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22845" windowHeight="11205"/>
  </bookViews>
  <sheets>
    <sheet name="ER parkrun champs 2015" sheetId="1" r:id="rId1"/>
  </sheets>
  <definedNames>
    <definedName name="_xlnm.Print_Area" localSheetId="0">'ER parkrun champs 2015'!$CD$1:$CW$76</definedName>
  </definedNames>
  <calcPr calcId="145621"/>
</workbook>
</file>

<file path=xl/calcChain.xml><?xml version="1.0" encoding="utf-8"?>
<calcChain xmlns="http://schemas.openxmlformats.org/spreadsheetml/2006/main">
  <c r="CL50" i="1" l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4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4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9" i="1"/>
  <c r="CI41" i="1"/>
  <c r="CD41" i="1"/>
  <c r="CI1" i="1"/>
  <c r="CD1" i="1"/>
  <c r="BW74" i="1"/>
  <c r="BZ72" i="1" l="1"/>
  <c r="BY76" i="1"/>
  <c r="BR76" i="1"/>
  <c r="BK76" i="1"/>
  <c r="BC76" i="1"/>
  <c r="AV76" i="1"/>
  <c r="AO76" i="1"/>
  <c r="AH76" i="1"/>
  <c r="AA76" i="1"/>
  <c r="T76" i="1"/>
  <c r="M76" i="1"/>
  <c r="BY39" i="1"/>
  <c r="BZ74" i="1"/>
  <c r="BZ73" i="1"/>
  <c r="BR39" i="1"/>
  <c r="BK39" i="1"/>
  <c r="BC39" i="1"/>
  <c r="AV39" i="1"/>
  <c r="AO39" i="1"/>
  <c r="AH39" i="1"/>
  <c r="AA39" i="1"/>
  <c r="T39" i="1"/>
  <c r="F3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4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9" i="1"/>
  <c r="CD5" i="1" l="1"/>
  <c r="CE72" i="1"/>
  <c r="CE73" i="1"/>
  <c r="CE74" i="1"/>
  <c r="BP71" i="1"/>
  <c r="F76" i="1"/>
  <c r="CL34" i="1"/>
  <c r="CL35" i="1"/>
  <c r="CL36" i="1"/>
  <c r="CL37" i="1"/>
  <c r="CL38" i="1"/>
  <c r="M39" i="1"/>
  <c r="CJ73" i="1"/>
  <c r="BP73" i="1"/>
  <c r="BP74" i="1"/>
  <c r="CJ74" i="1"/>
  <c r="BP72" i="1"/>
  <c r="BS72" i="1" s="1"/>
  <c r="CJ72" i="1"/>
  <c r="BS73" i="1" l="1"/>
  <c r="CF73" i="1"/>
  <c r="CI73" i="1" s="1"/>
  <c r="BS74" i="1"/>
  <c r="CF74" i="1"/>
  <c r="CF72" i="1"/>
  <c r="CI72" i="1" s="1"/>
  <c r="CI74" i="1"/>
  <c r="CE10" i="1"/>
  <c r="CE11" i="1"/>
  <c r="CE13" i="1"/>
  <c r="CE14" i="1"/>
  <c r="CE16" i="1"/>
  <c r="CE18" i="1"/>
  <c r="CE19" i="1"/>
  <c r="CE21" i="1"/>
  <c r="CE22" i="1"/>
  <c r="CE23" i="1"/>
  <c r="CE24" i="1"/>
  <c r="CE25" i="1"/>
  <c r="CE26" i="1"/>
  <c r="CE27" i="1"/>
  <c r="CE29" i="1"/>
  <c r="CE30" i="1"/>
  <c r="CE31" i="1"/>
  <c r="CE32" i="1"/>
  <c r="CE33" i="1"/>
  <c r="CE35" i="1"/>
  <c r="CE37" i="1"/>
  <c r="CE53" i="1"/>
  <c r="CE55" i="1"/>
  <c r="CE56" i="1"/>
  <c r="CE57" i="1"/>
  <c r="CE60" i="1"/>
  <c r="CE61" i="1"/>
  <c r="CE64" i="1"/>
  <c r="CE65" i="1"/>
  <c r="CE69" i="1"/>
  <c r="CE71" i="1"/>
  <c r="BI13" i="1"/>
  <c r="BL13" i="1" s="1"/>
  <c r="CE49" i="1"/>
  <c r="CE17" i="1"/>
  <c r="CE34" i="1"/>
  <c r="BW30" i="1"/>
  <c r="BW32" i="1"/>
  <c r="BW33" i="1"/>
  <c r="BS28" i="1"/>
  <c r="BP29" i="1"/>
  <c r="BS29" i="1" s="1"/>
  <c r="BP30" i="1"/>
  <c r="BS30" i="1" s="1"/>
  <c r="BP31" i="1"/>
  <c r="BS32" i="1"/>
  <c r="BS33" i="1"/>
  <c r="BS34" i="1"/>
  <c r="BS35" i="1"/>
  <c r="BS36" i="1"/>
  <c r="BS37" i="1"/>
  <c r="BI28" i="1"/>
  <c r="BL28" i="1" s="1"/>
  <c r="BL29" i="1"/>
  <c r="BI30" i="1"/>
  <c r="BL31" i="1"/>
  <c r="BL32" i="1"/>
  <c r="BL33" i="1"/>
  <c r="BL34" i="1"/>
  <c r="BL35" i="1"/>
  <c r="BL36" i="1"/>
  <c r="BL37" i="1"/>
  <c r="BD29" i="1"/>
  <c r="CE70" i="1"/>
  <c r="BZ70" i="1"/>
  <c r="BZ71" i="1"/>
  <c r="BS69" i="1"/>
  <c r="BP70" i="1"/>
  <c r="BS70" i="1" s="1"/>
  <c r="BS71" i="1"/>
  <c r="BL69" i="1"/>
  <c r="BI70" i="1"/>
  <c r="BL70" i="1" s="1"/>
  <c r="BI71" i="1"/>
  <c r="BL71" i="1" s="1"/>
  <c r="BA71" i="1"/>
  <c r="BA70" i="1"/>
  <c r="CJ71" i="1"/>
  <c r="CJ70" i="1"/>
  <c r="BA69" i="1"/>
  <c r="CJ69" i="1"/>
  <c r="CE68" i="1"/>
  <c r="CE67" i="1"/>
  <c r="CD45" i="1"/>
  <c r="Y64" i="1"/>
  <c r="AB64" i="1" s="1"/>
  <c r="CE28" i="1"/>
  <c r="CJ65" i="1"/>
  <c r="CJ64" i="1"/>
  <c r="CA75" i="1"/>
  <c r="BW67" i="1"/>
  <c r="BZ66" i="1"/>
  <c r="BZ65" i="1"/>
  <c r="BW63" i="1"/>
  <c r="BZ62" i="1"/>
  <c r="BZ61" i="1"/>
  <c r="BW59" i="1"/>
  <c r="BZ58" i="1"/>
  <c r="CA58" i="1"/>
  <c r="BZ57" i="1"/>
  <c r="BW56" i="1"/>
  <c r="BZ54" i="1"/>
  <c r="BW53" i="1"/>
  <c r="BZ53" i="1" s="1"/>
  <c r="BW52" i="1"/>
  <c r="BW50" i="1"/>
  <c r="BZ50" i="1" s="1"/>
  <c r="BS68" i="1"/>
  <c r="BS67" i="1"/>
  <c r="BP66" i="1"/>
  <c r="BS66" i="1" s="1"/>
  <c r="BS65" i="1"/>
  <c r="BP64" i="1"/>
  <c r="BS64" i="1" s="1"/>
  <c r="BS63" i="1"/>
  <c r="BS62" i="1"/>
  <c r="BS61" i="1"/>
  <c r="BP60" i="1"/>
  <c r="BS60" i="1" s="1"/>
  <c r="BP59" i="1"/>
  <c r="BS59" i="1" s="1"/>
  <c r="BS58" i="1"/>
  <c r="BS57" i="1"/>
  <c r="BP56" i="1"/>
  <c r="BS56" i="1" s="1"/>
  <c r="BS55" i="1"/>
  <c r="BS54" i="1"/>
  <c r="BP53" i="1"/>
  <c r="BS53" i="1" s="1"/>
  <c r="BS52" i="1"/>
  <c r="BS51" i="1"/>
  <c r="BP50" i="1"/>
  <c r="BS50" i="1" s="1"/>
  <c r="BP49" i="1"/>
  <c r="BL68" i="1"/>
  <c r="BL67" i="1"/>
  <c r="BL66" i="1"/>
  <c r="BL65" i="1"/>
  <c r="BI64" i="1"/>
  <c r="BL64" i="1" s="1"/>
  <c r="BL63" i="1"/>
  <c r="BI62" i="1"/>
  <c r="BL62" i="1" s="1"/>
  <c r="BI61" i="1"/>
  <c r="BL61" i="1" s="1"/>
  <c r="BL60" i="1"/>
  <c r="BI59" i="1"/>
  <c r="BL59" i="1" s="1"/>
  <c r="BL57" i="1"/>
  <c r="BL56" i="1"/>
  <c r="BL55" i="1"/>
  <c r="BL54" i="1"/>
  <c r="BI53" i="1"/>
  <c r="BL53" i="1" s="1"/>
  <c r="BI52" i="1"/>
  <c r="BL52" i="1" s="1"/>
  <c r="BL51" i="1"/>
  <c r="BI50" i="1"/>
  <c r="BL49" i="1"/>
  <c r="BD68" i="1"/>
  <c r="BD67" i="1"/>
  <c r="BD66" i="1"/>
  <c r="BD65" i="1"/>
  <c r="BD64" i="1"/>
  <c r="BD63" i="1"/>
  <c r="BD62" i="1"/>
  <c r="BA61" i="1"/>
  <c r="BD61" i="1" s="1"/>
  <c r="BD60" i="1"/>
  <c r="BD59" i="1"/>
  <c r="BD58" i="1"/>
  <c r="BD57" i="1"/>
  <c r="BD56" i="1"/>
  <c r="BD55" i="1"/>
  <c r="BD54" i="1"/>
  <c r="BA53" i="1"/>
  <c r="BD53" i="1" s="1"/>
  <c r="BA52" i="1"/>
  <c r="BD52" i="1" s="1"/>
  <c r="BD51" i="1"/>
  <c r="BA50" i="1"/>
  <c r="BD49" i="1"/>
  <c r="AT68" i="1"/>
  <c r="CF68" i="1" s="1"/>
  <c r="AW67" i="1"/>
  <c r="AT66" i="1"/>
  <c r="AW66" i="1" s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T53" i="1"/>
  <c r="AW53" i="1" s="1"/>
  <c r="AW52" i="1"/>
  <c r="AW51" i="1"/>
  <c r="AT50" i="1"/>
  <c r="AW49" i="1"/>
  <c r="AP68" i="1"/>
  <c r="AM67" i="1"/>
  <c r="AM66" i="1"/>
  <c r="CF66" i="1" s="1"/>
  <c r="AM65" i="1"/>
  <c r="AP65" i="1" s="1"/>
  <c r="AM64" i="1"/>
  <c r="AP64" i="1" s="1"/>
  <c r="AP63" i="1"/>
  <c r="AP62" i="1"/>
  <c r="AM61" i="1"/>
  <c r="AP61" i="1" s="1"/>
  <c r="AP60" i="1"/>
  <c r="AM59" i="1"/>
  <c r="AP59" i="1" s="1"/>
  <c r="AP58" i="1"/>
  <c r="AP57" i="1"/>
  <c r="AP56" i="1"/>
  <c r="AP55" i="1"/>
  <c r="AP54" i="1"/>
  <c r="AM53" i="1"/>
  <c r="AP52" i="1"/>
  <c r="AP51" i="1"/>
  <c r="AP50" i="1"/>
  <c r="AP49" i="1"/>
  <c r="AI68" i="1"/>
  <c r="AI67" i="1"/>
  <c r="AI66" i="1"/>
  <c r="AF65" i="1"/>
  <c r="AI65" i="1"/>
  <c r="AI64" i="1"/>
  <c r="AI63" i="1"/>
  <c r="AI62" i="1"/>
  <c r="AF61" i="1"/>
  <c r="AI61" i="1" s="1"/>
  <c r="AI60" i="1"/>
  <c r="AF59" i="1"/>
  <c r="AI59" i="1" s="1"/>
  <c r="AI58" i="1"/>
  <c r="AI57" i="1"/>
  <c r="AF56" i="1"/>
  <c r="AI56" i="1"/>
  <c r="AI55" i="1"/>
  <c r="AI54" i="1"/>
  <c r="AF53" i="1"/>
  <c r="AI53" i="1" s="1"/>
  <c r="AI52" i="1"/>
  <c r="AI51" i="1"/>
  <c r="AF50" i="1"/>
  <c r="AI50" i="1" s="1"/>
  <c r="AF49" i="1"/>
  <c r="AB68" i="1"/>
  <c r="AB67" i="1"/>
  <c r="AB66" i="1"/>
  <c r="AB65" i="1"/>
  <c r="AB63" i="1"/>
  <c r="AB62" i="1"/>
  <c r="Y61" i="1"/>
  <c r="AB61" i="1" s="1"/>
  <c r="AB60" i="1"/>
  <c r="Y59" i="1"/>
  <c r="AB59" i="1" s="1"/>
  <c r="AB58" i="1"/>
  <c r="AB57" i="1"/>
  <c r="Y56" i="1"/>
  <c r="AB56" i="1" s="1"/>
  <c r="AB55" i="1"/>
  <c r="AB54" i="1"/>
  <c r="Y53" i="1"/>
  <c r="AB53" i="1" s="1"/>
  <c r="Y52" i="1"/>
  <c r="AB52" i="1" s="1"/>
  <c r="Y51" i="1"/>
  <c r="AB51" i="1"/>
  <c r="Y50" i="1"/>
  <c r="AB49" i="1"/>
  <c r="U68" i="1"/>
  <c r="U67" i="1"/>
  <c r="U66" i="1"/>
  <c r="U65" i="1"/>
  <c r="U64" i="1"/>
  <c r="U63" i="1"/>
  <c r="U62" i="1"/>
  <c r="R61" i="1"/>
  <c r="U61" i="1" s="1"/>
  <c r="U60" i="1"/>
  <c r="R59" i="1"/>
  <c r="U59" i="1" s="1"/>
  <c r="U58" i="1"/>
  <c r="U57" i="1"/>
  <c r="U56" i="1"/>
  <c r="U55" i="1"/>
  <c r="U54" i="1"/>
  <c r="R53" i="1"/>
  <c r="U53" i="1" s="1"/>
  <c r="R52" i="1"/>
  <c r="U52" i="1" s="1"/>
  <c r="R51" i="1"/>
  <c r="U51" i="1" s="1"/>
  <c r="R50" i="1"/>
  <c r="U50" i="1" s="1"/>
  <c r="R49" i="1"/>
  <c r="N68" i="1"/>
  <c r="N67" i="1"/>
  <c r="N66" i="1"/>
  <c r="N65" i="1"/>
  <c r="K64" i="1"/>
  <c r="K63" i="1"/>
  <c r="N63" i="1"/>
  <c r="K62" i="1"/>
  <c r="K61" i="1"/>
  <c r="CF61" i="1" s="1"/>
  <c r="K60" i="1"/>
  <c r="N60" i="1" s="1"/>
  <c r="K59" i="1"/>
  <c r="N59" i="1" s="1"/>
  <c r="N58" i="1"/>
  <c r="N57" i="1"/>
  <c r="K56" i="1"/>
  <c r="N56" i="1" s="1"/>
  <c r="K55" i="1"/>
  <c r="N55" i="1" s="1"/>
  <c r="K54" i="1"/>
  <c r="N54" i="1" s="1"/>
  <c r="K53" i="1"/>
  <c r="K52" i="1"/>
  <c r="N52" i="1" s="1"/>
  <c r="N51" i="1"/>
  <c r="K50" i="1"/>
  <c r="N50" i="1" s="1"/>
  <c r="K49" i="1"/>
  <c r="D58" i="1"/>
  <c r="D59" i="1"/>
  <c r="D60" i="1"/>
  <c r="D50" i="1"/>
  <c r="D51" i="1"/>
  <c r="D52" i="1"/>
  <c r="D53" i="1"/>
  <c r="D54" i="1"/>
  <c r="D55" i="1"/>
  <c r="D56" i="1"/>
  <c r="D57" i="1"/>
  <c r="D49" i="1"/>
  <c r="BW26" i="1"/>
  <c r="BZ24" i="1"/>
  <c r="BW22" i="1"/>
  <c r="BW21" i="1"/>
  <c r="BW20" i="1"/>
  <c r="BW19" i="1"/>
  <c r="BW18" i="1"/>
  <c r="BW16" i="1"/>
  <c r="BW14" i="1"/>
  <c r="BW11" i="1"/>
  <c r="BW10" i="1"/>
  <c r="BS27" i="1"/>
  <c r="BP26" i="1"/>
  <c r="BS26" i="1" s="1"/>
  <c r="BS25" i="1"/>
  <c r="BS24" i="1"/>
  <c r="BS23" i="1"/>
  <c r="BP22" i="1"/>
  <c r="BS22" i="1" s="1"/>
  <c r="BP21" i="1"/>
  <c r="BS21" i="1" s="1"/>
  <c r="BP20" i="1"/>
  <c r="BS20" i="1" s="1"/>
  <c r="BP19" i="1"/>
  <c r="BS19" i="1" s="1"/>
  <c r="BP18" i="1"/>
  <c r="BS18" i="1" s="1"/>
  <c r="BS17" i="1"/>
  <c r="BP16" i="1"/>
  <c r="BS16" i="1" s="1"/>
  <c r="BS15" i="1"/>
  <c r="BP14" i="1"/>
  <c r="BS14" i="1" s="1"/>
  <c r="BS13" i="1"/>
  <c r="BS12" i="1"/>
  <c r="BP11" i="1"/>
  <c r="BS11" i="1" s="1"/>
  <c r="BS10" i="1"/>
  <c r="BP9" i="1"/>
  <c r="BL27" i="1"/>
  <c r="BL26" i="1"/>
  <c r="BL25" i="1"/>
  <c r="BL24" i="1"/>
  <c r="BL23" i="1"/>
  <c r="BL22" i="1"/>
  <c r="BI21" i="1"/>
  <c r="BL21" i="1" s="1"/>
  <c r="BI20" i="1"/>
  <c r="BL20" i="1" s="1"/>
  <c r="BI19" i="1"/>
  <c r="BL19" i="1" s="1"/>
  <c r="BI18" i="1"/>
  <c r="BL18" i="1" s="1"/>
  <c r="BL17" i="1"/>
  <c r="BI16" i="1"/>
  <c r="BL16" i="1" s="1"/>
  <c r="BL15" i="1"/>
  <c r="BL14" i="1"/>
  <c r="BL12" i="1"/>
  <c r="BI11" i="1"/>
  <c r="BL11" i="1" s="1"/>
  <c r="BI10" i="1"/>
  <c r="BL9" i="1"/>
  <c r="BA28" i="1"/>
  <c r="BD28" i="1" s="1"/>
  <c r="BA27" i="1"/>
  <c r="BD27" i="1" s="1"/>
  <c r="BD26" i="1"/>
  <c r="BD25" i="1"/>
  <c r="BD24" i="1"/>
  <c r="BA23" i="1"/>
  <c r="BD23" i="1" s="1"/>
  <c r="BD22" i="1"/>
  <c r="BD21" i="1"/>
  <c r="BD20" i="1"/>
  <c r="BA19" i="1"/>
  <c r="BD19" i="1" s="1"/>
  <c r="BA18" i="1"/>
  <c r="BD18" i="1" s="1"/>
  <c r="BD17" i="1"/>
  <c r="BA16" i="1"/>
  <c r="BD16" i="1" s="1"/>
  <c r="BD15" i="1"/>
  <c r="BA14" i="1"/>
  <c r="BD14" i="1" s="1"/>
  <c r="BA13" i="1"/>
  <c r="BD13" i="1" s="1"/>
  <c r="BD12" i="1"/>
  <c r="BA11" i="1"/>
  <c r="BD10" i="1"/>
  <c r="BD9" i="1"/>
  <c r="AT29" i="1"/>
  <c r="AW28" i="1"/>
  <c r="AW27" i="1"/>
  <c r="AT26" i="1"/>
  <c r="AW26" i="1" s="1"/>
  <c r="AW25" i="1"/>
  <c r="AW24" i="1"/>
  <c r="AT23" i="1"/>
  <c r="AW23" i="1" s="1"/>
  <c r="AT22" i="1"/>
  <c r="AW22" i="1" s="1"/>
  <c r="AW21" i="1"/>
  <c r="AT20" i="1"/>
  <c r="AW20" i="1" s="1"/>
  <c r="AT19" i="1"/>
  <c r="AW19" i="1" s="1"/>
  <c r="AW18" i="1"/>
  <c r="AT17" i="1"/>
  <c r="AW17" i="1" s="1"/>
  <c r="AT16" i="1"/>
  <c r="AW16" i="1" s="1"/>
  <c r="AT15" i="1"/>
  <c r="AW15" i="1" s="1"/>
  <c r="AT14" i="1"/>
  <c r="AW14" i="1" s="1"/>
  <c r="AW13" i="1"/>
  <c r="AW12" i="1"/>
  <c r="AT11" i="1"/>
  <c r="AW10" i="1"/>
  <c r="AW9" i="1"/>
  <c r="AP27" i="1"/>
  <c r="AM26" i="1"/>
  <c r="AP26" i="1" s="1"/>
  <c r="AP25" i="1"/>
  <c r="AP24" i="1"/>
  <c r="AP23" i="1"/>
  <c r="AP22" i="1"/>
  <c r="AM21" i="1"/>
  <c r="AP21" i="1" s="1"/>
  <c r="AM20" i="1"/>
  <c r="AP20" i="1" s="1"/>
  <c r="AM19" i="1"/>
  <c r="AP19" i="1" s="1"/>
  <c r="AM18" i="1"/>
  <c r="AP18" i="1" s="1"/>
  <c r="AP17" i="1"/>
  <c r="AP16" i="1"/>
  <c r="AP15" i="1"/>
  <c r="AM14" i="1"/>
  <c r="AP14" i="1" s="1"/>
  <c r="AP13" i="1"/>
  <c r="AP12" i="1"/>
  <c r="AM11" i="1"/>
  <c r="AP10" i="1"/>
  <c r="AP9" i="1"/>
  <c r="AF28" i="1"/>
  <c r="AI27" i="1"/>
  <c r="AI26" i="1"/>
  <c r="AI25" i="1"/>
  <c r="AI24" i="1"/>
  <c r="AI23" i="1"/>
  <c r="AF22" i="1"/>
  <c r="AI22" i="1" s="1"/>
  <c r="AF21" i="1"/>
  <c r="AI21" i="1" s="1"/>
  <c r="AF20" i="1"/>
  <c r="AI20" i="1" s="1"/>
  <c r="AI19" i="1"/>
  <c r="AF18" i="1"/>
  <c r="AI18" i="1" s="1"/>
  <c r="AI17" i="1"/>
  <c r="AI16" i="1"/>
  <c r="AI15" i="1"/>
  <c r="AF14" i="1"/>
  <c r="AI14" i="1" s="1"/>
  <c r="AI13" i="1"/>
  <c r="AF12" i="1"/>
  <c r="AI12" i="1" s="1"/>
  <c r="AF11" i="1"/>
  <c r="AI11" i="1" s="1"/>
  <c r="AI10" i="1"/>
  <c r="AF9" i="1"/>
  <c r="Y27" i="1"/>
  <c r="Y26" i="1"/>
  <c r="AB26" i="1" s="1"/>
  <c r="AB25" i="1"/>
  <c r="AB24" i="1"/>
  <c r="Y23" i="1"/>
  <c r="AB23" i="1" s="1"/>
  <c r="Y22" i="1"/>
  <c r="AB22" i="1" s="1"/>
  <c r="Y21" i="1"/>
  <c r="AB21" i="1" s="1"/>
  <c r="AB20" i="1"/>
  <c r="Y19" i="1"/>
  <c r="AB19" i="1" s="1"/>
  <c r="Y18" i="1"/>
  <c r="AB18" i="1" s="1"/>
  <c r="Y17" i="1"/>
  <c r="AB17" i="1" s="1"/>
  <c r="Y16" i="1"/>
  <c r="AB16" i="1" s="1"/>
  <c r="Y15" i="1"/>
  <c r="AB15" i="1" s="1"/>
  <c r="Y14" i="1"/>
  <c r="AB14" i="1" s="1"/>
  <c r="AB13" i="1"/>
  <c r="AB12" i="1"/>
  <c r="Y11" i="1"/>
  <c r="AB11" i="1" s="1"/>
  <c r="AB10" i="1"/>
  <c r="Y9" i="1"/>
  <c r="AB9" i="1" s="1"/>
  <c r="U27" i="1"/>
  <c r="U26" i="1"/>
  <c r="R25" i="1"/>
  <c r="U25" i="1" s="1"/>
  <c r="U24" i="1"/>
  <c r="U23" i="1"/>
  <c r="R22" i="1"/>
  <c r="U22" i="1" s="1"/>
  <c r="U21" i="1"/>
  <c r="R20" i="1"/>
  <c r="U20" i="1" s="1"/>
  <c r="U19" i="1"/>
  <c r="U18" i="1"/>
  <c r="U17" i="1"/>
  <c r="R16" i="1"/>
  <c r="U16" i="1" s="1"/>
  <c r="R15" i="1"/>
  <c r="U15" i="1" s="1"/>
  <c r="R14" i="1"/>
  <c r="U14" i="1" s="1"/>
  <c r="U13" i="1"/>
  <c r="U12" i="1"/>
  <c r="R11" i="1"/>
  <c r="U11" i="1" s="1"/>
  <c r="U10" i="1"/>
  <c r="R9" i="1"/>
  <c r="N27" i="1"/>
  <c r="N26" i="1"/>
  <c r="K25" i="1"/>
  <c r="K24" i="1"/>
  <c r="K23" i="1"/>
  <c r="K22" i="1"/>
  <c r="N22" i="1" s="1"/>
  <c r="K21" i="1"/>
  <c r="N21" i="1" s="1"/>
  <c r="K20" i="1"/>
  <c r="N20" i="1" s="1"/>
  <c r="N19" i="1"/>
  <c r="K18" i="1"/>
  <c r="N18" i="1" s="1"/>
  <c r="K17" i="1"/>
  <c r="N17" i="1" s="1"/>
  <c r="K16" i="1"/>
  <c r="N16" i="1" s="1"/>
  <c r="K15" i="1"/>
  <c r="N15" i="1" s="1"/>
  <c r="K14" i="1"/>
  <c r="N14" i="1" s="1"/>
  <c r="N13" i="1"/>
  <c r="K12" i="1"/>
  <c r="N12" i="1" s="1"/>
  <c r="K11" i="1"/>
  <c r="N11" i="1" s="1"/>
  <c r="N10" i="1"/>
  <c r="K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9" i="1"/>
  <c r="CJ68" i="1"/>
  <c r="CJ67" i="1"/>
  <c r="CJ66" i="1"/>
  <c r="CE66" i="1"/>
  <c r="CJ63" i="1"/>
  <c r="CE63" i="1"/>
  <c r="CJ62" i="1"/>
  <c r="CE62" i="1"/>
  <c r="CJ61" i="1"/>
  <c r="CJ60" i="1"/>
  <c r="CJ59" i="1"/>
  <c r="CE59" i="1"/>
  <c r="CJ58" i="1"/>
  <c r="CE58" i="1"/>
  <c r="CJ57" i="1"/>
  <c r="CJ56" i="1"/>
  <c r="CJ55" i="1"/>
  <c r="G55" i="1"/>
  <c r="CJ54" i="1"/>
  <c r="CE54" i="1"/>
  <c r="CJ53" i="1"/>
  <c r="CJ52" i="1"/>
  <c r="CE52" i="1"/>
  <c r="CJ51" i="1"/>
  <c r="CE51" i="1"/>
  <c r="CJ50" i="1"/>
  <c r="CE50" i="1"/>
  <c r="CJ49" i="1"/>
  <c r="CM47" i="1"/>
  <c r="CM46" i="1"/>
  <c r="CD46" i="1"/>
  <c r="BU46" i="1"/>
  <c r="BN46" i="1"/>
  <c r="BG46" i="1"/>
  <c r="AY46" i="1"/>
  <c r="AR46" i="1"/>
  <c r="AK46" i="1"/>
  <c r="AD46" i="1"/>
  <c r="W46" i="1"/>
  <c r="P46" i="1"/>
  <c r="I46" i="1"/>
  <c r="B46" i="1"/>
  <c r="BU45" i="1"/>
  <c r="BN45" i="1"/>
  <c r="BG45" i="1"/>
  <c r="AY45" i="1"/>
  <c r="AR45" i="1"/>
  <c r="AK45" i="1"/>
  <c r="AD45" i="1"/>
  <c r="W45" i="1"/>
  <c r="P45" i="1"/>
  <c r="I45" i="1"/>
  <c r="B45" i="1"/>
  <c r="CD44" i="1"/>
  <c r="BU44" i="1"/>
  <c r="BN44" i="1"/>
  <c r="BG44" i="1"/>
  <c r="AY44" i="1"/>
  <c r="AR44" i="1"/>
  <c r="AK44" i="1"/>
  <c r="AD44" i="1"/>
  <c r="W44" i="1"/>
  <c r="P44" i="1"/>
  <c r="I44" i="1"/>
  <c r="B44" i="1"/>
  <c r="BU43" i="1"/>
  <c r="BN43" i="1"/>
  <c r="BG43" i="1"/>
  <c r="AY43" i="1"/>
  <c r="AR43" i="1"/>
  <c r="AK43" i="1"/>
  <c r="AD43" i="1"/>
  <c r="W43" i="1"/>
  <c r="P43" i="1"/>
  <c r="I43" i="1"/>
  <c r="B43" i="1"/>
  <c r="BU42" i="1"/>
  <c r="BN42" i="1"/>
  <c r="BG42" i="1"/>
  <c r="AY42" i="1"/>
  <c r="AR42" i="1"/>
  <c r="AK42" i="1"/>
  <c r="AD42" i="1"/>
  <c r="W42" i="1"/>
  <c r="P42" i="1"/>
  <c r="I42" i="1"/>
  <c r="B42" i="1"/>
  <c r="B41" i="1"/>
  <c r="CJ38" i="1"/>
  <c r="CJ37" i="1"/>
  <c r="CJ36" i="1"/>
  <c r="CE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E20" i="1"/>
  <c r="CJ19" i="1"/>
  <c r="CJ18" i="1"/>
  <c r="CJ17" i="1"/>
  <c r="CJ16" i="1"/>
  <c r="CE15" i="1"/>
  <c r="CJ15" i="1"/>
  <c r="CJ14" i="1"/>
  <c r="CJ13" i="1"/>
  <c r="CJ12" i="1"/>
  <c r="CE12" i="1"/>
  <c r="CJ11" i="1"/>
  <c r="CJ10" i="1"/>
  <c r="CJ9" i="1"/>
  <c r="CE9" i="1"/>
  <c r="CF57" i="1" l="1"/>
  <c r="CI57" i="1" s="1"/>
  <c r="CF69" i="1"/>
  <c r="CA57" i="1"/>
  <c r="CA53" i="1"/>
  <c r="CF25" i="1"/>
  <c r="CI25" i="1" s="1"/>
  <c r="CF51" i="1"/>
  <c r="Y76" i="1"/>
  <c r="CF28" i="1"/>
  <c r="CF65" i="1"/>
  <c r="AM76" i="1"/>
  <c r="CA62" i="1"/>
  <c r="G12" i="1"/>
  <c r="CF12" i="1"/>
  <c r="BZ27" i="1"/>
  <c r="BZ63" i="1"/>
  <c r="BZ30" i="1"/>
  <c r="G22" i="1"/>
  <c r="CF22" i="1"/>
  <c r="G14" i="1"/>
  <c r="CF14" i="1"/>
  <c r="R39" i="1"/>
  <c r="AB27" i="1"/>
  <c r="CF27" i="1"/>
  <c r="AM39" i="1"/>
  <c r="BA39" i="1"/>
  <c r="BZ10" i="1"/>
  <c r="BZ18" i="1"/>
  <c r="BZ25" i="1"/>
  <c r="G53" i="1"/>
  <c r="CF53" i="1"/>
  <c r="CI53" i="1" s="1"/>
  <c r="AF76" i="1"/>
  <c r="BA76" i="1"/>
  <c r="BP76" i="1"/>
  <c r="BZ51" i="1"/>
  <c r="BZ67" i="1"/>
  <c r="CI67" i="1" s="1"/>
  <c r="CF32" i="1"/>
  <c r="BZ32" i="1"/>
  <c r="CI32" i="1" s="1"/>
  <c r="G21" i="1"/>
  <c r="CF21" i="1"/>
  <c r="G13" i="1"/>
  <c r="CF13" i="1"/>
  <c r="AF39" i="1"/>
  <c r="BZ11" i="1"/>
  <c r="BZ19" i="1"/>
  <c r="BZ26" i="1"/>
  <c r="G52" i="1"/>
  <c r="CF52" i="1"/>
  <c r="CF67" i="1"/>
  <c r="BZ52" i="1"/>
  <c r="BZ68" i="1"/>
  <c r="CI68" i="1" s="1"/>
  <c r="CA70" i="1"/>
  <c r="BZ31" i="1"/>
  <c r="BZ37" i="1"/>
  <c r="CF37" i="1"/>
  <c r="G19" i="1"/>
  <c r="CF19" i="1"/>
  <c r="G11" i="1"/>
  <c r="CF11" i="1"/>
  <c r="N23" i="1"/>
  <c r="CF23" i="1"/>
  <c r="CI23" i="1" s="1"/>
  <c r="AT39" i="1"/>
  <c r="BI39" i="1"/>
  <c r="BZ13" i="1"/>
  <c r="BZ21" i="1"/>
  <c r="G49" i="1"/>
  <c r="CF49" i="1"/>
  <c r="CF50" i="1"/>
  <c r="CI50" i="1" s="1"/>
  <c r="BZ64" i="1"/>
  <c r="BZ69" i="1"/>
  <c r="BZ36" i="1"/>
  <c r="CF36" i="1"/>
  <c r="BZ29" i="1"/>
  <c r="G18" i="1"/>
  <c r="CF18" i="1"/>
  <c r="G10" i="1"/>
  <c r="CF10" i="1"/>
  <c r="N24" i="1"/>
  <c r="CF24" i="1"/>
  <c r="CI24" i="1" s="1"/>
  <c r="AI28" i="1"/>
  <c r="BP39" i="1"/>
  <c r="BZ14" i="1"/>
  <c r="BZ22" i="1"/>
  <c r="CF60" i="1"/>
  <c r="CF62" i="1"/>
  <c r="CI62" i="1" s="1"/>
  <c r="R76" i="1"/>
  <c r="AT76" i="1"/>
  <c r="BI76" i="1"/>
  <c r="CA54" i="1"/>
  <c r="BZ59" i="1"/>
  <c r="CI59" i="1" s="1"/>
  <c r="CA65" i="1"/>
  <c r="CF35" i="1"/>
  <c r="BZ35" i="1"/>
  <c r="BZ28" i="1"/>
  <c r="G17" i="1"/>
  <c r="CF17" i="1"/>
  <c r="Y39" i="1"/>
  <c r="BZ15" i="1"/>
  <c r="BZ23" i="1"/>
  <c r="CF56" i="1"/>
  <c r="BZ49" i="1"/>
  <c r="BW76" i="1"/>
  <c r="BZ60" i="1"/>
  <c r="BL30" i="1"/>
  <c r="CF30" i="1"/>
  <c r="CF34" i="1"/>
  <c r="BZ34" i="1"/>
  <c r="G16" i="1"/>
  <c r="CF16" i="1"/>
  <c r="BZ16" i="1"/>
  <c r="CA24" i="1"/>
  <c r="CF55" i="1"/>
  <c r="CF58" i="1"/>
  <c r="CI58" i="1" s="1"/>
  <c r="CF63" i="1"/>
  <c r="CA50" i="1"/>
  <c r="BZ55" i="1"/>
  <c r="CA61" i="1"/>
  <c r="CA66" i="1"/>
  <c r="CF70" i="1"/>
  <c r="CI70" i="1" s="1"/>
  <c r="BS31" i="1"/>
  <c r="CF31" i="1"/>
  <c r="BZ33" i="1"/>
  <c r="CF33" i="1"/>
  <c r="CI33" i="1" s="1"/>
  <c r="G20" i="1"/>
  <c r="CF20" i="1"/>
  <c r="BZ12" i="1"/>
  <c r="BZ20" i="1"/>
  <c r="N9" i="1"/>
  <c r="K39" i="1"/>
  <c r="AW29" i="1"/>
  <c r="CF29" i="1"/>
  <c r="CI29" i="1" s="1"/>
  <c r="CF59" i="1"/>
  <c r="CF9" i="1"/>
  <c r="D39" i="1"/>
  <c r="G15" i="1"/>
  <c r="CF15" i="1"/>
  <c r="CF26" i="1"/>
  <c r="BZ9" i="1"/>
  <c r="BW39" i="1"/>
  <c r="BZ17" i="1"/>
  <c r="CF54" i="1"/>
  <c r="CI54" i="1" s="1"/>
  <c r="K76" i="1"/>
  <c r="CF64" i="1"/>
  <c r="BZ56" i="1"/>
  <c r="CF71" i="1"/>
  <c r="CI71" i="1" s="1"/>
  <c r="CA71" i="1"/>
  <c r="G57" i="1"/>
  <c r="U49" i="1"/>
  <c r="AP53" i="1"/>
  <c r="U9" i="1"/>
  <c r="AP11" i="1"/>
  <c r="BS9" i="1"/>
  <c r="G51" i="1"/>
  <c r="BD70" i="1"/>
  <c r="D76" i="1"/>
  <c r="AI49" i="1"/>
  <c r="BD71" i="1"/>
  <c r="G50" i="1"/>
  <c r="G60" i="1"/>
  <c r="G9" i="1"/>
  <c r="AW68" i="1"/>
  <c r="BL50" i="1"/>
  <c r="AW11" i="1"/>
  <c r="G58" i="1"/>
  <c r="AP66" i="1"/>
  <c r="CI66" i="1"/>
  <c r="BD11" i="1"/>
  <c r="N61" i="1"/>
  <c r="AP67" i="1"/>
  <c r="BD69" i="1"/>
  <c r="N64" i="1"/>
  <c r="AW50" i="1"/>
  <c r="AB50" i="1"/>
  <c r="G56" i="1"/>
  <c r="G59" i="1"/>
  <c r="AI9" i="1"/>
  <c r="BL10" i="1"/>
  <c r="N49" i="1"/>
  <c r="N62" i="1"/>
  <c r="CI65" i="1"/>
  <c r="BD50" i="1"/>
  <c r="BS49" i="1"/>
  <c r="CI61" i="1"/>
  <c r="N53" i="1"/>
  <c r="BL58" i="1"/>
  <c r="G54" i="1"/>
  <c r="N25" i="1"/>
  <c r="CI15" i="1"/>
  <c r="CI11" i="1" l="1"/>
  <c r="CI64" i="1"/>
  <c r="CI60" i="1"/>
  <c r="CI51" i="1"/>
  <c r="CI16" i="1"/>
  <c r="CA32" i="1"/>
  <c r="CI12" i="1"/>
  <c r="CI20" i="1"/>
  <c r="CA16" i="1"/>
  <c r="CI37" i="1"/>
  <c r="CI21" i="1"/>
  <c r="CA37" i="1"/>
  <c r="CA21" i="1"/>
  <c r="CI69" i="1"/>
  <c r="CI52" i="1"/>
  <c r="CA59" i="1"/>
  <c r="CI55" i="1"/>
  <c r="CA60" i="1"/>
  <c r="CI56" i="1"/>
  <c r="CI22" i="1"/>
  <c r="CA22" i="1"/>
  <c r="CI19" i="1"/>
  <c r="CI14" i="1"/>
  <c r="CA11" i="1"/>
  <c r="CI26" i="1"/>
  <c r="CI10" i="1"/>
  <c r="CA10" i="1"/>
  <c r="CI31" i="1"/>
  <c r="CI63" i="1"/>
  <c r="CI34" i="1"/>
  <c r="CI28" i="1"/>
  <c r="CI36" i="1"/>
  <c r="CI27" i="1"/>
  <c r="CA30" i="1"/>
  <c r="CI49" i="1"/>
  <c r="CA19" i="1"/>
  <c r="CA20" i="1"/>
  <c r="CI30" i="1"/>
  <c r="CA23" i="1"/>
  <c r="CI35" i="1"/>
  <c r="CI13" i="1"/>
  <c r="CA67" i="1"/>
  <c r="CA63" i="1"/>
  <c r="CA55" i="1"/>
  <c r="CI9" i="1"/>
  <c r="CI18" i="1"/>
  <c r="CI17" i="1"/>
  <c r="CA15" i="1"/>
  <c r="CA64" i="1"/>
  <c r="CA51" i="1"/>
  <c r="CA33" i="1"/>
  <c r="CA36" i="1"/>
  <c r="CA31" i="1"/>
  <c r="CA25" i="1"/>
  <c r="CA17" i="1"/>
  <c r="CA69" i="1"/>
  <c r="CA26" i="1"/>
  <c r="CA18" i="1"/>
  <c r="CA12" i="1"/>
  <c r="CA34" i="1"/>
  <c r="CA28" i="1"/>
  <c r="CA14" i="1"/>
  <c r="CA13" i="1"/>
  <c r="CA68" i="1"/>
  <c r="CA27" i="1"/>
  <c r="CA56" i="1"/>
  <c r="CA9" i="1"/>
  <c r="CA29" i="1"/>
  <c r="CA52" i="1"/>
  <c r="CA35" i="1"/>
  <c r="CA49" i="1"/>
</calcChain>
</file>

<file path=xl/sharedStrings.xml><?xml version="1.0" encoding="utf-8"?>
<sst xmlns="http://schemas.openxmlformats.org/spreadsheetml/2006/main" count="601" uniqueCount="139">
  <si>
    <t xml:space="preserve">Eden Runners </t>
  </si>
  <si>
    <t>Men</t>
  </si>
  <si>
    <t>Race 1</t>
  </si>
  <si>
    <t>Finishers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</si>
  <si>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</si>
  <si>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</si>
  <si>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</si>
  <si>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</si>
  <si>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</si>
  <si>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</si>
  <si>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</si>
  <si>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</si>
  <si>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</si>
  <si>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</si>
  <si>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Event -&gt;</t>
  </si>
  <si>
    <t>Total Points</t>
  </si>
  <si>
    <t>Distance -&gt;</t>
  </si>
  <si>
    <t>after</t>
  </si>
  <si>
    <t>Venue -&gt;</t>
  </si>
  <si>
    <t>Frenchfield</t>
  </si>
  <si>
    <t>Date -&gt;</t>
  </si>
  <si>
    <t>events</t>
  </si>
  <si>
    <t xml:space="preserve">Positions after each race - </t>
  </si>
  <si>
    <t>Time</t>
  </si>
  <si>
    <t>ER Ranking</t>
  </si>
  <si>
    <t>Ranking Points</t>
  </si>
  <si>
    <t>PB Points</t>
  </si>
  <si>
    <t>Completion Points</t>
  </si>
  <si>
    <t>Total Points this Event</t>
  </si>
  <si>
    <t>Total Points All Events</t>
  </si>
  <si>
    <t>Positions after -</t>
  </si>
  <si>
    <t>Race no -</t>
  </si>
  <si>
    <t>1</t>
  </si>
  <si>
    <t>2</t>
  </si>
  <si>
    <t>3</t>
  </si>
  <si>
    <t>12=</t>
  </si>
  <si>
    <t>Martin Hepworth</t>
  </si>
  <si>
    <t>4</t>
  </si>
  <si>
    <t>5</t>
  </si>
  <si>
    <t>6</t>
  </si>
  <si>
    <t>7</t>
  </si>
  <si>
    <t>15=</t>
  </si>
  <si>
    <t>Andrew Walker</t>
  </si>
  <si>
    <t>8</t>
  </si>
  <si>
    <t>11</t>
  </si>
  <si>
    <t>9</t>
  </si>
  <si>
    <t>Paul Saager</t>
  </si>
  <si>
    <t>10</t>
  </si>
  <si>
    <t>12</t>
  </si>
  <si>
    <t>Tony Lowery</t>
  </si>
  <si>
    <t>13</t>
  </si>
  <si>
    <t>Kevin Whitemore</t>
  </si>
  <si>
    <t>14</t>
  </si>
  <si>
    <t>Shaun Silson</t>
  </si>
  <si>
    <t>Dave Robinson</t>
  </si>
  <si>
    <t>Wade Tidbury</t>
  </si>
  <si>
    <t>Matt Taylor</t>
  </si>
  <si>
    <t>No of ER Finishers</t>
  </si>
  <si>
    <t>Ladies</t>
  </si>
  <si>
    <t>5=</t>
  </si>
  <si>
    <t>Julia King</t>
  </si>
  <si>
    <t>Angela Watson</t>
  </si>
  <si>
    <t>Gill Silson</t>
  </si>
  <si>
    <t>Alison Walker</t>
  </si>
  <si>
    <t>Linda McGinley</t>
  </si>
  <si>
    <t>Karen Bridge</t>
  </si>
  <si>
    <t>Tiffany Heaviside</t>
  </si>
  <si>
    <t>Samantha Sugden</t>
  </si>
  <si>
    <t>Marina Powell-Currie</t>
  </si>
  <si>
    <t>Emily Heaviside</t>
  </si>
  <si>
    <t>2015 Club parkrun Championships</t>
  </si>
  <si>
    <t>5k (1 of 11)</t>
  </si>
  <si>
    <t>Penrith parkrun</t>
  </si>
  <si>
    <t>Sat 18 Jan 2015</t>
  </si>
  <si>
    <t>Sat 14 Feb 2015</t>
  </si>
  <si>
    <t>5k (2 of 11)</t>
  </si>
  <si>
    <t>5k (3 of 11)</t>
  </si>
  <si>
    <t>5k (4 of 11)</t>
  </si>
  <si>
    <t>5k (5 of 11)</t>
  </si>
  <si>
    <t>5k (6 of 11)</t>
  </si>
  <si>
    <t>5k (8 of 11)</t>
  </si>
  <si>
    <t>5k (7 of 11)</t>
  </si>
  <si>
    <t>5k (9 of 11)</t>
  </si>
  <si>
    <t>5k (10 of 11)</t>
  </si>
  <si>
    <t>5k (11 of 11)</t>
  </si>
  <si>
    <t>Jonathan Cox</t>
  </si>
  <si>
    <t>Phil Cooper</t>
  </si>
  <si>
    <t>Paul Renwick</t>
  </si>
  <si>
    <t>Andy Mingay</t>
  </si>
  <si>
    <t>John Oakey</t>
  </si>
  <si>
    <t>Kerry Grinbergs</t>
  </si>
  <si>
    <t>Chris Lockley</t>
  </si>
  <si>
    <t>David Peacock</t>
  </si>
  <si>
    <t>Lisa Waistell</t>
  </si>
  <si>
    <t>Sally Spence</t>
  </si>
  <si>
    <t>Diane Peacock</t>
  </si>
  <si>
    <t>Sarah Hiscoke</t>
  </si>
  <si>
    <t>Bernie Gilmartin</t>
  </si>
  <si>
    <t>Mary Chappelhow</t>
  </si>
  <si>
    <t>4=</t>
  </si>
  <si>
    <t>1=</t>
  </si>
  <si>
    <t>Sat 7 March 2015</t>
  </si>
  <si>
    <t>13=</t>
  </si>
  <si>
    <t>Sat 18 April 2015</t>
  </si>
  <si>
    <t>Mike Bell</t>
  </si>
  <si>
    <t>Larry Horne</t>
  </si>
  <si>
    <t>3=</t>
  </si>
  <si>
    <t>Sat 16 May 2015</t>
  </si>
  <si>
    <t>Sat 11 July 2015</t>
  </si>
  <si>
    <t>Sat 15 August 2015</t>
  </si>
  <si>
    <t>Sat 19 September 2015</t>
  </si>
  <si>
    <t>Sat 17 Oct 2015</t>
  </si>
  <si>
    <t>Sat 7 November 2015</t>
  </si>
  <si>
    <t>Sat 13 June 2015</t>
  </si>
  <si>
    <t>John Bridge</t>
  </si>
  <si>
    <t>Teresa Douglas</t>
  </si>
  <si>
    <t>7=</t>
  </si>
  <si>
    <t>16=</t>
  </si>
  <si>
    <t>Karen Taylor</t>
  </si>
  <si>
    <t>Kathleen Taylor</t>
  </si>
  <si>
    <t>18=</t>
  </si>
  <si>
    <t>John Andrewartha</t>
  </si>
  <si>
    <t>19=</t>
  </si>
  <si>
    <t>Heather Eccles</t>
  </si>
  <si>
    <t>17=</t>
  </si>
  <si>
    <t>Chloe Naylor</t>
  </si>
  <si>
    <t>Carolyn Burns</t>
  </si>
  <si>
    <t>Kate Turner</t>
  </si>
  <si>
    <t>20=</t>
  </si>
  <si>
    <t>James Grinbergs</t>
  </si>
  <si>
    <t>22=</t>
  </si>
  <si>
    <t>Dave Evans</t>
  </si>
  <si>
    <t>Mhairi Wear</t>
  </si>
  <si>
    <t>Sarah Wright</t>
  </si>
  <si>
    <t>Anne Blues</t>
  </si>
  <si>
    <t>24=</t>
  </si>
  <si>
    <t>Chk</t>
  </si>
  <si>
    <t>James Fargher</t>
  </si>
  <si>
    <t>David Dicks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</si>
</sst>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indexed="8"/>
      <name val="Geneva"/>
      <family val="2"/>
    </font>
    <font>
      <sz val="11"/>
      <color indexed="8"/>
      <name val="Geneva"/>
      <family val="2"/>
    </font>
    <font>
      <sz val="10"/>
      <color indexed="8"/>
      <name val="Geneva"/>
      <family val="2"/>
    </font>
    <font>
      <sz val="8"/>
      <color indexed="8"/>
      <name val="Geneva"/>
      <family val="2"/>
    </font>
    <font>
      <i/>
      <sz val="10"/>
      <color indexed="8"/>
      <name val="Geneva"/>
    </font>
    <font>
      <b/>
      <sz val="11"/>
      <color indexed="8"/>
      <name val="Geneva"/>
      <family val="2"/>
    </font>
    <font>
      <b/>
      <sz val="10"/>
      <color indexed="8"/>
      <name val="Geneva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5" borderId="0" xfId="0" applyFont="1" applyFill="1"/>
    <xf numFmtId="0" fontId="3" fillId="0" borderId="0" xfId="0" applyFont="1"/>
    <xf numFmtId="0" fontId="3" fillId="0" borderId="0" xfId="0" applyFont="1" applyFill="1"/>
    <xf numFmtId="0" fontId="3" fillId="6" borderId="0" xfId="0" applyFont="1" applyFill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7" borderId="0" xfId="0" applyFont="1" applyFill="1"/>
    <xf numFmtId="0" fontId="3" fillId="9" borderId="0" xfId="0" applyFont="1" applyFill="1"/>
    <xf numFmtId="0" fontId="2" fillId="10" borderId="0" xfId="0" applyFont="1" applyFill="1"/>
    <xf numFmtId="0" fontId="3" fillId="0" borderId="1" xfId="0" applyFont="1" applyBorder="1"/>
    <xf numFmtId="49" fontId="3" fillId="0" borderId="0" xfId="0" applyNumberFormat="1" applyFont="1" applyBorder="1" applyAlignment="1">
      <alignment horizontal="center" textRotation="90" wrapText="1"/>
    </xf>
    <xf numFmtId="0" fontId="3" fillId="0" borderId="0" xfId="0" applyFont="1" applyBorder="1" applyAlignment="1">
      <alignment textRotation="90" wrapText="1"/>
    </xf>
    <xf numFmtId="0" fontId="3" fillId="0" borderId="0" xfId="0" applyFont="1" applyBorder="1" applyAlignment="1">
      <alignment textRotation="90"/>
    </xf>
    <xf numFmtId="0" fontId="1" fillId="2" borderId="2" xfId="0" applyFont="1" applyFill="1" applyBorder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2" borderId="2" xfId="0" applyFont="1" applyFill="1" applyBorder="1"/>
    <xf numFmtId="0" fontId="3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/>
    </xf>
    <xf numFmtId="21" fontId="3" fillId="11" borderId="1" xfId="0" applyNumberFormat="1" applyFont="1" applyFill="1" applyBorder="1"/>
    <xf numFmtId="1" fontId="3" fillId="4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21" fontId="3" fillId="0" borderId="1" xfId="0" applyNumberFormat="1" applyFont="1" applyBorder="1"/>
    <xf numFmtId="1" fontId="3" fillId="12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0" fontId="3" fillId="8" borderId="0" xfId="0" applyFont="1" applyFill="1" applyAlignment="1">
      <alignment horizontal="right"/>
    </xf>
    <xf numFmtId="20" fontId="3" fillId="0" borderId="0" xfId="0" applyNumberFormat="1" applyFont="1"/>
    <xf numFmtId="21" fontId="3" fillId="0" borderId="1" xfId="0" applyNumberFormat="1" applyFont="1" applyFill="1" applyBorder="1"/>
    <xf numFmtId="0" fontId="3" fillId="10" borderId="0" xfId="0" applyFont="1" applyFill="1"/>
    <xf numFmtId="0" fontId="5" fillId="0" borderId="0" xfId="0" applyFont="1"/>
    <xf numFmtId="0" fontId="3" fillId="0" borderId="3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1" fillId="2" borderId="5" xfId="0" applyFont="1" applyFill="1" applyBorder="1"/>
    <xf numFmtId="0" fontId="3" fillId="13" borderId="0" xfId="0" applyFont="1" applyFill="1"/>
    <xf numFmtId="0" fontId="3" fillId="0" borderId="0" xfId="0" applyFont="1" applyFill="1" applyBorder="1"/>
    <xf numFmtId="0" fontId="1" fillId="0" borderId="0" xfId="0" applyFont="1" applyFill="1"/>
    <xf numFmtId="49" fontId="2" fillId="0" borderId="0" xfId="0" applyNumberFormat="1" applyFont="1" applyAlignment="1">
      <alignment horizontal="center"/>
    </xf>
    <xf numFmtId="0" fontId="6" fillId="0" borderId="0" xfId="0" applyFont="1" applyFill="1"/>
    <xf numFmtId="0" fontId="6" fillId="2" borderId="0" xfId="0" applyFont="1" applyFill="1"/>
    <xf numFmtId="0" fontId="3" fillId="13" borderId="0" xfId="0" applyFont="1" applyFill="1" applyAlignment="1">
      <alignment horizontal="right"/>
    </xf>
    <xf numFmtId="0" fontId="3" fillId="12" borderId="0" xfId="0" applyFont="1" applyFill="1" applyBorder="1"/>
    <xf numFmtId="0" fontId="3" fillId="12" borderId="9" xfId="0" applyFont="1" applyFill="1" applyBorder="1"/>
    <xf numFmtId="0" fontId="3" fillId="12" borderId="10" xfId="0" applyFont="1" applyFill="1" applyBorder="1"/>
    <xf numFmtId="0" fontId="3" fillId="12" borderId="11" xfId="0" applyFont="1" applyFill="1" applyBorder="1"/>
    <xf numFmtId="0" fontId="3" fillId="12" borderId="12" xfId="0" applyFont="1" applyFill="1" applyBorder="1"/>
    <xf numFmtId="0" fontId="3" fillId="0" borderId="13" xfId="0" applyFont="1" applyBorder="1"/>
    <xf numFmtId="0" fontId="3" fillId="12" borderId="14" xfId="0" applyFont="1" applyFill="1" applyBorder="1"/>
    <xf numFmtId="0" fontId="3" fillId="0" borderId="12" xfId="0" applyFont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312"/>
  <sheetViews>
    <sheetView tabSelected="1" zoomScaleNormal="100" workbookViewId="0">
      <pane xSplit="1" ySplit="3" topLeftCell="CD33" activePane="bottomRight" state="frozen"/>
      <selection pane="topRight" activeCell="B1" sqref="B1"/>
      <selection pane="bottomLeft" activeCell="A4" sqref="A4"/>
      <selection pane="bottomRight" activeCell="CI63" sqref="CI63"/>
    </sheetView>
  </sheetViews>
  <sheetFormatPr defaultColWidth="9.140625" defaultRowHeight="15"/>
  <cols>
    <col min="1" max="1" width="24.28515625" style="3" customWidth="1"/>
    <col min="2" max="2" width="10.7109375" style="3" customWidth="1"/>
    <col min="3" max="3" width="5" style="42" customWidth="1"/>
    <col min="4" max="4" width="6" style="3" customWidth="1"/>
    <col min="5" max="6" width="5" style="3" customWidth="1"/>
    <col min="7" max="7" width="9.140625" style="44" customWidth="1"/>
    <col min="8" max="8" width="1.85546875" style="3" customWidth="1"/>
    <col min="9" max="9" width="10.7109375" style="3" customWidth="1"/>
    <col min="10" max="10" width="5" style="42" customWidth="1"/>
    <col min="11" max="13" width="5" style="3" customWidth="1"/>
    <col min="14" max="14" width="9.140625" style="44" customWidth="1"/>
    <col min="15" max="15" width="1.85546875" style="3" customWidth="1"/>
    <col min="16" max="16" width="10.7109375" style="3" customWidth="1"/>
    <col min="17" max="17" width="5" style="42" customWidth="1"/>
    <col min="18" max="20" width="5" style="3" customWidth="1"/>
    <col min="21" max="21" width="9.140625" style="44" customWidth="1"/>
    <col min="22" max="22" width="1.85546875" style="3" customWidth="1"/>
    <col min="23" max="23" width="9.140625" style="3" customWidth="1"/>
    <col min="24" max="27" width="5" style="3" customWidth="1"/>
    <col min="28" max="28" width="9.140625" style="3" customWidth="1"/>
    <col min="29" max="29" width="1.85546875" style="3" customWidth="1"/>
    <col min="30" max="30" width="9.140625" style="3" customWidth="1"/>
    <col min="31" max="34" width="5" style="3" customWidth="1"/>
    <col min="35" max="35" width="9.140625" style="3" customWidth="1"/>
    <col min="36" max="36" width="1.85546875" style="3" customWidth="1"/>
    <col min="37" max="37" width="9.140625" style="3" customWidth="1"/>
    <col min="38" max="41" width="5" style="3" customWidth="1"/>
    <col min="42" max="42" width="9.140625" style="3" customWidth="1"/>
    <col min="43" max="43" width="1.85546875" style="3" customWidth="1"/>
    <col min="44" max="44" width="9.140625" style="3" customWidth="1"/>
    <col min="45" max="48" width="5" style="3" customWidth="1"/>
    <col min="49" max="49" width="9.140625" style="3" customWidth="1"/>
    <col min="50" max="50" width="1.85546875" style="3" customWidth="1"/>
    <col min="51" max="51" width="9.140625" style="3" customWidth="1"/>
    <col min="52" max="55" width="5" style="3" customWidth="1"/>
    <col min="56" max="56" width="9.140625" style="3" customWidth="1"/>
    <col min="57" max="58" width="1.85546875" style="3" customWidth="1"/>
    <col min="59" max="59" width="9.140625" style="3" customWidth="1"/>
    <col min="60" max="63" width="5" style="3" customWidth="1"/>
    <col min="64" max="64" width="9.140625" style="3" customWidth="1"/>
    <col min="65" max="65" width="1.85546875" style="3" customWidth="1"/>
    <col min="66" max="66" width="9.140625" style="3" customWidth="1"/>
    <col min="67" max="67" width="5" style="3" customWidth="1"/>
    <col min="68" max="68" width="5.85546875" style="3" customWidth="1"/>
    <col min="69" max="70" width="5" style="3" customWidth="1"/>
    <col min="71" max="71" width="9.140625" style="3" customWidth="1"/>
    <col min="72" max="72" width="1.85546875" style="3" customWidth="1"/>
    <col min="73" max="73" width="9.140625" style="3" customWidth="1"/>
    <col min="74" max="77" width="5" style="3" customWidth="1"/>
    <col min="78" max="78" width="10.28515625" style="3" customWidth="1"/>
    <col min="79" max="79" width="0.140625" style="3" customWidth="1"/>
    <col min="80" max="81" width="1.85546875" style="3" customWidth="1"/>
    <col min="82" max="85" width="9.140625" style="3" customWidth="1"/>
    <col min="86" max="86" width="11.28515625" style="3" customWidth="1"/>
    <col min="87" max="89" width="9.140625" style="3"/>
    <col min="90" max="90" width="10.28515625" style="3" customWidth="1"/>
    <col min="91" max="101" width="9.140625" style="3" customWidth="1"/>
    <col min="102" max="16384" width="9.140625" style="3"/>
  </cols>
  <sheetData>
    <row r="1" spans="1:101" ht="14.25">
      <c r="A1" s="1" t="s">
        <v>0</v>
      </c>
      <c r="B1" s="1" t="s">
        <v>70</v>
      </c>
      <c r="C1" s="2"/>
      <c r="D1" s="1"/>
      <c r="G1" s="1" t="s">
        <v>1</v>
      </c>
      <c r="H1" s="4"/>
      <c r="I1" s="1"/>
      <c r="J1" s="2"/>
      <c r="K1" s="1"/>
      <c r="L1" s="1"/>
      <c r="M1" s="5"/>
      <c r="N1" s="5"/>
      <c r="O1" s="4"/>
      <c r="P1" s="1"/>
      <c r="Q1" s="2"/>
      <c r="R1" s="1"/>
      <c r="S1" s="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5"/>
      <c r="BG1" s="5"/>
      <c r="BH1" s="5"/>
      <c r="BI1" s="5"/>
      <c r="BJ1" s="5"/>
      <c r="BK1" s="5"/>
      <c r="BL1" s="5"/>
      <c r="BM1" s="5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5"/>
      <c r="CD1" s="78" t="str">
        <f>B1</f>
        <v>2015 Club parkrun Championships</v>
      </c>
      <c r="CE1" s="78"/>
      <c r="CF1" s="78"/>
      <c r="CG1" s="78"/>
      <c r="CH1" s="78"/>
      <c r="CI1" s="79" t="str">
        <f>G1</f>
        <v>Men</v>
      </c>
      <c r="CJ1" s="5"/>
      <c r="CK1" s="5"/>
      <c r="CL1" s="5"/>
    </row>
    <row r="2" spans="1:101" thickBot="1">
      <c r="A2" s="5"/>
      <c r="B2" s="7" t="s">
        <v>2</v>
      </c>
      <c r="C2" s="8"/>
      <c r="D2" s="5"/>
      <c r="E2" s="5"/>
      <c r="F2" s="9" t="s">
        <v>3</v>
      </c>
      <c r="G2" s="10">
        <v>113</v>
      </c>
      <c r="H2" s="5"/>
      <c r="I2" s="7" t="s">
        <v>4</v>
      </c>
      <c r="J2" s="8"/>
      <c r="K2" s="5"/>
      <c r="L2" s="5"/>
      <c r="M2" s="9" t="s">
        <v>3</v>
      </c>
      <c r="N2" s="10">
        <v>140</v>
      </c>
      <c r="O2" s="5"/>
      <c r="P2" s="7" t="s">
        <v>5</v>
      </c>
      <c r="Q2" s="8"/>
      <c r="R2" s="5"/>
      <c r="S2" s="5"/>
      <c r="T2" s="9" t="s">
        <v>3</v>
      </c>
      <c r="U2" s="10">
        <v>72</v>
      </c>
      <c r="V2" s="5"/>
      <c r="W2" s="7" t="s">
        <v>6</v>
      </c>
      <c r="X2" s="5"/>
      <c r="Y2" s="5"/>
      <c r="Z2" s="5"/>
      <c r="AA2" s="9" t="s">
        <v>3</v>
      </c>
      <c r="AB2" s="10">
        <v>114</v>
      </c>
      <c r="AC2" s="5"/>
      <c r="AD2" s="7" t="s">
        <v>7</v>
      </c>
      <c r="AE2" s="5"/>
      <c r="AF2" s="5"/>
      <c r="AG2" s="5"/>
      <c r="AH2" s="9" t="s">
        <v>3</v>
      </c>
      <c r="AI2" s="10">
        <v>115</v>
      </c>
      <c r="AJ2" s="5"/>
      <c r="AK2" s="7" t="s">
        <v>8</v>
      </c>
      <c r="AL2" s="5"/>
      <c r="AM2" s="5"/>
      <c r="AN2" s="5"/>
      <c r="AO2" s="9" t="s">
        <v>3</v>
      </c>
      <c r="AP2" s="10">
        <v>107</v>
      </c>
      <c r="AQ2" s="5"/>
      <c r="AR2" s="7" t="s">
        <v>9</v>
      </c>
      <c r="AS2" s="5"/>
      <c r="AT2" s="5"/>
      <c r="AU2" s="5"/>
      <c r="AV2" s="9" t="s">
        <v>3</v>
      </c>
      <c r="AW2" s="10">
        <v>150</v>
      </c>
      <c r="AX2" s="5"/>
      <c r="AY2" s="7" t="s">
        <v>10</v>
      </c>
      <c r="AZ2" s="5"/>
      <c r="BA2" s="5"/>
      <c r="BB2" s="5"/>
      <c r="BC2" s="9" t="s">
        <v>3</v>
      </c>
      <c r="BD2" s="10">
        <v>99</v>
      </c>
      <c r="BE2" s="5"/>
      <c r="BF2" s="5"/>
      <c r="BG2" s="7" t="s">
        <v>11</v>
      </c>
      <c r="BH2" s="5"/>
      <c r="BI2" s="5"/>
      <c r="BJ2" s="5"/>
      <c r="BK2" s="5"/>
      <c r="BL2" s="10">
        <v>109</v>
      </c>
      <c r="BM2" s="5"/>
      <c r="BN2" s="7" t="s">
        <v>12</v>
      </c>
      <c r="BO2" s="5"/>
      <c r="BP2" s="5"/>
      <c r="BQ2" s="5"/>
      <c r="BR2" s="5"/>
      <c r="BS2" s="11"/>
      <c r="BT2" s="5"/>
      <c r="BU2" s="7" t="s">
        <v>13</v>
      </c>
      <c r="BV2" s="5"/>
      <c r="BW2" s="5"/>
      <c r="BX2" s="5"/>
      <c r="BY2" s="9" t="s">
        <v>3</v>
      </c>
      <c r="BZ2" s="10">
        <v>81</v>
      </c>
      <c r="CA2" s="10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</row>
    <row r="3" spans="1:101" ht="14.25">
      <c r="A3" s="5" t="s">
        <v>14</v>
      </c>
      <c r="B3" s="69" t="s">
        <v>72</v>
      </c>
      <c r="C3" s="70"/>
      <c r="D3" s="70"/>
      <c r="E3" s="70"/>
      <c r="F3" s="70"/>
      <c r="G3" s="71"/>
      <c r="H3" s="5"/>
      <c r="I3" s="69" t="s">
        <v>72</v>
      </c>
      <c r="J3" s="70"/>
      <c r="K3" s="70"/>
      <c r="L3" s="70"/>
      <c r="M3" s="70"/>
      <c r="N3" s="71"/>
      <c r="O3" s="5"/>
      <c r="P3" s="69" t="s">
        <v>72</v>
      </c>
      <c r="Q3" s="70"/>
      <c r="R3" s="70"/>
      <c r="S3" s="70"/>
      <c r="T3" s="70"/>
      <c r="U3" s="71"/>
      <c r="V3" s="5"/>
      <c r="W3" s="75" t="s">
        <v>72</v>
      </c>
      <c r="X3" s="76"/>
      <c r="Y3" s="76"/>
      <c r="Z3" s="76"/>
      <c r="AA3" s="76"/>
      <c r="AB3" s="77"/>
      <c r="AC3" s="5"/>
      <c r="AD3" s="69" t="s">
        <v>72</v>
      </c>
      <c r="AE3" s="70"/>
      <c r="AF3" s="70"/>
      <c r="AG3" s="70"/>
      <c r="AH3" s="70"/>
      <c r="AI3" s="71"/>
      <c r="AJ3" s="5"/>
      <c r="AK3" s="69" t="s">
        <v>72</v>
      </c>
      <c r="AL3" s="70"/>
      <c r="AM3" s="70"/>
      <c r="AN3" s="70"/>
      <c r="AO3" s="70"/>
      <c r="AP3" s="71"/>
      <c r="AQ3" s="5"/>
      <c r="AR3" s="69" t="s">
        <v>72</v>
      </c>
      <c r="AS3" s="70"/>
      <c r="AT3" s="70"/>
      <c r="AU3" s="70"/>
      <c r="AV3" s="70"/>
      <c r="AW3" s="71"/>
      <c r="AX3" s="5"/>
      <c r="AY3" s="69" t="s">
        <v>72</v>
      </c>
      <c r="AZ3" s="70"/>
      <c r="BA3" s="70"/>
      <c r="BB3" s="70"/>
      <c r="BC3" s="70"/>
      <c r="BD3" s="71"/>
      <c r="BE3" s="5"/>
      <c r="BF3" s="5"/>
      <c r="BG3" s="69" t="s">
        <v>72</v>
      </c>
      <c r="BH3" s="70"/>
      <c r="BI3" s="70"/>
      <c r="BJ3" s="70"/>
      <c r="BK3" s="70"/>
      <c r="BL3" s="71"/>
      <c r="BM3" s="5"/>
      <c r="BN3" s="69" t="s">
        <v>72</v>
      </c>
      <c r="BO3" s="70"/>
      <c r="BP3" s="70"/>
      <c r="BQ3" s="70"/>
      <c r="BR3" s="70"/>
      <c r="BS3" s="71"/>
      <c r="BT3" s="5"/>
      <c r="BU3" s="69" t="s">
        <v>72</v>
      </c>
      <c r="BV3" s="70"/>
      <c r="BW3" s="70"/>
      <c r="BX3" s="70"/>
      <c r="BY3" s="70"/>
      <c r="BZ3" s="70"/>
      <c r="CA3" s="71"/>
      <c r="CB3" s="5"/>
      <c r="CC3" s="5"/>
      <c r="CD3" s="69" t="s">
        <v>15</v>
      </c>
      <c r="CE3" s="70"/>
      <c r="CF3" s="70"/>
      <c r="CG3" s="70"/>
      <c r="CH3" s="70"/>
      <c r="CI3" s="71"/>
      <c r="CJ3" s="5"/>
      <c r="CK3" s="5"/>
      <c r="CL3" s="5"/>
    </row>
    <row r="4" spans="1:101" ht="14.25">
      <c r="A4" s="5" t="s">
        <v>16</v>
      </c>
      <c r="B4" s="63" t="s">
        <v>71</v>
      </c>
      <c r="C4" s="64"/>
      <c r="D4" s="64"/>
      <c r="E4" s="64"/>
      <c r="F4" s="64"/>
      <c r="G4" s="65"/>
      <c r="H4" s="5"/>
      <c r="I4" s="63" t="s">
        <v>75</v>
      </c>
      <c r="J4" s="64"/>
      <c r="K4" s="64"/>
      <c r="L4" s="64"/>
      <c r="M4" s="64"/>
      <c r="N4" s="65"/>
      <c r="O4" s="5"/>
      <c r="P4" s="63" t="s">
        <v>76</v>
      </c>
      <c r="Q4" s="64"/>
      <c r="R4" s="64"/>
      <c r="S4" s="64"/>
      <c r="T4" s="64"/>
      <c r="U4" s="65"/>
      <c r="V4" s="5"/>
      <c r="W4" s="63" t="s">
        <v>77</v>
      </c>
      <c r="X4" s="64"/>
      <c r="Y4" s="64"/>
      <c r="Z4" s="64"/>
      <c r="AA4" s="64"/>
      <c r="AB4" s="65"/>
      <c r="AC4" s="5"/>
      <c r="AD4" s="63" t="s">
        <v>78</v>
      </c>
      <c r="AE4" s="64"/>
      <c r="AF4" s="64"/>
      <c r="AG4" s="64"/>
      <c r="AH4" s="64"/>
      <c r="AI4" s="65"/>
      <c r="AJ4" s="5"/>
      <c r="AK4" s="63" t="s">
        <v>79</v>
      </c>
      <c r="AL4" s="64"/>
      <c r="AM4" s="64"/>
      <c r="AN4" s="64"/>
      <c r="AO4" s="64"/>
      <c r="AP4" s="65"/>
      <c r="AQ4" s="5"/>
      <c r="AR4" s="63" t="s">
        <v>81</v>
      </c>
      <c r="AS4" s="64"/>
      <c r="AT4" s="64"/>
      <c r="AU4" s="64"/>
      <c r="AV4" s="64"/>
      <c r="AW4" s="65"/>
      <c r="AX4" s="5"/>
      <c r="AY4" s="63" t="s">
        <v>80</v>
      </c>
      <c r="AZ4" s="64"/>
      <c r="BA4" s="64"/>
      <c r="BB4" s="64"/>
      <c r="BC4" s="64"/>
      <c r="BD4" s="65"/>
      <c r="BE4" s="5"/>
      <c r="BF4" s="5"/>
      <c r="BG4" s="63" t="s">
        <v>82</v>
      </c>
      <c r="BH4" s="64"/>
      <c r="BI4" s="64"/>
      <c r="BJ4" s="64"/>
      <c r="BK4" s="64"/>
      <c r="BL4" s="65"/>
      <c r="BM4" s="5"/>
      <c r="BN4" s="63" t="s">
        <v>83</v>
      </c>
      <c r="BO4" s="64"/>
      <c r="BP4" s="64"/>
      <c r="BQ4" s="64"/>
      <c r="BR4" s="64"/>
      <c r="BS4" s="65"/>
      <c r="BT4" s="5"/>
      <c r="BU4" s="63" t="s">
        <v>84</v>
      </c>
      <c r="BV4" s="64"/>
      <c r="BW4" s="64"/>
      <c r="BX4" s="64"/>
      <c r="BY4" s="64"/>
      <c r="BZ4" s="64"/>
      <c r="CA4" s="65"/>
      <c r="CB4" s="5"/>
      <c r="CC4" s="5"/>
      <c r="CD4" s="63" t="s">
        <v>17</v>
      </c>
      <c r="CE4" s="64"/>
      <c r="CF4" s="64"/>
      <c r="CG4" s="64"/>
      <c r="CH4" s="64"/>
      <c r="CI4" s="65"/>
      <c r="CJ4" s="5"/>
      <c r="CK4" s="5"/>
      <c r="CL4" s="5"/>
    </row>
    <row r="5" spans="1:101" ht="14.25">
      <c r="A5" s="5" t="s">
        <v>18</v>
      </c>
      <c r="B5" s="63" t="s">
        <v>19</v>
      </c>
      <c r="C5" s="64"/>
      <c r="D5" s="64"/>
      <c r="E5" s="64"/>
      <c r="F5" s="64"/>
      <c r="G5" s="65"/>
      <c r="H5" s="5"/>
      <c r="I5" s="63" t="s">
        <v>19</v>
      </c>
      <c r="J5" s="64"/>
      <c r="K5" s="64"/>
      <c r="L5" s="64"/>
      <c r="M5" s="64"/>
      <c r="N5" s="65"/>
      <c r="O5" s="5"/>
      <c r="P5" s="63" t="s">
        <v>19</v>
      </c>
      <c r="Q5" s="64"/>
      <c r="R5" s="64"/>
      <c r="S5" s="64"/>
      <c r="T5" s="64"/>
      <c r="U5" s="65"/>
      <c r="V5" s="5"/>
      <c r="W5" s="63" t="s">
        <v>19</v>
      </c>
      <c r="X5" s="64"/>
      <c r="Y5" s="64"/>
      <c r="Z5" s="64"/>
      <c r="AA5" s="64"/>
      <c r="AB5" s="65"/>
      <c r="AC5" s="5"/>
      <c r="AD5" s="63" t="s">
        <v>19</v>
      </c>
      <c r="AE5" s="64"/>
      <c r="AF5" s="64"/>
      <c r="AG5" s="64"/>
      <c r="AH5" s="64"/>
      <c r="AI5" s="65"/>
      <c r="AJ5" s="5"/>
      <c r="AK5" s="63" t="s">
        <v>19</v>
      </c>
      <c r="AL5" s="64"/>
      <c r="AM5" s="64"/>
      <c r="AN5" s="64"/>
      <c r="AO5" s="64"/>
      <c r="AP5" s="65"/>
      <c r="AQ5" s="5"/>
      <c r="AR5" s="63" t="s">
        <v>19</v>
      </c>
      <c r="AS5" s="64"/>
      <c r="AT5" s="64"/>
      <c r="AU5" s="64"/>
      <c r="AV5" s="64"/>
      <c r="AW5" s="65"/>
      <c r="AX5" s="5"/>
      <c r="AY5" s="63" t="s">
        <v>19</v>
      </c>
      <c r="AZ5" s="64"/>
      <c r="BA5" s="64"/>
      <c r="BB5" s="64"/>
      <c r="BC5" s="64"/>
      <c r="BD5" s="65"/>
      <c r="BE5" s="5"/>
      <c r="BF5" s="5"/>
      <c r="BG5" s="63" t="s">
        <v>19</v>
      </c>
      <c r="BH5" s="64"/>
      <c r="BI5" s="64"/>
      <c r="BJ5" s="64"/>
      <c r="BK5" s="64"/>
      <c r="BL5" s="65"/>
      <c r="BM5" s="5"/>
      <c r="BN5" s="63" t="s">
        <v>19</v>
      </c>
      <c r="BO5" s="64"/>
      <c r="BP5" s="64"/>
      <c r="BQ5" s="64"/>
      <c r="BR5" s="64"/>
      <c r="BS5" s="65"/>
      <c r="BT5" s="5"/>
      <c r="BU5" s="63" t="s">
        <v>19</v>
      </c>
      <c r="BV5" s="64"/>
      <c r="BW5" s="64"/>
      <c r="BX5" s="64"/>
      <c r="BY5" s="64"/>
      <c r="BZ5" s="64"/>
      <c r="CA5" s="65"/>
      <c r="CB5" s="5"/>
      <c r="CC5" s="5"/>
      <c r="CD5" s="54">
        <f>CL8</f>
        <v>11</v>
      </c>
      <c r="CE5" s="55"/>
      <c r="CF5" s="55"/>
      <c r="CG5" s="55"/>
      <c r="CH5" s="55"/>
      <c r="CI5" s="56"/>
      <c r="CJ5" s="5"/>
      <c r="CK5" s="5"/>
      <c r="CL5" s="5"/>
    </row>
    <row r="6" spans="1:101" ht="14.25">
      <c r="A6" s="5" t="s">
        <v>20</v>
      </c>
      <c r="B6" s="57" t="s">
        <v>73</v>
      </c>
      <c r="C6" s="58"/>
      <c r="D6" s="58"/>
      <c r="E6" s="58"/>
      <c r="F6" s="58"/>
      <c r="G6" s="59"/>
      <c r="H6" s="5"/>
      <c r="I6" s="57" t="s">
        <v>74</v>
      </c>
      <c r="J6" s="58"/>
      <c r="K6" s="58"/>
      <c r="L6" s="58"/>
      <c r="M6" s="58"/>
      <c r="N6" s="59"/>
      <c r="O6" s="5"/>
      <c r="P6" s="57" t="s">
        <v>101</v>
      </c>
      <c r="Q6" s="58"/>
      <c r="R6" s="58"/>
      <c r="S6" s="58"/>
      <c r="T6" s="58"/>
      <c r="U6" s="59"/>
      <c r="V6" s="5"/>
      <c r="W6" s="57" t="s">
        <v>103</v>
      </c>
      <c r="X6" s="58"/>
      <c r="Y6" s="58"/>
      <c r="Z6" s="58"/>
      <c r="AA6" s="58"/>
      <c r="AB6" s="59"/>
      <c r="AC6" s="5"/>
      <c r="AD6" s="57" t="s">
        <v>107</v>
      </c>
      <c r="AE6" s="58"/>
      <c r="AF6" s="58"/>
      <c r="AG6" s="58"/>
      <c r="AH6" s="58"/>
      <c r="AI6" s="59"/>
      <c r="AJ6" s="5"/>
      <c r="AK6" s="57" t="s">
        <v>113</v>
      </c>
      <c r="AL6" s="58"/>
      <c r="AM6" s="58"/>
      <c r="AN6" s="58"/>
      <c r="AO6" s="58"/>
      <c r="AP6" s="59"/>
      <c r="AQ6" s="5"/>
      <c r="AR6" s="57" t="s">
        <v>108</v>
      </c>
      <c r="AS6" s="58"/>
      <c r="AT6" s="58"/>
      <c r="AU6" s="58"/>
      <c r="AV6" s="58"/>
      <c r="AW6" s="59"/>
      <c r="AX6" s="5"/>
      <c r="AY6" s="57" t="s">
        <v>109</v>
      </c>
      <c r="AZ6" s="58"/>
      <c r="BA6" s="58"/>
      <c r="BB6" s="58"/>
      <c r="BC6" s="58"/>
      <c r="BD6" s="59"/>
      <c r="BE6" s="5"/>
      <c r="BF6" s="5"/>
      <c r="BG6" s="57" t="s">
        <v>110</v>
      </c>
      <c r="BH6" s="58"/>
      <c r="BI6" s="58"/>
      <c r="BJ6" s="58"/>
      <c r="BK6" s="58"/>
      <c r="BL6" s="59"/>
      <c r="BM6" s="5"/>
      <c r="BN6" s="57" t="s">
        <v>111</v>
      </c>
      <c r="BO6" s="58"/>
      <c r="BP6" s="58"/>
      <c r="BQ6" s="58"/>
      <c r="BR6" s="58"/>
      <c r="BS6" s="59"/>
      <c r="BT6" s="5"/>
      <c r="BU6" s="57" t="s">
        <v>112</v>
      </c>
      <c r="BV6" s="58"/>
      <c r="BW6" s="58"/>
      <c r="BX6" s="58"/>
      <c r="BY6" s="58"/>
      <c r="BZ6" s="58"/>
      <c r="CA6" s="59"/>
      <c r="CB6" s="5"/>
      <c r="CC6" s="5"/>
      <c r="CD6" s="57" t="s">
        <v>21</v>
      </c>
      <c r="CE6" s="58"/>
      <c r="CF6" s="58"/>
      <c r="CG6" s="58"/>
      <c r="CH6" s="58"/>
      <c r="CI6" s="59"/>
      <c r="CJ6" s="5"/>
      <c r="CK6" s="5"/>
      <c r="CL6" s="5"/>
      <c r="CM6" s="12" t="s">
        <v>22</v>
      </c>
      <c r="CN6" s="12"/>
      <c r="CO6" s="12"/>
      <c r="CP6" s="12"/>
      <c r="CQ6" s="12"/>
      <c r="CR6" s="12"/>
      <c r="CS6" s="12"/>
      <c r="CT6" s="12"/>
      <c r="CU6" s="12"/>
      <c r="CV6" s="12"/>
      <c r="CW6" s="12"/>
    </row>
    <row r="7" spans="1:101" ht="53.25" customHeight="1">
      <c r="A7" s="5"/>
      <c r="B7" s="13" t="s">
        <v>23</v>
      </c>
      <c r="C7" s="14" t="s">
        <v>24</v>
      </c>
      <c r="D7" s="15" t="s">
        <v>25</v>
      </c>
      <c r="E7" s="16" t="s">
        <v>26</v>
      </c>
      <c r="F7" s="15" t="s">
        <v>27</v>
      </c>
      <c r="G7" s="17" t="s">
        <v>28</v>
      </c>
      <c r="H7" s="5"/>
      <c r="I7" s="13" t="s">
        <v>23</v>
      </c>
      <c r="J7" s="14" t="s">
        <v>24</v>
      </c>
      <c r="K7" s="15" t="s">
        <v>25</v>
      </c>
      <c r="L7" s="16" t="s">
        <v>26</v>
      </c>
      <c r="M7" s="15" t="s">
        <v>27</v>
      </c>
      <c r="N7" s="17" t="s">
        <v>28</v>
      </c>
      <c r="O7" s="5"/>
      <c r="P7" s="13" t="s">
        <v>23</v>
      </c>
      <c r="Q7" s="14" t="s">
        <v>24</v>
      </c>
      <c r="R7" s="15" t="s">
        <v>25</v>
      </c>
      <c r="S7" s="16" t="s">
        <v>26</v>
      </c>
      <c r="T7" s="15" t="s">
        <v>27</v>
      </c>
      <c r="U7" s="17" t="s">
        <v>28</v>
      </c>
      <c r="V7" s="5"/>
      <c r="W7" s="13" t="s">
        <v>23</v>
      </c>
      <c r="X7" s="14" t="s">
        <v>24</v>
      </c>
      <c r="Y7" s="15" t="s">
        <v>25</v>
      </c>
      <c r="Z7" s="16" t="s">
        <v>26</v>
      </c>
      <c r="AA7" s="15" t="s">
        <v>27</v>
      </c>
      <c r="AB7" s="17" t="s">
        <v>28</v>
      </c>
      <c r="AC7" s="5"/>
      <c r="AD7" s="13" t="s">
        <v>23</v>
      </c>
      <c r="AE7" s="14" t="s">
        <v>24</v>
      </c>
      <c r="AF7" s="15" t="s">
        <v>25</v>
      </c>
      <c r="AG7" s="16" t="s">
        <v>26</v>
      </c>
      <c r="AH7" s="15" t="s">
        <v>27</v>
      </c>
      <c r="AI7" s="17" t="s">
        <v>28</v>
      </c>
      <c r="AJ7" s="5"/>
      <c r="AK7" s="13" t="s">
        <v>23</v>
      </c>
      <c r="AL7" s="14" t="s">
        <v>24</v>
      </c>
      <c r="AM7" s="15" t="s">
        <v>25</v>
      </c>
      <c r="AN7" s="16" t="s">
        <v>26</v>
      </c>
      <c r="AO7" s="15" t="s">
        <v>27</v>
      </c>
      <c r="AP7" s="17" t="s">
        <v>28</v>
      </c>
      <c r="AQ7" s="5"/>
      <c r="AR7" s="13" t="s">
        <v>23</v>
      </c>
      <c r="AS7" s="14" t="s">
        <v>24</v>
      </c>
      <c r="AT7" s="15" t="s">
        <v>25</v>
      </c>
      <c r="AU7" s="16" t="s">
        <v>26</v>
      </c>
      <c r="AV7" s="15" t="s">
        <v>27</v>
      </c>
      <c r="AW7" s="17" t="s">
        <v>28</v>
      </c>
      <c r="AX7" s="5"/>
      <c r="AY7" s="13" t="s">
        <v>23</v>
      </c>
      <c r="AZ7" s="14" t="s">
        <v>24</v>
      </c>
      <c r="BA7" s="15" t="s">
        <v>25</v>
      </c>
      <c r="BB7" s="16" t="s">
        <v>26</v>
      </c>
      <c r="BC7" s="15" t="s">
        <v>27</v>
      </c>
      <c r="BD7" s="17" t="s">
        <v>28</v>
      </c>
      <c r="BE7" s="5"/>
      <c r="BF7" s="5"/>
      <c r="BG7" s="13" t="s">
        <v>23</v>
      </c>
      <c r="BH7" s="14" t="s">
        <v>24</v>
      </c>
      <c r="BI7" s="15" t="s">
        <v>25</v>
      </c>
      <c r="BJ7" s="16" t="s">
        <v>26</v>
      </c>
      <c r="BK7" s="15" t="s">
        <v>27</v>
      </c>
      <c r="BL7" s="17" t="s">
        <v>28</v>
      </c>
      <c r="BM7" s="5"/>
      <c r="BN7" s="13" t="s">
        <v>23</v>
      </c>
      <c r="BO7" s="14" t="s">
        <v>24</v>
      </c>
      <c r="BP7" s="15" t="s">
        <v>25</v>
      </c>
      <c r="BQ7" s="16" t="s">
        <v>26</v>
      </c>
      <c r="BR7" s="15" t="s">
        <v>27</v>
      </c>
      <c r="BS7" s="17" t="s">
        <v>28</v>
      </c>
      <c r="BT7" s="5"/>
      <c r="BU7" s="13" t="s">
        <v>23</v>
      </c>
      <c r="BV7" s="14" t="s">
        <v>24</v>
      </c>
      <c r="BW7" s="15" t="s">
        <v>25</v>
      </c>
      <c r="BX7" s="16" t="s">
        <v>26</v>
      </c>
      <c r="BY7" s="15" t="s">
        <v>27</v>
      </c>
      <c r="BZ7" s="17" t="s">
        <v>28</v>
      </c>
      <c r="CA7" s="17" t="s">
        <v>28</v>
      </c>
      <c r="CB7" s="5"/>
      <c r="CC7" s="5"/>
      <c r="CD7" s="13" t="s">
        <v>23</v>
      </c>
      <c r="CE7" s="14" t="s">
        <v>24</v>
      </c>
      <c r="CF7" s="15" t="s">
        <v>25</v>
      </c>
      <c r="CG7" s="16" t="s">
        <v>26</v>
      </c>
      <c r="CH7" s="15" t="s">
        <v>27</v>
      </c>
      <c r="CI7" s="17" t="s">
        <v>29</v>
      </c>
      <c r="CJ7" s="5"/>
      <c r="CK7" s="5"/>
      <c r="CL7" s="18" t="s">
        <v>30</v>
      </c>
      <c r="CM7" s="12" t="s">
        <v>31</v>
      </c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ht="14.25">
      <c r="A8" s="5"/>
      <c r="B8" s="13"/>
      <c r="C8" s="19"/>
      <c r="D8" s="20"/>
      <c r="E8" s="20"/>
      <c r="F8" s="20"/>
      <c r="G8" s="21"/>
      <c r="H8" s="5"/>
      <c r="I8" s="13"/>
      <c r="J8" s="19"/>
      <c r="K8" s="20"/>
      <c r="L8" s="20"/>
      <c r="M8" s="20"/>
      <c r="N8" s="21"/>
      <c r="O8" s="5"/>
      <c r="P8" s="13"/>
      <c r="Q8" s="19"/>
      <c r="R8" s="20"/>
      <c r="S8" s="20"/>
      <c r="T8" s="20"/>
      <c r="U8" s="21"/>
      <c r="V8" s="5"/>
      <c r="W8" s="13"/>
      <c r="X8" s="19"/>
      <c r="Y8" s="20"/>
      <c r="Z8" s="20"/>
      <c r="AA8" s="20"/>
      <c r="AB8" s="21"/>
      <c r="AC8" s="5"/>
      <c r="AD8" s="13"/>
      <c r="AE8" s="19"/>
      <c r="AF8" s="20"/>
      <c r="AG8" s="20"/>
      <c r="AH8" s="20"/>
      <c r="AI8" s="21"/>
      <c r="AJ8" s="5"/>
      <c r="AK8" s="13"/>
      <c r="AL8" s="19"/>
      <c r="AM8" s="20"/>
      <c r="AN8" s="20"/>
      <c r="AO8" s="20"/>
      <c r="AP8" s="21"/>
      <c r="AQ8" s="5"/>
      <c r="AR8" s="13"/>
      <c r="AS8" s="19"/>
      <c r="AT8" s="20"/>
      <c r="AU8" s="20"/>
      <c r="AV8" s="20"/>
      <c r="AW8" s="21"/>
      <c r="AX8" s="5"/>
      <c r="AY8" s="13"/>
      <c r="AZ8" s="19"/>
      <c r="BA8" s="20"/>
      <c r="BB8" s="20"/>
      <c r="BC8" s="20"/>
      <c r="BD8" s="21"/>
      <c r="BE8" s="5"/>
      <c r="BF8" s="5"/>
      <c r="BG8" s="13"/>
      <c r="BH8" s="19"/>
      <c r="BI8" s="20"/>
      <c r="BJ8" s="20"/>
      <c r="BK8" s="20"/>
      <c r="BL8" s="21"/>
      <c r="BM8" s="5"/>
      <c r="BN8" s="13"/>
      <c r="BO8" s="19"/>
      <c r="BP8" s="20"/>
      <c r="BQ8" s="20"/>
      <c r="BR8" s="20"/>
      <c r="BS8" s="21"/>
      <c r="BT8" s="5"/>
      <c r="BU8" s="13"/>
      <c r="BV8" s="19"/>
      <c r="BW8" s="20"/>
      <c r="BX8" s="20"/>
      <c r="BY8" s="20"/>
      <c r="BZ8" s="21"/>
      <c r="CA8" s="21"/>
      <c r="CB8" s="5"/>
      <c r="CC8" s="5"/>
      <c r="CD8" s="13"/>
      <c r="CE8" s="19"/>
      <c r="CF8" s="20"/>
      <c r="CG8" s="20"/>
      <c r="CH8" s="20"/>
      <c r="CI8" s="21"/>
      <c r="CJ8" s="5"/>
      <c r="CK8" s="5"/>
      <c r="CL8" s="5">
        <v>11</v>
      </c>
      <c r="CM8" s="22">
        <v>1</v>
      </c>
      <c r="CN8" s="22">
        <v>2</v>
      </c>
      <c r="CO8" s="22">
        <v>3</v>
      </c>
      <c r="CP8" s="22">
        <v>4</v>
      </c>
      <c r="CQ8" s="22">
        <v>5</v>
      </c>
      <c r="CR8" s="22">
        <v>6</v>
      </c>
      <c r="CS8" s="22">
        <v>7</v>
      </c>
      <c r="CT8" s="22">
        <v>8</v>
      </c>
      <c r="CU8" s="22">
        <v>9</v>
      </c>
      <c r="CV8" s="22">
        <v>10</v>
      </c>
      <c r="CW8" s="22">
        <v>11</v>
      </c>
    </row>
    <row r="9" spans="1:101" ht="14.25">
      <c r="A9" s="5" t="s">
        <v>85</v>
      </c>
      <c r="B9" s="27">
        <v>1.2337962962962962E-2</v>
      </c>
      <c r="C9" s="19" t="s">
        <v>32</v>
      </c>
      <c r="D9" s="25">
        <f t="shared" ref="D9:D22" si="0">IF(B$39&gt;0,(((B$39)+10)-C9),0)</f>
        <v>23</v>
      </c>
      <c r="E9" s="26">
        <v>0</v>
      </c>
      <c r="F9" s="20">
        <v>5</v>
      </c>
      <c r="G9" s="21">
        <f t="shared" ref="G9:G22" si="1">D9+E9+F9</f>
        <v>28</v>
      </c>
      <c r="H9" s="5"/>
      <c r="I9" s="27">
        <v>1.255787037037037E-2</v>
      </c>
      <c r="J9" s="19" t="s">
        <v>32</v>
      </c>
      <c r="K9" s="25">
        <f>IF(I$39&gt;0,(((I$39)+10)-J9),0)</f>
        <v>23</v>
      </c>
      <c r="L9" s="26">
        <v>0</v>
      </c>
      <c r="M9" s="20">
        <v>5</v>
      </c>
      <c r="N9" s="21">
        <f t="shared" ref="N9:N15" si="2">K9+L9+M9</f>
        <v>28</v>
      </c>
      <c r="O9" s="5"/>
      <c r="P9" s="27">
        <v>1.2604166666666666E-2</v>
      </c>
      <c r="Q9" s="19" t="s">
        <v>32</v>
      </c>
      <c r="R9" s="25">
        <f>IF(P$39&gt;0,(((P$39)+10)-Q9),0)</f>
        <v>17</v>
      </c>
      <c r="S9" s="26">
        <v>0</v>
      </c>
      <c r="T9" s="20">
        <v>5</v>
      </c>
      <c r="U9" s="21">
        <f t="shared" ref="U9:U15" si="3">R9+S9+T9</f>
        <v>22</v>
      </c>
      <c r="V9" s="5"/>
      <c r="W9" s="27">
        <v>1.2777777777777777E-2</v>
      </c>
      <c r="X9" s="19" t="s">
        <v>32</v>
      </c>
      <c r="Y9" s="25">
        <f>IF(W$39&gt;0,(((W$39)+10)-X9),0)</f>
        <v>22</v>
      </c>
      <c r="Z9" s="26">
        <v>0</v>
      </c>
      <c r="AA9" s="20">
        <v>5</v>
      </c>
      <c r="AB9" s="21">
        <f t="shared" ref="AB9:AB15" si="4">Y9+Z9+AA9</f>
        <v>27</v>
      </c>
      <c r="AC9" s="5"/>
      <c r="AD9" s="27">
        <v>1.2777777777777777E-2</v>
      </c>
      <c r="AE9" s="19" t="s">
        <v>32</v>
      </c>
      <c r="AF9" s="25">
        <f>IF(AD$39&gt;0,(((AD$39)+10)-AE9),0)</f>
        <v>18</v>
      </c>
      <c r="AG9" s="26">
        <v>0</v>
      </c>
      <c r="AH9" s="20">
        <v>5</v>
      </c>
      <c r="AI9" s="21">
        <f t="shared" ref="AI9:AI15" si="5">AF9+AG9+AH9</f>
        <v>23</v>
      </c>
      <c r="AJ9" s="5"/>
      <c r="AK9" s="27"/>
      <c r="AL9" s="19"/>
      <c r="AM9" s="25"/>
      <c r="AN9" s="26">
        <v>0</v>
      </c>
      <c r="AO9" s="20"/>
      <c r="AP9" s="21">
        <f t="shared" ref="AP9:AP15" si="6">AM9+AN9+AO9</f>
        <v>0</v>
      </c>
      <c r="AQ9" s="5"/>
      <c r="AR9" s="27"/>
      <c r="AS9" s="19"/>
      <c r="AT9" s="25"/>
      <c r="AU9" s="26">
        <v>0</v>
      </c>
      <c r="AV9" s="20"/>
      <c r="AW9" s="21">
        <f t="shared" ref="AW9:AW15" si="7">AT9+AU9+AV9</f>
        <v>0</v>
      </c>
      <c r="AX9" s="5"/>
      <c r="AY9" s="27"/>
      <c r="AZ9" s="19"/>
      <c r="BA9" s="25"/>
      <c r="BB9" s="26">
        <v>0</v>
      </c>
      <c r="BC9" s="20"/>
      <c r="BD9" s="21">
        <f t="shared" ref="BD9:BD15" si="8">BA9+BB9+BC9</f>
        <v>0</v>
      </c>
      <c r="BE9" s="5"/>
      <c r="BF9" s="5"/>
      <c r="BG9" s="27"/>
      <c r="BH9" s="19"/>
      <c r="BI9" s="25"/>
      <c r="BJ9" s="26">
        <v>0</v>
      </c>
      <c r="BK9" s="20"/>
      <c r="BL9" s="21">
        <f t="shared" ref="BL9:BL15" si="9">BI9+BJ9+BK9</f>
        <v>0</v>
      </c>
      <c r="BM9" s="5"/>
      <c r="BN9" s="24">
        <v>1.230324074074074E-2</v>
      </c>
      <c r="BO9" s="19" t="s">
        <v>32</v>
      </c>
      <c r="BP9" s="25">
        <f>IF(BN$39&gt;0,(((BN$39)+10)-BO9),0)</f>
        <v>22</v>
      </c>
      <c r="BQ9" s="46">
        <v>15</v>
      </c>
      <c r="BR9" s="20">
        <v>5</v>
      </c>
      <c r="BS9" s="21">
        <f t="shared" ref="BS9:BS15" si="10">BP9+BQ9+BR9</f>
        <v>42</v>
      </c>
      <c r="BT9" s="5"/>
      <c r="BU9" s="27"/>
      <c r="BV9" s="19"/>
      <c r="BW9" s="25"/>
      <c r="BX9" s="26">
        <v>0</v>
      </c>
      <c r="BY9" s="20"/>
      <c r="BZ9" s="21">
        <f t="shared" ref="BZ9:BZ37" si="11">BW9+BX9+BY9</f>
        <v>0</v>
      </c>
      <c r="CA9" s="21">
        <f t="shared" ref="CA9:CA15" si="12">BW9+BX9+BZ9</f>
        <v>0</v>
      </c>
      <c r="CB9" s="5"/>
      <c r="CC9" s="5"/>
      <c r="CD9" s="13"/>
      <c r="CE9" s="28">
        <f>CL9</f>
        <v>8</v>
      </c>
      <c r="CF9" s="29">
        <f>D9+K9+R9+Y9+AF9+AM9+AT9+BA9+BI9+BP9+BW9</f>
        <v>125</v>
      </c>
      <c r="CG9" s="29">
        <f>E9+L9+S9+Z9+AG9+AN9+AU9+BB9+BJ9+BQ9+BX9</f>
        <v>15</v>
      </c>
      <c r="CH9" s="29">
        <f>F9+M9+T9+AA9+AH9+AO9+AV9+BC9+BK9+BR9+BY9</f>
        <v>30</v>
      </c>
      <c r="CI9" s="21">
        <f t="shared" ref="CI9:CI37" si="13">CF9+CG9+CH9</f>
        <v>170</v>
      </c>
      <c r="CJ9" s="5" t="str">
        <f t="shared" ref="CJ9:CJ38" si="14">A9</f>
        <v>Jonathan Cox</v>
      </c>
      <c r="CK9" s="5"/>
      <c r="CL9" s="30">
        <f>CW9</f>
        <v>8</v>
      </c>
      <c r="CM9" s="23">
        <v>1</v>
      </c>
      <c r="CN9" s="23" t="s">
        <v>99</v>
      </c>
      <c r="CO9" s="23">
        <v>4</v>
      </c>
      <c r="CP9" s="23" t="s">
        <v>106</v>
      </c>
      <c r="CQ9" s="23">
        <v>4</v>
      </c>
      <c r="CR9" s="23" t="s">
        <v>99</v>
      </c>
      <c r="CS9" s="23">
        <v>5</v>
      </c>
      <c r="CT9" s="23">
        <v>6</v>
      </c>
      <c r="CU9" s="23">
        <v>9</v>
      </c>
      <c r="CV9" s="23">
        <v>7</v>
      </c>
      <c r="CW9" s="23">
        <v>8</v>
      </c>
    </row>
    <row r="10" spans="1:101" ht="14.25">
      <c r="A10" s="5" t="s">
        <v>86</v>
      </c>
      <c r="B10" s="27">
        <v>1.383101851851852E-2</v>
      </c>
      <c r="C10" s="19" t="s">
        <v>33</v>
      </c>
      <c r="D10" s="25">
        <f t="shared" si="0"/>
        <v>22</v>
      </c>
      <c r="E10" s="26">
        <v>0</v>
      </c>
      <c r="F10" s="20">
        <v>5</v>
      </c>
      <c r="G10" s="21">
        <f t="shared" si="1"/>
        <v>27</v>
      </c>
      <c r="H10" s="5"/>
      <c r="I10" s="27"/>
      <c r="J10" s="19"/>
      <c r="K10" s="25"/>
      <c r="L10" s="26">
        <v>0</v>
      </c>
      <c r="M10" s="20"/>
      <c r="N10" s="21">
        <f t="shared" si="2"/>
        <v>0</v>
      </c>
      <c r="O10" s="5"/>
      <c r="P10" s="27"/>
      <c r="Q10" s="19"/>
      <c r="R10" s="25"/>
      <c r="S10" s="26">
        <v>0</v>
      </c>
      <c r="T10" s="20"/>
      <c r="U10" s="21">
        <f t="shared" si="3"/>
        <v>0</v>
      </c>
      <c r="V10" s="5"/>
      <c r="W10" s="27"/>
      <c r="X10" s="19"/>
      <c r="Y10" s="25"/>
      <c r="Z10" s="26">
        <v>0</v>
      </c>
      <c r="AA10" s="20"/>
      <c r="AB10" s="21">
        <f t="shared" si="4"/>
        <v>0</v>
      </c>
      <c r="AC10" s="5"/>
      <c r="AD10" s="27"/>
      <c r="AE10" s="19"/>
      <c r="AF10" s="25"/>
      <c r="AG10" s="26">
        <v>0</v>
      </c>
      <c r="AH10" s="20"/>
      <c r="AI10" s="21">
        <f t="shared" si="5"/>
        <v>0</v>
      </c>
      <c r="AJ10" s="5"/>
      <c r="AK10" s="27"/>
      <c r="AL10" s="19"/>
      <c r="AM10" s="25"/>
      <c r="AN10" s="26">
        <v>0</v>
      </c>
      <c r="AO10" s="20"/>
      <c r="AP10" s="21">
        <f t="shared" si="6"/>
        <v>0</v>
      </c>
      <c r="AQ10" s="5"/>
      <c r="AR10" s="27"/>
      <c r="AS10" s="19"/>
      <c r="AT10" s="25"/>
      <c r="AU10" s="26">
        <v>0</v>
      </c>
      <c r="AV10" s="20"/>
      <c r="AW10" s="21">
        <f t="shared" si="7"/>
        <v>0</v>
      </c>
      <c r="AX10" s="5"/>
      <c r="AY10" s="27"/>
      <c r="AZ10" s="19"/>
      <c r="BA10" s="25"/>
      <c r="BB10" s="26">
        <v>0</v>
      </c>
      <c r="BC10" s="20"/>
      <c r="BD10" s="21">
        <f t="shared" si="8"/>
        <v>0</v>
      </c>
      <c r="BE10" s="31"/>
      <c r="BF10" s="5"/>
      <c r="BG10" s="24">
        <v>1.3101851851851852E-2</v>
      </c>
      <c r="BH10" s="19" t="s">
        <v>32</v>
      </c>
      <c r="BI10" s="25">
        <f t="shared" ref="BI10:BI21" si="15">IF(BG$39&gt;0,(((BG$39)+10)-BH10),0)</f>
        <v>19</v>
      </c>
      <c r="BJ10" s="26">
        <v>15</v>
      </c>
      <c r="BK10" s="20">
        <v>5</v>
      </c>
      <c r="BL10" s="21">
        <f t="shared" si="9"/>
        <v>39</v>
      </c>
      <c r="BM10" s="5"/>
      <c r="BN10" s="27"/>
      <c r="BO10" s="19"/>
      <c r="BP10" s="25"/>
      <c r="BQ10" s="26">
        <v>0</v>
      </c>
      <c r="BR10" s="20"/>
      <c r="BS10" s="21">
        <f t="shared" si="10"/>
        <v>0</v>
      </c>
      <c r="BT10" s="5"/>
      <c r="BU10" s="27">
        <v>1.3402777777777777E-2</v>
      </c>
      <c r="BV10" s="19" t="s">
        <v>33</v>
      </c>
      <c r="BW10" s="25">
        <f t="shared" ref="BW10:BW23" si="16">IF(BU$39&gt;0,(((BU$39)+10)-BV10),0)</f>
        <v>21</v>
      </c>
      <c r="BX10" s="26">
        <v>0</v>
      </c>
      <c r="BY10" s="20">
        <v>5</v>
      </c>
      <c r="BZ10" s="21">
        <f t="shared" si="11"/>
        <v>26</v>
      </c>
      <c r="CA10" s="21">
        <f t="shared" si="12"/>
        <v>47</v>
      </c>
      <c r="CB10" s="5"/>
      <c r="CC10" s="5"/>
      <c r="CD10" s="13"/>
      <c r="CE10" s="28">
        <f>CL10</f>
        <v>14</v>
      </c>
      <c r="CF10" s="29">
        <f t="shared" ref="CF10:CF37" si="17">D10+K10+R10+Y10+AF10+AM10+AT10+BA10+BI10+BP10+BW10</f>
        <v>62</v>
      </c>
      <c r="CG10" s="29">
        <f t="shared" ref="CG10:CG37" si="18">E10+L10+S10+Z10+AG10+AN10+AU10+BB10+BJ10+BQ10+BX10</f>
        <v>15</v>
      </c>
      <c r="CH10" s="29">
        <f t="shared" ref="CH10:CH37" si="19">F10+M10+T10+AA10+AH10+AO10+AV10+BC10+BK10+BR10+BY10</f>
        <v>15</v>
      </c>
      <c r="CI10" s="21">
        <f t="shared" si="13"/>
        <v>92</v>
      </c>
      <c r="CJ10" s="5" t="str">
        <f t="shared" si="14"/>
        <v>Phil Cooper</v>
      </c>
      <c r="CK10" s="5"/>
      <c r="CL10" s="30">
        <f t="shared" ref="CL10:CL33" si="20">CW10</f>
        <v>14</v>
      </c>
      <c r="CM10" s="23">
        <v>2</v>
      </c>
      <c r="CN10" s="23" t="s">
        <v>35</v>
      </c>
      <c r="CO10" s="23" t="s">
        <v>102</v>
      </c>
      <c r="CP10" s="23">
        <v>15</v>
      </c>
      <c r="CQ10" s="23">
        <v>15</v>
      </c>
      <c r="CR10" s="23">
        <v>16</v>
      </c>
      <c r="CS10" s="23">
        <v>16</v>
      </c>
      <c r="CT10" s="23">
        <v>19</v>
      </c>
      <c r="CU10" s="23">
        <v>16</v>
      </c>
      <c r="CV10" s="23">
        <v>16</v>
      </c>
      <c r="CW10" s="23">
        <v>14</v>
      </c>
    </row>
    <row r="11" spans="1:101" ht="14.25">
      <c r="A11" s="5" t="s">
        <v>54</v>
      </c>
      <c r="B11" s="27">
        <v>1.4108796296296295E-2</v>
      </c>
      <c r="C11" s="19" t="s">
        <v>34</v>
      </c>
      <c r="D11" s="25">
        <f t="shared" si="0"/>
        <v>21</v>
      </c>
      <c r="E11" s="26">
        <v>0</v>
      </c>
      <c r="F11" s="20">
        <v>5</v>
      </c>
      <c r="G11" s="21">
        <f t="shared" si="1"/>
        <v>26</v>
      </c>
      <c r="H11" s="5"/>
      <c r="I11" s="24">
        <v>1.3912037037037037E-2</v>
      </c>
      <c r="J11" s="19" t="s">
        <v>37</v>
      </c>
      <c r="K11" s="25">
        <f t="shared" ref="K11:K23" si="21">IF(I$39&gt;0,(((I$39)+10)-J11),0)</f>
        <v>20</v>
      </c>
      <c r="L11" s="26">
        <v>15</v>
      </c>
      <c r="M11" s="20">
        <v>5</v>
      </c>
      <c r="N11" s="21">
        <f t="shared" si="2"/>
        <v>40</v>
      </c>
      <c r="O11" s="5"/>
      <c r="P11" s="27">
        <v>1.4178240740740741E-2</v>
      </c>
      <c r="Q11" s="19" t="s">
        <v>33</v>
      </c>
      <c r="R11" s="25">
        <f>IF(P$39&gt;0,(((P$39)+10)-Q11),0)</f>
        <v>16</v>
      </c>
      <c r="S11" s="26">
        <v>0</v>
      </c>
      <c r="T11" s="20">
        <v>5</v>
      </c>
      <c r="U11" s="21">
        <f t="shared" si="3"/>
        <v>21</v>
      </c>
      <c r="V11" s="5"/>
      <c r="W11" s="24">
        <v>1.3715277777777778E-2</v>
      </c>
      <c r="X11" s="19" t="s">
        <v>34</v>
      </c>
      <c r="Y11" s="25">
        <f t="shared" ref="Y11:Y23" si="22">IF(W$39&gt;0,(((W$39)+10)-X11),0)</f>
        <v>20</v>
      </c>
      <c r="Z11" s="26">
        <v>15</v>
      </c>
      <c r="AA11" s="20">
        <v>5</v>
      </c>
      <c r="AB11" s="21">
        <f t="shared" si="4"/>
        <v>40</v>
      </c>
      <c r="AC11" s="5"/>
      <c r="AD11" s="27">
        <v>1.4108796296296295E-2</v>
      </c>
      <c r="AE11" s="19" t="s">
        <v>33</v>
      </c>
      <c r="AF11" s="25">
        <f t="shared" ref="AF11:AF22" si="23">IF(AD$39&gt;0,(((AD$39)+10)-AE11),0)</f>
        <v>17</v>
      </c>
      <c r="AG11" s="26">
        <v>0</v>
      </c>
      <c r="AH11" s="20">
        <v>5</v>
      </c>
      <c r="AI11" s="21">
        <f t="shared" si="5"/>
        <v>22</v>
      </c>
      <c r="AJ11" s="5"/>
      <c r="AK11" s="27">
        <v>1.4189814814814815E-2</v>
      </c>
      <c r="AL11" s="19" t="s">
        <v>33</v>
      </c>
      <c r="AM11" s="25">
        <f t="shared" ref="AM11:AM21" si="24">IF(AK$39&gt;0,(((AK$39)+10)-AL11),0)</f>
        <v>15</v>
      </c>
      <c r="AN11" s="26">
        <v>0</v>
      </c>
      <c r="AO11" s="20">
        <v>5</v>
      </c>
      <c r="AP11" s="21">
        <f t="shared" si="6"/>
        <v>20</v>
      </c>
      <c r="AQ11" s="5"/>
      <c r="AR11" s="24">
        <v>1.3703703703703704E-2</v>
      </c>
      <c r="AS11" s="19" t="s">
        <v>34</v>
      </c>
      <c r="AT11" s="25">
        <f t="shared" ref="AT11:AT23" si="25">IF(AR$39&gt;0,(((AR$39)+10)-AS11),0)</f>
        <v>18</v>
      </c>
      <c r="AU11" s="26">
        <v>15</v>
      </c>
      <c r="AV11" s="20">
        <v>5</v>
      </c>
      <c r="AW11" s="21">
        <f t="shared" si="7"/>
        <v>38</v>
      </c>
      <c r="AX11" s="5"/>
      <c r="AY11" s="24">
        <v>1.3692129629629629E-2</v>
      </c>
      <c r="AZ11" s="19" t="s">
        <v>33</v>
      </c>
      <c r="BA11" s="25">
        <f t="shared" ref="BA11:BA23" si="26">IF(AY$39&gt;0,(((AY$39)+10)-AZ11),0)</f>
        <v>17</v>
      </c>
      <c r="BB11" s="26">
        <v>15</v>
      </c>
      <c r="BC11" s="20">
        <v>5</v>
      </c>
      <c r="BD11" s="21">
        <f t="shared" si="8"/>
        <v>37</v>
      </c>
      <c r="BE11" s="5"/>
      <c r="BF11" s="5"/>
      <c r="BG11" s="27">
        <v>1.4027777777777778E-2</v>
      </c>
      <c r="BH11" s="19" t="s">
        <v>34</v>
      </c>
      <c r="BI11" s="25">
        <f t="shared" si="15"/>
        <v>17</v>
      </c>
      <c r="BJ11" s="26">
        <v>0</v>
      </c>
      <c r="BK11" s="20">
        <v>5</v>
      </c>
      <c r="BL11" s="21">
        <f t="shared" si="9"/>
        <v>22</v>
      </c>
      <c r="BM11" s="5"/>
      <c r="BN11" s="27">
        <v>1.3981481481481482E-2</v>
      </c>
      <c r="BO11" s="19" t="s">
        <v>37</v>
      </c>
      <c r="BP11" s="25">
        <f t="shared" ref="BP11:BP22" si="27">IF(BN$39&gt;0,(((BN$39)+10)-BO11),0)</f>
        <v>19</v>
      </c>
      <c r="BQ11" s="26">
        <v>0</v>
      </c>
      <c r="BR11" s="20">
        <v>5</v>
      </c>
      <c r="BS11" s="21">
        <f t="shared" si="10"/>
        <v>24</v>
      </c>
      <c r="BT11" s="5"/>
      <c r="BU11" s="27">
        <v>1.4745370370370372E-2</v>
      </c>
      <c r="BV11" s="19" t="s">
        <v>38</v>
      </c>
      <c r="BW11" s="25">
        <f t="shared" si="16"/>
        <v>18</v>
      </c>
      <c r="BX11" s="26">
        <v>0</v>
      </c>
      <c r="BY11" s="20">
        <v>5</v>
      </c>
      <c r="BZ11" s="21">
        <f t="shared" si="11"/>
        <v>23</v>
      </c>
      <c r="CA11" s="21">
        <f t="shared" si="12"/>
        <v>41</v>
      </c>
      <c r="CB11" s="5"/>
      <c r="CC11" s="5"/>
      <c r="CD11" s="13"/>
      <c r="CE11" s="28">
        <f>CL11</f>
        <v>1</v>
      </c>
      <c r="CF11" s="29">
        <f t="shared" si="17"/>
        <v>198</v>
      </c>
      <c r="CG11" s="29">
        <f t="shared" si="18"/>
        <v>60</v>
      </c>
      <c r="CH11" s="29">
        <f t="shared" si="19"/>
        <v>55</v>
      </c>
      <c r="CI11" s="21">
        <f t="shared" si="13"/>
        <v>313</v>
      </c>
      <c r="CJ11" s="5" t="str">
        <f t="shared" si="14"/>
        <v>Dave Robinson</v>
      </c>
      <c r="CK11" s="5"/>
      <c r="CL11" s="30">
        <f t="shared" si="20"/>
        <v>1</v>
      </c>
      <c r="CM11" s="23">
        <v>3</v>
      </c>
      <c r="CN11" s="23">
        <v>1</v>
      </c>
      <c r="CO11" s="23">
        <v>1</v>
      </c>
      <c r="CP11" s="23">
        <v>1</v>
      </c>
      <c r="CQ11" s="23">
        <v>1</v>
      </c>
      <c r="CR11" s="23">
        <v>2</v>
      </c>
      <c r="CS11" s="23">
        <v>2</v>
      </c>
      <c r="CT11" s="23">
        <v>1</v>
      </c>
      <c r="CU11" s="23">
        <v>1</v>
      </c>
      <c r="CV11" s="23">
        <v>1</v>
      </c>
      <c r="CW11" s="23">
        <v>1</v>
      </c>
    </row>
    <row r="12" spans="1:101" ht="14.25">
      <c r="A12" s="5" t="s">
        <v>87</v>
      </c>
      <c r="B12" s="27">
        <v>1.4490740740740742E-2</v>
      </c>
      <c r="C12" s="19" t="s">
        <v>37</v>
      </c>
      <c r="D12" s="25">
        <f t="shared" si="0"/>
        <v>20</v>
      </c>
      <c r="E12" s="26">
        <v>0</v>
      </c>
      <c r="F12" s="20">
        <v>5</v>
      </c>
      <c r="G12" s="21">
        <f t="shared" si="1"/>
        <v>25</v>
      </c>
      <c r="H12" s="5"/>
      <c r="I12" s="24">
        <v>1.4143518518518519E-2</v>
      </c>
      <c r="J12" s="19" t="s">
        <v>38</v>
      </c>
      <c r="K12" s="25">
        <f t="shared" si="21"/>
        <v>19</v>
      </c>
      <c r="L12" s="26">
        <v>15</v>
      </c>
      <c r="M12" s="20">
        <v>5</v>
      </c>
      <c r="N12" s="21">
        <f t="shared" si="2"/>
        <v>39</v>
      </c>
      <c r="O12" s="5"/>
      <c r="P12" s="27"/>
      <c r="Q12" s="19"/>
      <c r="R12" s="25"/>
      <c r="S12" s="26">
        <v>0</v>
      </c>
      <c r="T12" s="20"/>
      <c r="U12" s="21">
        <f t="shared" si="3"/>
        <v>0</v>
      </c>
      <c r="V12" s="5"/>
      <c r="W12" s="27"/>
      <c r="X12" s="19"/>
      <c r="Y12" s="25"/>
      <c r="Z12" s="26">
        <v>0</v>
      </c>
      <c r="AA12" s="20"/>
      <c r="AB12" s="21">
        <f t="shared" si="4"/>
        <v>0</v>
      </c>
      <c r="AC12" s="5"/>
      <c r="AD12" s="27">
        <v>1.4166666666666666E-2</v>
      </c>
      <c r="AE12" s="19" t="s">
        <v>34</v>
      </c>
      <c r="AF12" s="25">
        <f t="shared" si="23"/>
        <v>16</v>
      </c>
      <c r="AG12" s="26">
        <v>0</v>
      </c>
      <c r="AH12" s="20">
        <v>5</v>
      </c>
      <c r="AI12" s="21">
        <f t="shared" si="5"/>
        <v>21</v>
      </c>
      <c r="AJ12" s="5"/>
      <c r="AK12" s="27"/>
      <c r="AL12" s="19"/>
      <c r="AM12" s="25"/>
      <c r="AN12" s="26">
        <v>0</v>
      </c>
      <c r="AO12" s="20"/>
      <c r="AP12" s="21">
        <f t="shared" si="6"/>
        <v>0</v>
      </c>
      <c r="AQ12" s="5"/>
      <c r="AR12" s="27"/>
      <c r="AS12" s="19"/>
      <c r="AT12" s="25"/>
      <c r="AU12" s="26">
        <v>0</v>
      </c>
      <c r="AV12" s="20"/>
      <c r="AW12" s="21">
        <f t="shared" si="7"/>
        <v>0</v>
      </c>
      <c r="AX12" s="5"/>
      <c r="AY12" s="27"/>
      <c r="AZ12" s="19"/>
      <c r="BA12" s="25"/>
      <c r="BB12" s="26">
        <v>0</v>
      </c>
      <c r="BC12" s="20"/>
      <c r="BD12" s="21">
        <f t="shared" si="8"/>
        <v>0</v>
      </c>
      <c r="BE12" s="5"/>
      <c r="BF12" s="5"/>
      <c r="BG12" s="27"/>
      <c r="BH12" s="19"/>
      <c r="BI12" s="25"/>
      <c r="BJ12" s="26">
        <v>0</v>
      </c>
      <c r="BK12" s="20"/>
      <c r="BL12" s="21">
        <f t="shared" si="9"/>
        <v>0</v>
      </c>
      <c r="BM12" s="5"/>
      <c r="BN12" s="27"/>
      <c r="BO12" s="19"/>
      <c r="BP12" s="25"/>
      <c r="BQ12" s="26">
        <v>0</v>
      </c>
      <c r="BR12" s="20"/>
      <c r="BS12" s="21">
        <f t="shared" si="10"/>
        <v>0</v>
      </c>
      <c r="BT12" s="5"/>
      <c r="BU12" s="27"/>
      <c r="BV12" s="19"/>
      <c r="BW12" s="25"/>
      <c r="BX12" s="26">
        <v>0</v>
      </c>
      <c r="BY12" s="20"/>
      <c r="BZ12" s="21">
        <f t="shared" si="11"/>
        <v>0</v>
      </c>
      <c r="CA12" s="21">
        <f t="shared" si="12"/>
        <v>0</v>
      </c>
      <c r="CB12" s="5"/>
      <c r="CC12" s="5"/>
      <c r="CD12" s="13"/>
      <c r="CE12" s="28">
        <f t="shared" ref="CE12:CE37" si="28">CL12</f>
        <v>15</v>
      </c>
      <c r="CF12" s="29">
        <f t="shared" si="17"/>
        <v>55</v>
      </c>
      <c r="CG12" s="29">
        <f t="shared" si="18"/>
        <v>15</v>
      </c>
      <c r="CH12" s="29">
        <f t="shared" si="19"/>
        <v>15</v>
      </c>
      <c r="CI12" s="21">
        <f t="shared" si="13"/>
        <v>85</v>
      </c>
      <c r="CJ12" s="5" t="str">
        <f t="shared" si="14"/>
        <v>Paul Renwick</v>
      </c>
      <c r="CK12" s="5"/>
      <c r="CL12" s="30">
        <f t="shared" si="20"/>
        <v>15</v>
      </c>
      <c r="CM12" s="23">
        <v>4</v>
      </c>
      <c r="CN12" s="23">
        <v>2</v>
      </c>
      <c r="CO12" s="23">
        <v>6</v>
      </c>
      <c r="CP12" s="23">
        <v>11</v>
      </c>
      <c r="CQ12" s="23">
        <v>10</v>
      </c>
      <c r="CR12" s="23">
        <v>10</v>
      </c>
      <c r="CS12" s="23">
        <v>14</v>
      </c>
      <c r="CT12" s="23">
        <v>14</v>
      </c>
      <c r="CU12" s="23">
        <v>14</v>
      </c>
      <c r="CV12" s="23">
        <v>14</v>
      </c>
      <c r="CW12" s="23">
        <v>15</v>
      </c>
    </row>
    <row r="13" spans="1:101" ht="14.25">
      <c r="A13" s="5" t="s">
        <v>88</v>
      </c>
      <c r="B13" s="27">
        <v>1.486111111111111E-2</v>
      </c>
      <c r="C13" s="19" t="s">
        <v>38</v>
      </c>
      <c r="D13" s="25">
        <f t="shared" si="0"/>
        <v>19</v>
      </c>
      <c r="E13" s="26">
        <v>0</v>
      </c>
      <c r="F13" s="20">
        <v>5</v>
      </c>
      <c r="G13" s="21">
        <f t="shared" si="1"/>
        <v>24</v>
      </c>
      <c r="H13" s="5"/>
      <c r="I13" s="27"/>
      <c r="J13" s="19"/>
      <c r="K13" s="25"/>
      <c r="L13" s="26">
        <v>0</v>
      </c>
      <c r="M13" s="20"/>
      <c r="N13" s="21">
        <f t="shared" si="2"/>
        <v>0</v>
      </c>
      <c r="O13" s="5"/>
      <c r="P13" s="27"/>
      <c r="Q13" s="19"/>
      <c r="R13" s="25"/>
      <c r="S13" s="26">
        <v>0</v>
      </c>
      <c r="T13" s="20"/>
      <c r="U13" s="21">
        <f t="shared" si="3"/>
        <v>0</v>
      </c>
      <c r="V13" s="5"/>
      <c r="W13" s="27"/>
      <c r="X13" s="19"/>
      <c r="Y13" s="25"/>
      <c r="Z13" s="26">
        <v>0</v>
      </c>
      <c r="AA13" s="20"/>
      <c r="AB13" s="21">
        <f t="shared" si="4"/>
        <v>0</v>
      </c>
      <c r="AC13" s="5"/>
      <c r="AD13" s="27"/>
      <c r="AE13" s="19"/>
      <c r="AF13" s="25"/>
      <c r="AG13" s="26">
        <v>0</v>
      </c>
      <c r="AH13" s="20"/>
      <c r="AI13" s="21">
        <f t="shared" si="5"/>
        <v>0</v>
      </c>
      <c r="AJ13" s="5"/>
      <c r="AK13" s="27"/>
      <c r="AL13" s="19"/>
      <c r="AM13" s="25"/>
      <c r="AN13" s="26">
        <v>0</v>
      </c>
      <c r="AO13" s="20"/>
      <c r="AP13" s="21">
        <f t="shared" si="6"/>
        <v>0</v>
      </c>
      <c r="AQ13" s="5"/>
      <c r="AR13" s="27"/>
      <c r="AS13" s="19"/>
      <c r="AT13" s="25"/>
      <c r="AU13" s="26">
        <v>0</v>
      </c>
      <c r="AV13" s="20"/>
      <c r="AW13" s="21">
        <f t="shared" si="7"/>
        <v>0</v>
      </c>
      <c r="AX13" s="5"/>
      <c r="AY13" s="27">
        <v>1.5347222222222222E-2</v>
      </c>
      <c r="AZ13" s="19" t="s">
        <v>37</v>
      </c>
      <c r="BA13" s="25">
        <f t="shared" si="26"/>
        <v>15</v>
      </c>
      <c r="BB13" s="26">
        <v>0</v>
      </c>
      <c r="BC13" s="20">
        <v>5</v>
      </c>
      <c r="BD13" s="21">
        <f t="shared" si="8"/>
        <v>20</v>
      </c>
      <c r="BE13" s="5"/>
      <c r="BF13" s="5"/>
      <c r="BG13" s="27">
        <v>1.5000000000000001E-2</v>
      </c>
      <c r="BH13" s="19" t="s">
        <v>37</v>
      </c>
      <c r="BI13" s="25">
        <f t="shared" si="15"/>
        <v>16</v>
      </c>
      <c r="BJ13" s="26">
        <v>0</v>
      </c>
      <c r="BK13" s="20">
        <v>5</v>
      </c>
      <c r="BL13" s="21">
        <f t="shared" si="9"/>
        <v>21</v>
      </c>
      <c r="BM13" s="5"/>
      <c r="BN13" s="27"/>
      <c r="BO13" s="19"/>
      <c r="BP13" s="25"/>
      <c r="BQ13" s="26">
        <v>0</v>
      </c>
      <c r="BR13" s="20"/>
      <c r="BS13" s="21">
        <f t="shared" si="10"/>
        <v>0</v>
      </c>
      <c r="BT13" s="5"/>
      <c r="BU13" s="27"/>
      <c r="BV13" s="19"/>
      <c r="BW13" s="25"/>
      <c r="BX13" s="26">
        <v>0</v>
      </c>
      <c r="BY13" s="20"/>
      <c r="BZ13" s="21">
        <f t="shared" si="11"/>
        <v>0</v>
      </c>
      <c r="CA13" s="21">
        <f t="shared" si="12"/>
        <v>0</v>
      </c>
      <c r="CB13" s="5"/>
      <c r="CC13" s="5"/>
      <c r="CD13" s="13"/>
      <c r="CE13" s="28">
        <f t="shared" si="28"/>
        <v>17</v>
      </c>
      <c r="CF13" s="29">
        <f t="shared" si="17"/>
        <v>50</v>
      </c>
      <c r="CG13" s="29">
        <f t="shared" si="18"/>
        <v>0</v>
      </c>
      <c r="CH13" s="29">
        <f t="shared" si="19"/>
        <v>15</v>
      </c>
      <c r="CI13" s="21">
        <f t="shared" si="13"/>
        <v>65</v>
      </c>
      <c r="CJ13" s="5" t="str">
        <f t="shared" si="14"/>
        <v>Andy Mingay</v>
      </c>
      <c r="CK13" s="5"/>
      <c r="CL13" s="30">
        <f t="shared" si="20"/>
        <v>17</v>
      </c>
      <c r="CM13" s="23">
        <v>5</v>
      </c>
      <c r="CN13" s="23">
        <v>15</v>
      </c>
      <c r="CO13" s="23">
        <v>16</v>
      </c>
      <c r="CP13" s="23">
        <v>17</v>
      </c>
      <c r="CQ13" s="23">
        <v>17</v>
      </c>
      <c r="CR13" s="23">
        <v>18</v>
      </c>
      <c r="CS13" s="23">
        <v>18</v>
      </c>
      <c r="CT13" s="23">
        <v>15</v>
      </c>
      <c r="CU13" s="23">
        <v>17</v>
      </c>
      <c r="CV13" s="23">
        <v>17</v>
      </c>
      <c r="CW13" s="23">
        <v>17</v>
      </c>
    </row>
    <row r="14" spans="1:101" ht="14.25">
      <c r="A14" s="5" t="s">
        <v>89</v>
      </c>
      <c r="B14" s="27">
        <v>1.5266203703703705E-2</v>
      </c>
      <c r="C14" s="19" t="s">
        <v>39</v>
      </c>
      <c r="D14" s="25">
        <f t="shared" si="0"/>
        <v>18</v>
      </c>
      <c r="E14" s="26">
        <v>0</v>
      </c>
      <c r="F14" s="20">
        <v>5</v>
      </c>
      <c r="G14" s="21">
        <f t="shared" si="1"/>
        <v>23</v>
      </c>
      <c r="H14" s="5"/>
      <c r="I14" s="24">
        <v>1.5208333333333332E-2</v>
      </c>
      <c r="J14" s="19" t="s">
        <v>39</v>
      </c>
      <c r="K14" s="25">
        <f t="shared" si="21"/>
        <v>18</v>
      </c>
      <c r="L14" s="26">
        <v>15</v>
      </c>
      <c r="M14" s="20">
        <v>5</v>
      </c>
      <c r="N14" s="21">
        <f t="shared" si="2"/>
        <v>38</v>
      </c>
      <c r="O14" s="5"/>
      <c r="P14" s="27">
        <v>1.577546296296296E-2</v>
      </c>
      <c r="Q14" s="19" t="s">
        <v>34</v>
      </c>
      <c r="R14" s="25">
        <f>IF(P$39&gt;0,(((P$39)+10)-Q14),0)</f>
        <v>15</v>
      </c>
      <c r="S14" s="26">
        <v>0</v>
      </c>
      <c r="T14" s="20">
        <v>5</v>
      </c>
      <c r="U14" s="21">
        <f t="shared" si="3"/>
        <v>20</v>
      </c>
      <c r="V14" s="5"/>
      <c r="W14" s="24">
        <v>1.4618055555555556E-2</v>
      </c>
      <c r="X14" s="19" t="s">
        <v>37</v>
      </c>
      <c r="Y14" s="25">
        <f t="shared" si="22"/>
        <v>19</v>
      </c>
      <c r="Z14" s="26">
        <v>15</v>
      </c>
      <c r="AA14" s="20">
        <v>5</v>
      </c>
      <c r="AB14" s="21">
        <f t="shared" si="4"/>
        <v>39</v>
      </c>
      <c r="AC14" s="5"/>
      <c r="AD14" s="27">
        <v>1.4652777777777778E-2</v>
      </c>
      <c r="AE14" s="19" t="s">
        <v>37</v>
      </c>
      <c r="AF14" s="25">
        <f t="shared" si="23"/>
        <v>15</v>
      </c>
      <c r="AG14" s="26">
        <v>0</v>
      </c>
      <c r="AH14" s="20">
        <v>5</v>
      </c>
      <c r="AI14" s="21">
        <f t="shared" si="5"/>
        <v>20</v>
      </c>
      <c r="AJ14" s="5"/>
      <c r="AK14" s="24">
        <v>1.4421296296296295E-2</v>
      </c>
      <c r="AL14" s="19" t="s">
        <v>34</v>
      </c>
      <c r="AM14" s="25">
        <f t="shared" si="24"/>
        <v>14</v>
      </c>
      <c r="AN14" s="26">
        <v>15</v>
      </c>
      <c r="AO14" s="20">
        <v>5</v>
      </c>
      <c r="AP14" s="21">
        <f t="shared" si="6"/>
        <v>34</v>
      </c>
      <c r="AQ14" s="5"/>
      <c r="AR14" s="24">
        <v>1.4398148148148148E-2</v>
      </c>
      <c r="AS14" s="19" t="s">
        <v>38</v>
      </c>
      <c r="AT14" s="25">
        <f t="shared" si="25"/>
        <v>16</v>
      </c>
      <c r="AU14" s="26">
        <v>15</v>
      </c>
      <c r="AV14" s="20">
        <v>5</v>
      </c>
      <c r="AW14" s="21">
        <f t="shared" si="7"/>
        <v>36</v>
      </c>
      <c r="AX14" s="5"/>
      <c r="AY14" s="27">
        <v>1.5277777777777777E-2</v>
      </c>
      <c r="AZ14" s="19" t="s">
        <v>34</v>
      </c>
      <c r="BA14" s="25">
        <f t="shared" si="26"/>
        <v>16</v>
      </c>
      <c r="BB14" s="26">
        <v>0</v>
      </c>
      <c r="BC14" s="20">
        <v>5</v>
      </c>
      <c r="BD14" s="21">
        <f t="shared" si="8"/>
        <v>21</v>
      </c>
      <c r="BE14" s="5"/>
      <c r="BF14" s="5"/>
      <c r="BG14" s="27"/>
      <c r="BH14" s="19"/>
      <c r="BI14" s="25"/>
      <c r="BJ14" s="26">
        <v>0</v>
      </c>
      <c r="BK14" s="20"/>
      <c r="BL14" s="21">
        <f t="shared" si="9"/>
        <v>0</v>
      </c>
      <c r="BM14" s="5"/>
      <c r="BN14" s="27">
        <v>1.5150462962962963E-2</v>
      </c>
      <c r="BO14" s="19" t="s">
        <v>39</v>
      </c>
      <c r="BP14" s="25">
        <f t="shared" si="27"/>
        <v>17</v>
      </c>
      <c r="BQ14" s="26">
        <v>0</v>
      </c>
      <c r="BR14" s="20">
        <v>5</v>
      </c>
      <c r="BS14" s="21">
        <f t="shared" si="10"/>
        <v>22</v>
      </c>
      <c r="BT14" s="5"/>
      <c r="BU14" s="27">
        <v>1.5694444444444445E-2</v>
      </c>
      <c r="BV14" s="19" t="s">
        <v>40</v>
      </c>
      <c r="BW14" s="25">
        <f t="shared" si="16"/>
        <v>16</v>
      </c>
      <c r="BX14" s="26">
        <v>0</v>
      </c>
      <c r="BY14" s="20">
        <v>5</v>
      </c>
      <c r="BZ14" s="21">
        <f t="shared" si="11"/>
        <v>21</v>
      </c>
      <c r="CA14" s="21">
        <f t="shared" si="12"/>
        <v>37</v>
      </c>
      <c r="CB14" s="5"/>
      <c r="CC14" s="5"/>
      <c r="CD14" s="13"/>
      <c r="CE14" s="28">
        <f t="shared" si="28"/>
        <v>2</v>
      </c>
      <c r="CF14" s="29">
        <f t="shared" si="17"/>
        <v>164</v>
      </c>
      <c r="CG14" s="29">
        <f t="shared" si="18"/>
        <v>60</v>
      </c>
      <c r="CH14" s="29">
        <f t="shared" si="19"/>
        <v>50</v>
      </c>
      <c r="CI14" s="21">
        <f t="shared" si="13"/>
        <v>274</v>
      </c>
      <c r="CJ14" s="5" t="str">
        <f t="shared" si="14"/>
        <v>John Oakey</v>
      </c>
      <c r="CK14" s="5"/>
      <c r="CL14" s="30">
        <f t="shared" si="20"/>
        <v>2</v>
      </c>
      <c r="CM14" s="23">
        <v>6</v>
      </c>
      <c r="CN14" s="23">
        <v>3</v>
      </c>
      <c r="CO14" s="23">
        <v>2</v>
      </c>
      <c r="CP14" s="23">
        <v>2</v>
      </c>
      <c r="CQ14" s="23">
        <v>2</v>
      </c>
      <c r="CR14" s="23">
        <v>1</v>
      </c>
      <c r="CS14" s="23">
        <v>1</v>
      </c>
      <c r="CT14" s="23">
        <v>2</v>
      </c>
      <c r="CU14" s="23">
        <v>2</v>
      </c>
      <c r="CV14" s="23">
        <v>2</v>
      </c>
      <c r="CW14" s="23">
        <v>2</v>
      </c>
    </row>
    <row r="15" spans="1:101" ht="14.25">
      <c r="A15" s="5" t="s">
        <v>42</v>
      </c>
      <c r="B15" s="27">
        <v>1.5740740740740743E-2</v>
      </c>
      <c r="C15" s="19" t="s">
        <v>40</v>
      </c>
      <c r="D15" s="25">
        <f t="shared" si="0"/>
        <v>17</v>
      </c>
      <c r="E15" s="26">
        <v>0</v>
      </c>
      <c r="F15" s="20">
        <v>5</v>
      </c>
      <c r="G15" s="21">
        <f t="shared" si="1"/>
        <v>22</v>
      </c>
      <c r="H15" s="5"/>
      <c r="I15" s="27">
        <v>1.6099537037037037E-2</v>
      </c>
      <c r="J15" s="19" t="s">
        <v>40</v>
      </c>
      <c r="K15" s="25">
        <f t="shared" si="21"/>
        <v>17</v>
      </c>
      <c r="L15" s="26">
        <v>0</v>
      </c>
      <c r="M15" s="20">
        <v>5</v>
      </c>
      <c r="N15" s="21">
        <f t="shared" si="2"/>
        <v>22</v>
      </c>
      <c r="O15" s="5"/>
      <c r="P15" s="27">
        <v>1.6342592592592593E-2</v>
      </c>
      <c r="Q15" s="19" t="s">
        <v>37</v>
      </c>
      <c r="R15" s="25">
        <f>IF(P$39&gt;0,(((P$39)+10)-Q15),0)</f>
        <v>14</v>
      </c>
      <c r="S15" s="26">
        <v>0</v>
      </c>
      <c r="T15" s="20">
        <v>5</v>
      </c>
      <c r="U15" s="21">
        <f t="shared" si="3"/>
        <v>19</v>
      </c>
      <c r="V15" s="5"/>
      <c r="W15" s="24">
        <v>1.5590277777777778E-2</v>
      </c>
      <c r="X15" s="19" t="s">
        <v>40</v>
      </c>
      <c r="Y15" s="25">
        <f t="shared" si="22"/>
        <v>16</v>
      </c>
      <c r="Z15" s="26">
        <v>15</v>
      </c>
      <c r="AA15" s="20">
        <v>5</v>
      </c>
      <c r="AB15" s="21">
        <f t="shared" si="4"/>
        <v>36</v>
      </c>
      <c r="AC15" s="5"/>
      <c r="AD15" s="27"/>
      <c r="AE15" s="19"/>
      <c r="AF15" s="25"/>
      <c r="AG15" s="26">
        <v>0</v>
      </c>
      <c r="AH15" s="20"/>
      <c r="AI15" s="21">
        <f t="shared" si="5"/>
        <v>0</v>
      </c>
      <c r="AJ15" s="5"/>
      <c r="AK15" s="27"/>
      <c r="AL15" s="19"/>
      <c r="AM15" s="25"/>
      <c r="AN15" s="26">
        <v>0</v>
      </c>
      <c r="AO15" s="20"/>
      <c r="AP15" s="21">
        <f t="shared" si="6"/>
        <v>0</v>
      </c>
      <c r="AQ15" s="5"/>
      <c r="AR15" s="27">
        <v>1.5787037037037037E-2</v>
      </c>
      <c r="AS15" s="19" t="s">
        <v>39</v>
      </c>
      <c r="AT15" s="25">
        <f t="shared" si="25"/>
        <v>15</v>
      </c>
      <c r="AU15" s="26">
        <v>0</v>
      </c>
      <c r="AV15" s="20">
        <v>5</v>
      </c>
      <c r="AW15" s="21">
        <f t="shared" si="7"/>
        <v>20</v>
      </c>
      <c r="AX15" s="5"/>
      <c r="AY15" s="27"/>
      <c r="AZ15" s="19"/>
      <c r="BA15" s="25"/>
      <c r="BB15" s="26">
        <v>0</v>
      </c>
      <c r="BC15" s="20"/>
      <c r="BD15" s="21">
        <f t="shared" si="8"/>
        <v>0</v>
      </c>
      <c r="BE15" s="5"/>
      <c r="BF15" s="5"/>
      <c r="BG15" s="27"/>
      <c r="BH15" s="19"/>
      <c r="BI15" s="25"/>
      <c r="BJ15" s="26">
        <v>0</v>
      </c>
      <c r="BK15" s="20"/>
      <c r="BL15" s="21">
        <f t="shared" si="9"/>
        <v>0</v>
      </c>
      <c r="BM15" s="5"/>
      <c r="BN15" s="27"/>
      <c r="BO15" s="19"/>
      <c r="BP15" s="25"/>
      <c r="BQ15" s="26">
        <v>0</v>
      </c>
      <c r="BR15" s="20"/>
      <c r="BS15" s="21">
        <f t="shared" si="10"/>
        <v>0</v>
      </c>
      <c r="BT15" s="5"/>
      <c r="BU15" s="27"/>
      <c r="BV15" s="19"/>
      <c r="BW15" s="25"/>
      <c r="BX15" s="26">
        <v>0</v>
      </c>
      <c r="BY15" s="20"/>
      <c r="BZ15" s="21">
        <f t="shared" si="11"/>
        <v>0</v>
      </c>
      <c r="CA15" s="21">
        <f t="shared" si="12"/>
        <v>0</v>
      </c>
      <c r="CB15" s="5"/>
      <c r="CC15" s="5"/>
      <c r="CD15" s="13"/>
      <c r="CE15" s="28">
        <f t="shared" si="28"/>
        <v>11</v>
      </c>
      <c r="CF15" s="29">
        <f t="shared" si="17"/>
        <v>79</v>
      </c>
      <c r="CG15" s="29">
        <f t="shared" si="18"/>
        <v>15</v>
      </c>
      <c r="CH15" s="29">
        <f t="shared" si="19"/>
        <v>25</v>
      </c>
      <c r="CI15" s="21">
        <f t="shared" si="13"/>
        <v>119</v>
      </c>
      <c r="CJ15" s="5" t="str">
        <f t="shared" si="14"/>
        <v>Andrew Walker</v>
      </c>
      <c r="CK15" s="5"/>
      <c r="CL15" s="30">
        <f t="shared" si="20"/>
        <v>11</v>
      </c>
      <c r="CM15" s="23">
        <v>7</v>
      </c>
      <c r="CN15" s="23">
        <v>10</v>
      </c>
      <c r="CO15" s="23">
        <v>7</v>
      </c>
      <c r="CP15" s="23">
        <v>5</v>
      </c>
      <c r="CQ15" s="23">
        <v>6</v>
      </c>
      <c r="CR15" s="23">
        <v>8</v>
      </c>
      <c r="CS15" s="23">
        <v>7</v>
      </c>
      <c r="CT15" s="23">
        <v>7</v>
      </c>
      <c r="CU15" s="23">
        <v>10</v>
      </c>
      <c r="CV15" s="23">
        <v>11</v>
      </c>
      <c r="CW15" s="23">
        <v>11</v>
      </c>
    </row>
    <row r="16" spans="1:101" ht="14.25">
      <c r="A16" s="5" t="s">
        <v>49</v>
      </c>
      <c r="B16" s="27">
        <v>1.6134259259259261E-2</v>
      </c>
      <c r="C16" s="19" t="s">
        <v>43</v>
      </c>
      <c r="D16" s="25">
        <f t="shared" si="0"/>
        <v>16</v>
      </c>
      <c r="E16" s="26">
        <v>0</v>
      </c>
      <c r="F16" s="20">
        <v>5</v>
      </c>
      <c r="G16" s="21">
        <f t="shared" si="1"/>
        <v>21</v>
      </c>
      <c r="H16" s="5"/>
      <c r="I16" s="27">
        <v>1.6435185185185188E-2</v>
      </c>
      <c r="J16" s="19" t="s">
        <v>45</v>
      </c>
      <c r="K16" s="25">
        <f t="shared" si="21"/>
        <v>15</v>
      </c>
      <c r="L16" s="26">
        <v>0</v>
      </c>
      <c r="M16" s="20">
        <v>5</v>
      </c>
      <c r="N16" s="21">
        <f t="shared" ref="N16:N27" si="29">K16+L16+M16</f>
        <v>20</v>
      </c>
      <c r="O16" s="5"/>
      <c r="P16" s="27">
        <v>1.6458333333333332E-2</v>
      </c>
      <c r="Q16" s="19" t="s">
        <v>38</v>
      </c>
      <c r="R16" s="25">
        <f>IF(P$39&gt;0,(((P$39)+10)-Q16),0)</f>
        <v>13</v>
      </c>
      <c r="S16" s="26">
        <v>0</v>
      </c>
      <c r="T16" s="20">
        <v>5</v>
      </c>
      <c r="U16" s="21">
        <f t="shared" ref="U16:U27" si="30">R16+S16+T16</f>
        <v>18</v>
      </c>
      <c r="V16" s="5"/>
      <c r="W16" s="27">
        <v>1.6192129629629629E-2</v>
      </c>
      <c r="X16" s="19" t="s">
        <v>45</v>
      </c>
      <c r="Y16" s="25">
        <f t="shared" si="22"/>
        <v>14</v>
      </c>
      <c r="Z16" s="26">
        <v>0</v>
      </c>
      <c r="AA16" s="20">
        <v>5</v>
      </c>
      <c r="AB16" s="21">
        <f t="shared" ref="AB16:AB27" si="31">Y16+Z16+AA16</f>
        <v>19</v>
      </c>
      <c r="AC16" s="5"/>
      <c r="AD16" s="27"/>
      <c r="AE16" s="19"/>
      <c r="AF16" s="25"/>
      <c r="AG16" s="26">
        <v>0</v>
      </c>
      <c r="AH16" s="20"/>
      <c r="AI16" s="21">
        <f t="shared" ref="AI16:AI27" si="32">AF16+AG16+AH16</f>
        <v>0</v>
      </c>
      <c r="AJ16" s="5"/>
      <c r="AK16" s="27"/>
      <c r="AL16" s="19"/>
      <c r="AM16" s="25"/>
      <c r="AN16" s="26">
        <v>0</v>
      </c>
      <c r="AO16" s="20"/>
      <c r="AP16" s="21">
        <f t="shared" ref="AP16:AP27" si="33">AM16+AN16+AO16</f>
        <v>0</v>
      </c>
      <c r="AQ16" s="5"/>
      <c r="AR16" s="27">
        <v>1.7650462962962962E-2</v>
      </c>
      <c r="AS16" s="19" t="s">
        <v>45</v>
      </c>
      <c r="AT16" s="25">
        <f t="shared" si="25"/>
        <v>12</v>
      </c>
      <c r="AU16" s="26">
        <v>0</v>
      </c>
      <c r="AV16" s="20">
        <v>5</v>
      </c>
      <c r="AW16" s="21">
        <f t="shared" ref="AW16:AW28" si="34">AT16+AU16+AV16</f>
        <v>17</v>
      </c>
      <c r="AX16" s="5"/>
      <c r="AY16" s="27">
        <v>1.6342592592592593E-2</v>
      </c>
      <c r="AZ16" s="19" t="s">
        <v>40</v>
      </c>
      <c r="BA16" s="25">
        <f t="shared" si="26"/>
        <v>12</v>
      </c>
      <c r="BB16" s="26">
        <v>0</v>
      </c>
      <c r="BC16" s="20">
        <v>5</v>
      </c>
      <c r="BD16" s="21">
        <f t="shared" ref="BD16:BD27" si="35">BA16+BB16+BC16</f>
        <v>17</v>
      </c>
      <c r="BE16" s="5"/>
      <c r="BF16" s="5"/>
      <c r="BG16" s="24">
        <v>1.579861111111111E-2</v>
      </c>
      <c r="BH16" s="19" t="s">
        <v>38</v>
      </c>
      <c r="BI16" s="25">
        <f t="shared" si="15"/>
        <v>15</v>
      </c>
      <c r="BJ16" s="26">
        <v>15</v>
      </c>
      <c r="BK16" s="20">
        <v>5</v>
      </c>
      <c r="BL16" s="21">
        <f t="shared" ref="BL16:BL27" si="36">BI16+BJ16+BK16</f>
        <v>35</v>
      </c>
      <c r="BM16" s="5"/>
      <c r="BN16" s="27">
        <v>1.5868055555555555E-2</v>
      </c>
      <c r="BO16" s="19" t="s">
        <v>43</v>
      </c>
      <c r="BP16" s="25">
        <f t="shared" si="27"/>
        <v>15</v>
      </c>
      <c r="BQ16" s="26">
        <v>0</v>
      </c>
      <c r="BR16" s="20">
        <v>5</v>
      </c>
      <c r="BS16" s="21">
        <f t="shared" ref="BS16:BS27" si="37">BP16+BQ16+BR16</f>
        <v>20</v>
      </c>
      <c r="BT16" s="5"/>
      <c r="BU16" s="27">
        <v>1.6203703703703703E-2</v>
      </c>
      <c r="BV16" s="19" t="s">
        <v>43</v>
      </c>
      <c r="BW16" s="25">
        <f t="shared" si="16"/>
        <v>15</v>
      </c>
      <c r="BX16" s="26">
        <v>0</v>
      </c>
      <c r="BY16" s="20">
        <v>5</v>
      </c>
      <c r="BZ16" s="21">
        <f t="shared" si="11"/>
        <v>20</v>
      </c>
      <c r="CA16" s="21">
        <f t="shared" ref="CA16:CA27" si="38">BW16+BX16+BZ16</f>
        <v>35</v>
      </c>
      <c r="CB16" s="5"/>
      <c r="CC16" s="5"/>
      <c r="CD16" s="13"/>
      <c r="CE16" s="28">
        <f t="shared" si="28"/>
        <v>7</v>
      </c>
      <c r="CF16" s="29">
        <f t="shared" si="17"/>
        <v>127</v>
      </c>
      <c r="CG16" s="29">
        <f t="shared" si="18"/>
        <v>15</v>
      </c>
      <c r="CH16" s="29">
        <f t="shared" si="19"/>
        <v>45</v>
      </c>
      <c r="CI16" s="21">
        <f t="shared" si="13"/>
        <v>187</v>
      </c>
      <c r="CJ16" s="5" t="str">
        <f t="shared" si="14"/>
        <v>Tony Lowery</v>
      </c>
      <c r="CK16" s="5"/>
      <c r="CL16" s="30">
        <f t="shared" si="20"/>
        <v>7</v>
      </c>
      <c r="CM16" s="23">
        <v>8</v>
      </c>
      <c r="CN16" s="23">
        <v>11</v>
      </c>
      <c r="CO16" s="23">
        <v>8</v>
      </c>
      <c r="CP16" s="23">
        <v>9</v>
      </c>
      <c r="CQ16" s="23">
        <v>11</v>
      </c>
      <c r="CR16" s="23">
        <v>11</v>
      </c>
      <c r="CS16" s="23">
        <v>12</v>
      </c>
      <c r="CT16" s="23">
        <v>10</v>
      </c>
      <c r="CU16" s="23">
        <v>6</v>
      </c>
      <c r="CV16" s="23">
        <v>8</v>
      </c>
      <c r="CW16" s="23">
        <v>7</v>
      </c>
    </row>
    <row r="17" spans="1:101" ht="14.25">
      <c r="A17" s="5" t="s">
        <v>55</v>
      </c>
      <c r="B17" s="27">
        <v>1.7060185185185185E-2</v>
      </c>
      <c r="C17" s="19" t="s">
        <v>45</v>
      </c>
      <c r="D17" s="25">
        <f t="shared" si="0"/>
        <v>15</v>
      </c>
      <c r="E17" s="26">
        <v>0</v>
      </c>
      <c r="F17" s="20">
        <v>5</v>
      </c>
      <c r="G17" s="21">
        <f t="shared" si="1"/>
        <v>20</v>
      </c>
      <c r="H17" s="5"/>
      <c r="I17" s="24">
        <v>1.6180555555555556E-2</v>
      </c>
      <c r="J17" s="19" t="s">
        <v>43</v>
      </c>
      <c r="K17" s="25">
        <f t="shared" si="21"/>
        <v>16</v>
      </c>
      <c r="L17" s="26">
        <v>15</v>
      </c>
      <c r="M17" s="20">
        <v>5</v>
      </c>
      <c r="N17" s="21">
        <f t="shared" si="29"/>
        <v>36</v>
      </c>
      <c r="O17" s="5"/>
      <c r="P17" s="27"/>
      <c r="Q17" s="19"/>
      <c r="R17" s="25"/>
      <c r="S17" s="26">
        <v>0</v>
      </c>
      <c r="T17" s="20"/>
      <c r="U17" s="21">
        <f t="shared" si="30"/>
        <v>0</v>
      </c>
      <c r="V17" s="5"/>
      <c r="W17" s="24">
        <v>1.5706018518518518E-2</v>
      </c>
      <c r="X17" s="19" t="s">
        <v>43</v>
      </c>
      <c r="Y17" s="25">
        <f t="shared" si="22"/>
        <v>15</v>
      </c>
      <c r="Z17" s="26">
        <v>15</v>
      </c>
      <c r="AA17" s="20">
        <v>5</v>
      </c>
      <c r="AB17" s="21">
        <f t="shared" si="31"/>
        <v>35</v>
      </c>
      <c r="AC17" s="5"/>
      <c r="AD17" s="27"/>
      <c r="AE17" s="19"/>
      <c r="AF17" s="25"/>
      <c r="AG17" s="26">
        <v>0</v>
      </c>
      <c r="AH17" s="20"/>
      <c r="AI17" s="21">
        <f t="shared" si="32"/>
        <v>0</v>
      </c>
      <c r="AJ17" s="5"/>
      <c r="AK17" s="27"/>
      <c r="AL17" s="19"/>
      <c r="AM17" s="25"/>
      <c r="AN17" s="26">
        <v>0</v>
      </c>
      <c r="AO17" s="20"/>
      <c r="AP17" s="21">
        <f t="shared" si="33"/>
        <v>0</v>
      </c>
      <c r="AQ17" s="5"/>
      <c r="AR17" s="27">
        <v>1.681712962962963E-2</v>
      </c>
      <c r="AS17" s="19" t="s">
        <v>40</v>
      </c>
      <c r="AT17" s="25">
        <f t="shared" si="25"/>
        <v>14</v>
      </c>
      <c r="AU17" s="26">
        <v>0</v>
      </c>
      <c r="AV17" s="20">
        <v>5</v>
      </c>
      <c r="AW17" s="21">
        <f t="shared" si="34"/>
        <v>19</v>
      </c>
      <c r="AX17" s="5"/>
      <c r="AY17" s="27"/>
      <c r="AZ17" s="19"/>
      <c r="BA17" s="25"/>
      <c r="BB17" s="26">
        <v>0</v>
      </c>
      <c r="BC17" s="20"/>
      <c r="BD17" s="21">
        <f t="shared" si="35"/>
        <v>0</v>
      </c>
      <c r="BE17" s="5"/>
      <c r="BF17" s="5"/>
      <c r="BG17" s="27"/>
      <c r="BH17" s="19"/>
      <c r="BI17" s="25"/>
      <c r="BJ17" s="26">
        <v>0</v>
      </c>
      <c r="BK17" s="20"/>
      <c r="BL17" s="21">
        <f t="shared" si="36"/>
        <v>0</v>
      </c>
      <c r="BM17" s="5"/>
      <c r="BN17" s="27"/>
      <c r="BO17" s="19"/>
      <c r="BP17" s="25"/>
      <c r="BQ17" s="26">
        <v>0</v>
      </c>
      <c r="BR17" s="20"/>
      <c r="BS17" s="21">
        <f t="shared" si="37"/>
        <v>0</v>
      </c>
      <c r="BT17" s="5"/>
      <c r="BU17" s="27"/>
      <c r="BV17" s="19"/>
      <c r="BW17" s="25"/>
      <c r="BX17" s="26">
        <v>0</v>
      </c>
      <c r="BY17" s="20"/>
      <c r="BZ17" s="21">
        <f t="shared" si="11"/>
        <v>0</v>
      </c>
      <c r="CA17" s="21">
        <f t="shared" si="38"/>
        <v>0</v>
      </c>
      <c r="CB17" s="5"/>
      <c r="CC17" s="5"/>
      <c r="CD17" s="13"/>
      <c r="CE17" s="28">
        <f t="shared" si="28"/>
        <v>13</v>
      </c>
      <c r="CF17" s="29">
        <f t="shared" si="17"/>
        <v>60</v>
      </c>
      <c r="CG17" s="29">
        <f t="shared" si="18"/>
        <v>30</v>
      </c>
      <c r="CH17" s="29">
        <f t="shared" si="19"/>
        <v>20</v>
      </c>
      <c r="CI17" s="21">
        <f t="shared" si="13"/>
        <v>110</v>
      </c>
      <c r="CJ17" s="5" t="str">
        <f t="shared" si="14"/>
        <v>Wade Tidbury</v>
      </c>
      <c r="CK17" s="5"/>
      <c r="CL17" s="30">
        <f t="shared" si="20"/>
        <v>13</v>
      </c>
      <c r="CM17" s="23">
        <v>9</v>
      </c>
      <c r="CN17" s="23" t="s">
        <v>99</v>
      </c>
      <c r="CO17" s="23">
        <v>9</v>
      </c>
      <c r="CP17" s="23">
        <v>6</v>
      </c>
      <c r="CQ17" s="23">
        <v>9</v>
      </c>
      <c r="CR17" s="23">
        <v>9</v>
      </c>
      <c r="CS17" s="23">
        <v>8</v>
      </c>
      <c r="CT17" s="23">
        <v>11</v>
      </c>
      <c r="CU17" s="23">
        <v>12</v>
      </c>
      <c r="CV17" s="23">
        <v>13</v>
      </c>
      <c r="CW17" s="23">
        <v>13</v>
      </c>
    </row>
    <row r="18" spans="1:101" ht="14.25">
      <c r="A18" s="5" t="s">
        <v>46</v>
      </c>
      <c r="B18" s="27">
        <v>1.7615740740740741E-2</v>
      </c>
      <c r="C18" s="19" t="s">
        <v>47</v>
      </c>
      <c r="D18" s="25">
        <f t="shared" si="0"/>
        <v>14</v>
      </c>
      <c r="E18" s="26">
        <v>0</v>
      </c>
      <c r="F18" s="20">
        <v>5</v>
      </c>
      <c r="G18" s="21">
        <f t="shared" si="1"/>
        <v>19</v>
      </c>
      <c r="H18" s="5"/>
      <c r="I18" s="24">
        <v>1.7326388888888888E-2</v>
      </c>
      <c r="J18" s="19" t="s">
        <v>44</v>
      </c>
      <c r="K18" s="25">
        <f t="shared" si="21"/>
        <v>13</v>
      </c>
      <c r="L18" s="26">
        <v>15</v>
      </c>
      <c r="M18" s="20">
        <v>5</v>
      </c>
      <c r="N18" s="21">
        <f t="shared" si="29"/>
        <v>33</v>
      </c>
      <c r="O18" s="5"/>
      <c r="P18" s="27"/>
      <c r="Q18" s="19"/>
      <c r="R18" s="25"/>
      <c r="S18" s="26">
        <v>0</v>
      </c>
      <c r="T18" s="20"/>
      <c r="U18" s="21">
        <f t="shared" si="30"/>
        <v>0</v>
      </c>
      <c r="V18" s="5"/>
      <c r="W18" s="24">
        <v>1.6782407407407409E-2</v>
      </c>
      <c r="X18" s="19" t="s">
        <v>47</v>
      </c>
      <c r="Y18" s="25">
        <f t="shared" si="22"/>
        <v>13</v>
      </c>
      <c r="Z18" s="26">
        <v>15</v>
      </c>
      <c r="AA18" s="20">
        <v>5</v>
      </c>
      <c r="AB18" s="21">
        <f t="shared" si="31"/>
        <v>33</v>
      </c>
      <c r="AC18" s="5"/>
      <c r="AD18" s="27">
        <v>1.726851851851852E-2</v>
      </c>
      <c r="AE18" s="19" t="s">
        <v>39</v>
      </c>
      <c r="AF18" s="25">
        <f t="shared" si="23"/>
        <v>13</v>
      </c>
      <c r="AG18" s="26">
        <v>0</v>
      </c>
      <c r="AH18" s="20">
        <v>5</v>
      </c>
      <c r="AI18" s="21">
        <f t="shared" si="32"/>
        <v>18</v>
      </c>
      <c r="AJ18" s="5"/>
      <c r="AK18" s="27">
        <v>1.6863425925925928E-2</v>
      </c>
      <c r="AL18" s="19" t="s">
        <v>37</v>
      </c>
      <c r="AM18" s="25">
        <f t="shared" si="24"/>
        <v>13</v>
      </c>
      <c r="AN18" s="26">
        <v>0</v>
      </c>
      <c r="AO18" s="20">
        <v>5</v>
      </c>
      <c r="AP18" s="21">
        <f t="shared" si="33"/>
        <v>18</v>
      </c>
      <c r="AQ18" s="5"/>
      <c r="AR18" s="27"/>
      <c r="AS18" s="19"/>
      <c r="AT18" s="25"/>
      <c r="AU18" s="26">
        <v>0</v>
      </c>
      <c r="AV18" s="20"/>
      <c r="AW18" s="21">
        <f t="shared" si="34"/>
        <v>0</v>
      </c>
      <c r="AX18" s="5"/>
      <c r="AY18" s="27">
        <v>1.7048611111111112E-2</v>
      </c>
      <c r="AZ18" s="19" t="s">
        <v>43</v>
      </c>
      <c r="BA18" s="25">
        <f t="shared" si="26"/>
        <v>11</v>
      </c>
      <c r="BB18" s="26">
        <v>0</v>
      </c>
      <c r="BC18" s="20">
        <v>5</v>
      </c>
      <c r="BD18" s="21">
        <f t="shared" si="35"/>
        <v>16</v>
      </c>
      <c r="BE18" s="5"/>
      <c r="BF18" s="5"/>
      <c r="BG18" s="24">
        <v>1.6319444444444445E-2</v>
      </c>
      <c r="BH18" s="19" t="s">
        <v>40</v>
      </c>
      <c r="BI18" s="25">
        <f t="shared" si="15"/>
        <v>13</v>
      </c>
      <c r="BJ18" s="26">
        <v>15</v>
      </c>
      <c r="BK18" s="20">
        <v>5</v>
      </c>
      <c r="BL18" s="21">
        <f t="shared" si="36"/>
        <v>33</v>
      </c>
      <c r="BM18" s="5"/>
      <c r="BN18" s="24">
        <v>1.622685185185185E-2</v>
      </c>
      <c r="BO18" s="19" t="s">
        <v>45</v>
      </c>
      <c r="BP18" s="25">
        <f t="shared" si="27"/>
        <v>14</v>
      </c>
      <c r="BQ18" s="46">
        <v>15</v>
      </c>
      <c r="BR18" s="20">
        <v>5</v>
      </c>
      <c r="BS18" s="21">
        <f t="shared" si="37"/>
        <v>34</v>
      </c>
      <c r="BT18" s="5"/>
      <c r="BU18" s="27">
        <v>1.650462962962963E-2</v>
      </c>
      <c r="BV18" s="19" t="s">
        <v>45</v>
      </c>
      <c r="BW18" s="25">
        <f t="shared" si="16"/>
        <v>14</v>
      </c>
      <c r="BX18" s="26">
        <v>0</v>
      </c>
      <c r="BY18" s="20">
        <v>5</v>
      </c>
      <c r="BZ18" s="21">
        <f t="shared" si="11"/>
        <v>19</v>
      </c>
      <c r="CA18" s="21">
        <f t="shared" si="38"/>
        <v>33</v>
      </c>
      <c r="CB18" s="5"/>
      <c r="CC18" s="5"/>
      <c r="CD18" s="13"/>
      <c r="CE18" s="28" t="str">
        <f t="shared" si="28"/>
        <v>3=</v>
      </c>
      <c r="CF18" s="29">
        <f t="shared" si="17"/>
        <v>118</v>
      </c>
      <c r="CG18" s="29">
        <f t="shared" si="18"/>
        <v>60</v>
      </c>
      <c r="CH18" s="29">
        <f t="shared" si="19"/>
        <v>45</v>
      </c>
      <c r="CI18" s="21">
        <f t="shared" si="13"/>
        <v>223</v>
      </c>
      <c r="CJ18" s="5" t="str">
        <f t="shared" si="14"/>
        <v>Paul Saager</v>
      </c>
      <c r="CK18" s="5"/>
      <c r="CL18" s="30" t="str">
        <f t="shared" si="20"/>
        <v>3=</v>
      </c>
      <c r="CM18" s="23">
        <v>10</v>
      </c>
      <c r="CN18" s="23">
        <v>6</v>
      </c>
      <c r="CO18" s="23">
        <v>10</v>
      </c>
      <c r="CP18" s="23">
        <v>7</v>
      </c>
      <c r="CQ18" s="23">
        <v>5</v>
      </c>
      <c r="CR18" s="23">
        <v>6</v>
      </c>
      <c r="CS18" s="23">
        <v>6</v>
      </c>
      <c r="CT18" s="23">
        <v>5</v>
      </c>
      <c r="CU18" s="23">
        <v>4</v>
      </c>
      <c r="CV18" s="23">
        <v>4</v>
      </c>
      <c r="CW18" s="23" t="s">
        <v>106</v>
      </c>
    </row>
    <row r="19" spans="1:101" ht="14.25">
      <c r="A19" s="5" t="s">
        <v>51</v>
      </c>
      <c r="B19" s="27">
        <v>1.7754629629629631E-2</v>
      </c>
      <c r="C19" s="19" t="s">
        <v>44</v>
      </c>
      <c r="D19" s="25">
        <f t="shared" si="0"/>
        <v>13</v>
      </c>
      <c r="E19" s="26">
        <v>0</v>
      </c>
      <c r="F19" s="20">
        <v>5</v>
      </c>
      <c r="G19" s="21">
        <f t="shared" si="1"/>
        <v>18</v>
      </c>
      <c r="H19" s="5"/>
      <c r="I19" s="27"/>
      <c r="J19" s="19"/>
      <c r="K19" s="25"/>
      <c r="L19" s="26">
        <v>0</v>
      </c>
      <c r="M19" s="20"/>
      <c r="N19" s="21">
        <f t="shared" si="29"/>
        <v>0</v>
      </c>
      <c r="O19" s="5"/>
      <c r="P19" s="27"/>
      <c r="Q19" s="19"/>
      <c r="R19" s="25"/>
      <c r="S19" s="26">
        <v>0</v>
      </c>
      <c r="T19" s="20"/>
      <c r="U19" s="21">
        <f t="shared" si="30"/>
        <v>0</v>
      </c>
      <c r="V19" s="5"/>
      <c r="W19" s="27">
        <v>1.8738425925925926E-2</v>
      </c>
      <c r="X19" s="19" t="s">
        <v>44</v>
      </c>
      <c r="Y19" s="25">
        <f t="shared" si="22"/>
        <v>12</v>
      </c>
      <c r="Z19" s="26">
        <v>0</v>
      </c>
      <c r="AA19" s="20">
        <v>5</v>
      </c>
      <c r="AB19" s="21">
        <f t="shared" si="31"/>
        <v>17</v>
      </c>
      <c r="AC19" s="5"/>
      <c r="AD19" s="27"/>
      <c r="AE19" s="19"/>
      <c r="AF19" s="25"/>
      <c r="AG19" s="26">
        <v>0</v>
      </c>
      <c r="AH19" s="20"/>
      <c r="AI19" s="21">
        <f t="shared" si="32"/>
        <v>0</v>
      </c>
      <c r="AJ19" s="5"/>
      <c r="AK19" s="24">
        <v>1.7465277777777777E-2</v>
      </c>
      <c r="AL19" s="19" t="s">
        <v>38</v>
      </c>
      <c r="AM19" s="25">
        <f t="shared" si="24"/>
        <v>12</v>
      </c>
      <c r="AN19" s="26">
        <v>15</v>
      </c>
      <c r="AO19" s="20">
        <v>5</v>
      </c>
      <c r="AP19" s="21">
        <f t="shared" si="33"/>
        <v>32</v>
      </c>
      <c r="AQ19" s="5"/>
      <c r="AR19" s="24">
        <v>1.7233796296296296E-2</v>
      </c>
      <c r="AS19" s="19" t="s">
        <v>43</v>
      </c>
      <c r="AT19" s="25">
        <f t="shared" si="25"/>
        <v>13</v>
      </c>
      <c r="AU19" s="26">
        <v>15</v>
      </c>
      <c r="AV19" s="20">
        <v>5</v>
      </c>
      <c r="AW19" s="21">
        <f t="shared" si="34"/>
        <v>33</v>
      </c>
      <c r="AX19" s="5"/>
      <c r="AY19" s="27">
        <v>1.7372685185185185E-2</v>
      </c>
      <c r="AZ19" s="19" t="s">
        <v>45</v>
      </c>
      <c r="BA19" s="25">
        <f t="shared" si="26"/>
        <v>10</v>
      </c>
      <c r="BB19" s="26">
        <v>0</v>
      </c>
      <c r="BC19" s="20">
        <v>5</v>
      </c>
      <c r="BD19" s="21">
        <f t="shared" si="35"/>
        <v>15</v>
      </c>
      <c r="BE19" s="5"/>
      <c r="BF19" s="5"/>
      <c r="BG19" s="27">
        <v>1.7245370370370369E-2</v>
      </c>
      <c r="BH19" s="19" t="s">
        <v>43</v>
      </c>
      <c r="BI19" s="25">
        <f t="shared" si="15"/>
        <v>12</v>
      </c>
      <c r="BJ19" s="26">
        <v>0</v>
      </c>
      <c r="BK19" s="20">
        <v>5</v>
      </c>
      <c r="BL19" s="21">
        <f t="shared" si="36"/>
        <v>17</v>
      </c>
      <c r="BM19" s="5"/>
      <c r="BN19" s="27">
        <v>1.7766203703703704E-2</v>
      </c>
      <c r="BO19" s="19" t="s">
        <v>48</v>
      </c>
      <c r="BP19" s="25">
        <f t="shared" si="27"/>
        <v>11</v>
      </c>
      <c r="BQ19" s="26">
        <v>0</v>
      </c>
      <c r="BR19" s="20">
        <v>5</v>
      </c>
      <c r="BS19" s="21">
        <f t="shared" si="37"/>
        <v>16</v>
      </c>
      <c r="BT19" s="5"/>
      <c r="BU19" s="27">
        <v>1.7557870370370373E-2</v>
      </c>
      <c r="BV19" s="19" t="s">
        <v>44</v>
      </c>
      <c r="BW19" s="25">
        <f t="shared" si="16"/>
        <v>12</v>
      </c>
      <c r="BX19" s="26">
        <v>0</v>
      </c>
      <c r="BY19" s="20">
        <v>5</v>
      </c>
      <c r="BZ19" s="21">
        <f t="shared" si="11"/>
        <v>17</v>
      </c>
      <c r="CA19" s="21">
        <f t="shared" si="38"/>
        <v>29</v>
      </c>
      <c r="CB19" s="5"/>
      <c r="CC19" s="5"/>
      <c r="CD19" s="27"/>
      <c r="CE19" s="28">
        <f t="shared" si="28"/>
        <v>9</v>
      </c>
      <c r="CF19" s="29">
        <f t="shared" si="17"/>
        <v>95</v>
      </c>
      <c r="CG19" s="29">
        <f t="shared" si="18"/>
        <v>30</v>
      </c>
      <c r="CH19" s="29">
        <f t="shared" si="19"/>
        <v>40</v>
      </c>
      <c r="CI19" s="21">
        <f t="shared" si="13"/>
        <v>165</v>
      </c>
      <c r="CJ19" s="5" t="str">
        <f t="shared" si="14"/>
        <v>Kevin Whitemore</v>
      </c>
      <c r="CK19" s="5"/>
      <c r="CL19" s="30">
        <f t="shared" si="20"/>
        <v>9</v>
      </c>
      <c r="CM19" s="23">
        <v>11</v>
      </c>
      <c r="CN19" s="23">
        <v>17</v>
      </c>
      <c r="CO19" s="23">
        <v>17</v>
      </c>
      <c r="CP19" s="23">
        <v>14</v>
      </c>
      <c r="CQ19" s="23">
        <v>14</v>
      </c>
      <c r="CR19" s="23">
        <v>13</v>
      </c>
      <c r="CS19" s="23">
        <v>10</v>
      </c>
      <c r="CT19" s="23">
        <v>9</v>
      </c>
      <c r="CU19" s="23">
        <v>8</v>
      </c>
      <c r="CV19" s="23">
        <v>9</v>
      </c>
      <c r="CW19" s="23">
        <v>9</v>
      </c>
    </row>
    <row r="20" spans="1:101" ht="14.25">
      <c r="A20" s="5" t="s">
        <v>91</v>
      </c>
      <c r="B20" s="27">
        <v>1.861111111111111E-2</v>
      </c>
      <c r="C20" s="19" t="s">
        <v>48</v>
      </c>
      <c r="D20" s="25">
        <f t="shared" si="0"/>
        <v>12</v>
      </c>
      <c r="E20" s="26">
        <v>0</v>
      </c>
      <c r="F20" s="20">
        <v>5</v>
      </c>
      <c r="G20" s="21">
        <f t="shared" si="1"/>
        <v>17</v>
      </c>
      <c r="H20" s="5"/>
      <c r="I20" s="24">
        <v>1.8020833333333333E-2</v>
      </c>
      <c r="J20" s="19" t="s">
        <v>48</v>
      </c>
      <c r="K20" s="25">
        <f t="shared" si="21"/>
        <v>12</v>
      </c>
      <c r="L20" s="26">
        <v>15</v>
      </c>
      <c r="M20" s="20">
        <v>5</v>
      </c>
      <c r="N20" s="21">
        <f t="shared" si="29"/>
        <v>32</v>
      </c>
      <c r="O20" s="5"/>
      <c r="P20" s="24">
        <v>1.7951388888888888E-2</v>
      </c>
      <c r="Q20" s="19" t="s">
        <v>40</v>
      </c>
      <c r="R20" s="25">
        <f>IF(P$39&gt;0,(((P$39)+10)-Q20),0)</f>
        <v>11</v>
      </c>
      <c r="S20" s="26">
        <v>15</v>
      </c>
      <c r="T20" s="20">
        <v>5</v>
      </c>
      <c r="U20" s="21">
        <f t="shared" si="30"/>
        <v>31</v>
      </c>
      <c r="V20" s="5"/>
      <c r="W20" s="27"/>
      <c r="X20" s="19"/>
      <c r="Y20" s="25"/>
      <c r="Z20" s="26">
        <v>0</v>
      </c>
      <c r="AA20" s="20"/>
      <c r="AB20" s="21">
        <f t="shared" si="31"/>
        <v>0</v>
      </c>
      <c r="AC20" s="5"/>
      <c r="AD20" s="27">
        <v>1.8124999999999999E-2</v>
      </c>
      <c r="AE20" s="19" t="s">
        <v>40</v>
      </c>
      <c r="AF20" s="25">
        <f t="shared" si="23"/>
        <v>12</v>
      </c>
      <c r="AG20" s="26">
        <v>0</v>
      </c>
      <c r="AH20" s="20">
        <v>5</v>
      </c>
      <c r="AI20" s="21">
        <f t="shared" si="32"/>
        <v>17</v>
      </c>
      <c r="AJ20" s="5"/>
      <c r="AK20" s="24">
        <v>1.7696759259259259E-2</v>
      </c>
      <c r="AL20" s="19" t="s">
        <v>39</v>
      </c>
      <c r="AM20" s="25">
        <f t="shared" si="24"/>
        <v>11</v>
      </c>
      <c r="AN20" s="26">
        <v>15</v>
      </c>
      <c r="AO20" s="20">
        <v>5</v>
      </c>
      <c r="AP20" s="21">
        <f t="shared" si="33"/>
        <v>31</v>
      </c>
      <c r="AQ20" s="5"/>
      <c r="AR20" s="27">
        <v>1.7800925925925925E-2</v>
      </c>
      <c r="AS20" s="19" t="s">
        <v>47</v>
      </c>
      <c r="AT20" s="25">
        <f t="shared" si="25"/>
        <v>11</v>
      </c>
      <c r="AU20" s="26">
        <v>0</v>
      </c>
      <c r="AV20" s="20">
        <v>5</v>
      </c>
      <c r="AW20" s="21">
        <f t="shared" si="34"/>
        <v>16</v>
      </c>
      <c r="AX20" s="5"/>
      <c r="AY20" s="27"/>
      <c r="AZ20" s="19"/>
      <c r="BA20" s="25"/>
      <c r="BB20" s="26">
        <v>0</v>
      </c>
      <c r="BC20" s="20"/>
      <c r="BD20" s="21">
        <f t="shared" si="35"/>
        <v>0</v>
      </c>
      <c r="BE20" s="5"/>
      <c r="BF20" s="5"/>
      <c r="BG20" s="24">
        <v>1.7615740740740741E-2</v>
      </c>
      <c r="BH20" s="19" t="s">
        <v>45</v>
      </c>
      <c r="BI20" s="25">
        <f t="shared" si="15"/>
        <v>11</v>
      </c>
      <c r="BJ20" s="26">
        <v>15</v>
      </c>
      <c r="BK20" s="20">
        <v>5</v>
      </c>
      <c r="BL20" s="21">
        <f t="shared" si="36"/>
        <v>31</v>
      </c>
      <c r="BM20" s="5"/>
      <c r="BN20" s="24">
        <v>1.7476851851851851E-2</v>
      </c>
      <c r="BO20" s="19" t="s">
        <v>44</v>
      </c>
      <c r="BP20" s="25">
        <f t="shared" si="27"/>
        <v>12</v>
      </c>
      <c r="BQ20" s="26">
        <v>15</v>
      </c>
      <c r="BR20" s="20">
        <v>5</v>
      </c>
      <c r="BS20" s="21">
        <f t="shared" si="37"/>
        <v>32</v>
      </c>
      <c r="BT20" s="5"/>
      <c r="BU20" s="27">
        <v>1.7696759259259259E-2</v>
      </c>
      <c r="BV20" s="19" t="s">
        <v>48</v>
      </c>
      <c r="BW20" s="25">
        <f t="shared" si="16"/>
        <v>11</v>
      </c>
      <c r="BX20" s="26">
        <v>0</v>
      </c>
      <c r="BY20" s="20">
        <v>5</v>
      </c>
      <c r="BZ20" s="21">
        <f t="shared" si="11"/>
        <v>16</v>
      </c>
      <c r="CA20" s="21">
        <f t="shared" si="38"/>
        <v>27</v>
      </c>
      <c r="CB20" s="5"/>
      <c r="CC20" s="5"/>
      <c r="CD20" s="27"/>
      <c r="CE20" s="28" t="str">
        <f t="shared" si="28"/>
        <v>3=</v>
      </c>
      <c r="CF20" s="29">
        <f t="shared" si="17"/>
        <v>103</v>
      </c>
      <c r="CG20" s="29">
        <f t="shared" si="18"/>
        <v>75</v>
      </c>
      <c r="CH20" s="29">
        <f t="shared" si="19"/>
        <v>45</v>
      </c>
      <c r="CI20" s="21">
        <f t="shared" si="13"/>
        <v>223</v>
      </c>
      <c r="CJ20" s="5" t="str">
        <f t="shared" si="14"/>
        <v>Chris Lockley</v>
      </c>
      <c r="CK20" s="5"/>
      <c r="CL20" s="30" t="str">
        <f t="shared" si="20"/>
        <v>3=</v>
      </c>
      <c r="CM20" s="23">
        <v>12</v>
      </c>
      <c r="CN20" s="23">
        <v>7</v>
      </c>
      <c r="CO20" s="23">
        <v>3</v>
      </c>
      <c r="CP20" s="23">
        <v>8</v>
      </c>
      <c r="CQ20" s="23">
        <v>7</v>
      </c>
      <c r="CR20" s="23" t="s">
        <v>99</v>
      </c>
      <c r="CS20" s="23">
        <v>4</v>
      </c>
      <c r="CT20" s="23">
        <v>4</v>
      </c>
      <c r="CU20" s="23">
        <v>3</v>
      </c>
      <c r="CV20" s="23">
        <v>3</v>
      </c>
      <c r="CW20" s="23" t="s">
        <v>106</v>
      </c>
    </row>
    <row r="21" spans="1:101" ht="14.25">
      <c r="A21" s="5" t="s">
        <v>92</v>
      </c>
      <c r="B21" s="27">
        <v>1.9085648148148147E-2</v>
      </c>
      <c r="C21" s="19" t="s">
        <v>50</v>
      </c>
      <c r="D21" s="25">
        <f t="shared" si="0"/>
        <v>11</v>
      </c>
      <c r="E21" s="26">
        <v>0</v>
      </c>
      <c r="F21" s="20">
        <v>5</v>
      </c>
      <c r="G21" s="21">
        <f t="shared" si="1"/>
        <v>16</v>
      </c>
      <c r="H21" s="5"/>
      <c r="I21" s="24">
        <v>1.8761574074074073E-2</v>
      </c>
      <c r="J21" s="19" t="s">
        <v>50</v>
      </c>
      <c r="K21" s="25">
        <f t="shared" si="21"/>
        <v>11</v>
      </c>
      <c r="L21" s="26">
        <v>15</v>
      </c>
      <c r="M21" s="20">
        <v>5</v>
      </c>
      <c r="N21" s="21">
        <f t="shared" si="29"/>
        <v>31</v>
      </c>
      <c r="O21" s="5"/>
      <c r="P21" s="27"/>
      <c r="Q21" s="19"/>
      <c r="R21" s="25"/>
      <c r="S21" s="26">
        <v>0</v>
      </c>
      <c r="T21" s="20"/>
      <c r="U21" s="21">
        <f t="shared" si="30"/>
        <v>0</v>
      </c>
      <c r="V21" s="5"/>
      <c r="W21" s="27">
        <v>1.8819444444444448E-2</v>
      </c>
      <c r="X21" s="19" t="s">
        <v>48</v>
      </c>
      <c r="Y21" s="25">
        <f t="shared" si="22"/>
        <v>11</v>
      </c>
      <c r="Z21" s="26">
        <v>0</v>
      </c>
      <c r="AA21" s="20">
        <v>5</v>
      </c>
      <c r="AB21" s="21">
        <f t="shared" si="31"/>
        <v>16</v>
      </c>
      <c r="AC21" s="5"/>
      <c r="AD21" s="24">
        <v>1.832175925925926E-2</v>
      </c>
      <c r="AE21" s="19" t="s">
        <v>43</v>
      </c>
      <c r="AF21" s="25">
        <f t="shared" si="23"/>
        <v>11</v>
      </c>
      <c r="AG21" s="26">
        <v>15</v>
      </c>
      <c r="AH21" s="20">
        <v>5</v>
      </c>
      <c r="AI21" s="21">
        <f t="shared" si="32"/>
        <v>31</v>
      </c>
      <c r="AJ21" s="5"/>
      <c r="AK21" s="27">
        <v>1.8680555555555554E-2</v>
      </c>
      <c r="AL21" s="19" t="s">
        <v>40</v>
      </c>
      <c r="AM21" s="25">
        <f t="shared" si="24"/>
        <v>10</v>
      </c>
      <c r="AN21" s="26">
        <v>0</v>
      </c>
      <c r="AO21" s="20">
        <v>5</v>
      </c>
      <c r="AP21" s="21">
        <f t="shared" si="33"/>
        <v>15</v>
      </c>
      <c r="AQ21" s="5"/>
      <c r="AR21" s="27"/>
      <c r="AS21" s="19"/>
      <c r="AT21" s="25"/>
      <c r="AU21" s="26">
        <v>0</v>
      </c>
      <c r="AV21" s="20"/>
      <c r="AW21" s="21">
        <f t="shared" si="34"/>
        <v>0</v>
      </c>
      <c r="AX21" s="5"/>
      <c r="AY21" s="27"/>
      <c r="AZ21" s="19"/>
      <c r="BA21" s="25"/>
      <c r="BB21" s="26">
        <v>0</v>
      </c>
      <c r="BC21" s="20"/>
      <c r="BD21" s="21">
        <f t="shared" si="35"/>
        <v>0</v>
      </c>
      <c r="BE21" s="5"/>
      <c r="BF21" s="5"/>
      <c r="BG21" s="24">
        <v>1.7708333333333333E-2</v>
      </c>
      <c r="BH21" s="19" t="s">
        <v>47</v>
      </c>
      <c r="BI21" s="25">
        <f t="shared" si="15"/>
        <v>10</v>
      </c>
      <c r="BJ21" s="26">
        <v>15</v>
      </c>
      <c r="BK21" s="20">
        <v>5</v>
      </c>
      <c r="BL21" s="21">
        <f t="shared" si="36"/>
        <v>30</v>
      </c>
      <c r="BM21" s="5"/>
      <c r="BN21" s="24">
        <v>1.7083333333333336E-2</v>
      </c>
      <c r="BO21" s="19" t="s">
        <v>47</v>
      </c>
      <c r="BP21" s="25">
        <f t="shared" si="27"/>
        <v>13</v>
      </c>
      <c r="BQ21" s="26">
        <v>15</v>
      </c>
      <c r="BR21" s="20">
        <v>5</v>
      </c>
      <c r="BS21" s="21">
        <f t="shared" si="37"/>
        <v>33</v>
      </c>
      <c r="BT21" s="5"/>
      <c r="BU21" s="27">
        <v>1.7372685185185185E-2</v>
      </c>
      <c r="BV21" s="19" t="s">
        <v>47</v>
      </c>
      <c r="BW21" s="25">
        <f t="shared" si="16"/>
        <v>13</v>
      </c>
      <c r="BX21" s="26">
        <v>0</v>
      </c>
      <c r="BY21" s="20">
        <v>5</v>
      </c>
      <c r="BZ21" s="21">
        <f t="shared" si="11"/>
        <v>18</v>
      </c>
      <c r="CA21" s="21">
        <f t="shared" si="38"/>
        <v>31</v>
      </c>
      <c r="CB21" s="5"/>
      <c r="CC21" s="5"/>
      <c r="CD21" s="27"/>
      <c r="CE21" s="28">
        <f t="shared" si="28"/>
        <v>6</v>
      </c>
      <c r="CF21" s="29">
        <f t="shared" si="17"/>
        <v>90</v>
      </c>
      <c r="CG21" s="29">
        <f t="shared" si="18"/>
        <v>60</v>
      </c>
      <c r="CH21" s="29">
        <f t="shared" si="19"/>
        <v>40</v>
      </c>
      <c r="CI21" s="21">
        <f t="shared" si="13"/>
        <v>190</v>
      </c>
      <c r="CJ21" s="5" t="str">
        <f t="shared" si="14"/>
        <v>David Peacock</v>
      </c>
      <c r="CK21" s="5"/>
      <c r="CL21" s="30">
        <f t="shared" si="20"/>
        <v>6</v>
      </c>
      <c r="CM21" s="23">
        <v>13</v>
      </c>
      <c r="CN21" s="23">
        <v>8</v>
      </c>
      <c r="CO21" s="23">
        <v>11</v>
      </c>
      <c r="CP21" s="23">
        <v>12</v>
      </c>
      <c r="CQ21" s="23">
        <v>8</v>
      </c>
      <c r="CR21" s="23">
        <v>7</v>
      </c>
      <c r="CS21" s="23">
        <v>9</v>
      </c>
      <c r="CT21" s="23">
        <v>12</v>
      </c>
      <c r="CU21" s="23">
        <v>7</v>
      </c>
      <c r="CV21" s="23">
        <v>6</v>
      </c>
      <c r="CW21" s="23">
        <v>6</v>
      </c>
    </row>
    <row r="22" spans="1:101" ht="14.25">
      <c r="A22" s="5" t="s">
        <v>53</v>
      </c>
      <c r="B22" s="27">
        <v>2.3090277777777779E-2</v>
      </c>
      <c r="C22" s="19" t="s">
        <v>52</v>
      </c>
      <c r="D22" s="25">
        <f t="shared" si="0"/>
        <v>10</v>
      </c>
      <c r="E22" s="26">
        <v>0</v>
      </c>
      <c r="F22" s="20">
        <v>5</v>
      </c>
      <c r="G22" s="21">
        <f t="shared" si="1"/>
        <v>15</v>
      </c>
      <c r="H22" s="5"/>
      <c r="I22" s="24">
        <v>2.2546296296296297E-2</v>
      </c>
      <c r="J22" s="19" t="s">
        <v>52</v>
      </c>
      <c r="K22" s="25">
        <f t="shared" si="21"/>
        <v>10</v>
      </c>
      <c r="L22" s="26">
        <v>15</v>
      </c>
      <c r="M22" s="20">
        <v>5</v>
      </c>
      <c r="N22" s="21">
        <f t="shared" si="29"/>
        <v>30</v>
      </c>
      <c r="O22" s="5"/>
      <c r="P22" s="24">
        <v>2.2418981481481481E-2</v>
      </c>
      <c r="Q22" s="19" t="s">
        <v>43</v>
      </c>
      <c r="R22" s="25">
        <f>IF(P$39&gt;0,(((P$39)+10)-Q22),0)</f>
        <v>10</v>
      </c>
      <c r="S22" s="26">
        <v>15</v>
      </c>
      <c r="T22" s="20">
        <v>5</v>
      </c>
      <c r="U22" s="21">
        <f t="shared" si="30"/>
        <v>30</v>
      </c>
      <c r="V22" s="5"/>
      <c r="W22" s="24">
        <v>2.1712962962962962E-2</v>
      </c>
      <c r="X22" s="19" t="s">
        <v>50</v>
      </c>
      <c r="Y22" s="25">
        <f t="shared" si="22"/>
        <v>10</v>
      </c>
      <c r="Z22" s="26">
        <v>15</v>
      </c>
      <c r="AA22" s="20">
        <v>5</v>
      </c>
      <c r="AB22" s="21">
        <f t="shared" si="31"/>
        <v>30</v>
      </c>
      <c r="AC22" s="5"/>
      <c r="AD22" s="24">
        <v>2.1631944444444443E-2</v>
      </c>
      <c r="AE22" s="19" t="s">
        <v>45</v>
      </c>
      <c r="AF22" s="25">
        <f t="shared" si="23"/>
        <v>10</v>
      </c>
      <c r="AG22" s="26">
        <v>15</v>
      </c>
      <c r="AH22" s="20">
        <v>5</v>
      </c>
      <c r="AI22" s="21">
        <f t="shared" si="32"/>
        <v>30</v>
      </c>
      <c r="AJ22" s="5"/>
      <c r="AK22" s="27"/>
      <c r="AL22" s="19"/>
      <c r="AM22" s="25"/>
      <c r="AN22" s="26">
        <v>0</v>
      </c>
      <c r="AO22" s="20"/>
      <c r="AP22" s="21">
        <f t="shared" si="33"/>
        <v>0</v>
      </c>
      <c r="AQ22" s="5"/>
      <c r="AR22" s="27">
        <v>2.2037037037037036E-2</v>
      </c>
      <c r="AS22" s="19" t="s">
        <v>44</v>
      </c>
      <c r="AT22" s="25">
        <f t="shared" si="25"/>
        <v>10</v>
      </c>
      <c r="AU22" s="26">
        <v>0</v>
      </c>
      <c r="AV22" s="20">
        <v>5</v>
      </c>
      <c r="AW22" s="21">
        <f t="shared" si="34"/>
        <v>15</v>
      </c>
      <c r="AX22" s="5"/>
      <c r="AY22" s="27"/>
      <c r="AZ22" s="19"/>
      <c r="BA22" s="25"/>
      <c r="BB22" s="26">
        <v>0</v>
      </c>
      <c r="BC22" s="20"/>
      <c r="BD22" s="21">
        <f t="shared" si="35"/>
        <v>0</v>
      </c>
      <c r="BE22" s="5"/>
      <c r="BF22" s="5"/>
      <c r="BG22" s="27"/>
      <c r="BH22" s="19"/>
      <c r="BI22" s="25"/>
      <c r="BJ22" s="26">
        <v>0</v>
      </c>
      <c r="BK22" s="20"/>
      <c r="BL22" s="21">
        <f t="shared" si="36"/>
        <v>0</v>
      </c>
      <c r="BM22" s="5"/>
      <c r="BN22" s="24">
        <v>1.9745370370370371E-2</v>
      </c>
      <c r="BO22" s="19" t="s">
        <v>50</v>
      </c>
      <c r="BP22" s="25">
        <f t="shared" si="27"/>
        <v>10</v>
      </c>
      <c r="BQ22" s="26">
        <v>15</v>
      </c>
      <c r="BR22" s="20">
        <v>5</v>
      </c>
      <c r="BS22" s="21">
        <f t="shared" si="37"/>
        <v>30</v>
      </c>
      <c r="BT22" s="5"/>
      <c r="BU22" s="27">
        <v>1.9849537037037037E-2</v>
      </c>
      <c r="BV22" s="19" t="s">
        <v>50</v>
      </c>
      <c r="BW22" s="25">
        <f t="shared" si="16"/>
        <v>10</v>
      </c>
      <c r="BX22" s="26">
        <v>0</v>
      </c>
      <c r="BY22" s="20">
        <v>5</v>
      </c>
      <c r="BZ22" s="21">
        <f t="shared" si="11"/>
        <v>15</v>
      </c>
      <c r="CA22" s="21">
        <f t="shared" si="38"/>
        <v>25</v>
      </c>
      <c r="CB22" s="5"/>
      <c r="CC22" s="5"/>
      <c r="CD22" s="27"/>
      <c r="CE22" s="28">
        <f t="shared" si="28"/>
        <v>5</v>
      </c>
      <c r="CF22" s="29">
        <f t="shared" si="17"/>
        <v>80</v>
      </c>
      <c r="CG22" s="29">
        <f t="shared" si="18"/>
        <v>75</v>
      </c>
      <c r="CH22" s="29">
        <f t="shared" si="19"/>
        <v>40</v>
      </c>
      <c r="CI22" s="21">
        <f t="shared" si="13"/>
        <v>195</v>
      </c>
      <c r="CJ22" s="5" t="str">
        <f t="shared" si="14"/>
        <v>Shaun Silson</v>
      </c>
      <c r="CK22" s="5"/>
      <c r="CL22" s="30">
        <f t="shared" si="20"/>
        <v>5</v>
      </c>
      <c r="CM22" s="23">
        <v>14</v>
      </c>
      <c r="CN22" s="23">
        <v>9</v>
      </c>
      <c r="CO22" s="23">
        <v>5</v>
      </c>
      <c r="CP22" s="23" t="s">
        <v>106</v>
      </c>
      <c r="CQ22" s="23">
        <v>3</v>
      </c>
      <c r="CR22" s="23">
        <v>3</v>
      </c>
      <c r="CS22" s="23">
        <v>3</v>
      </c>
      <c r="CT22" s="23">
        <v>3</v>
      </c>
      <c r="CU22" s="23">
        <v>5</v>
      </c>
      <c r="CV22" s="23">
        <v>5</v>
      </c>
      <c r="CW22" s="23">
        <v>5</v>
      </c>
    </row>
    <row r="23" spans="1:101" ht="14.25">
      <c r="A23" s="5" t="s">
        <v>36</v>
      </c>
      <c r="B23" s="27"/>
      <c r="C23" s="19"/>
      <c r="D23" s="25"/>
      <c r="E23" s="26"/>
      <c r="F23" s="20"/>
      <c r="G23" s="21"/>
      <c r="H23" s="5"/>
      <c r="I23" s="27">
        <v>1.306712962962963E-2</v>
      </c>
      <c r="J23" s="19" t="s">
        <v>33</v>
      </c>
      <c r="K23" s="25">
        <f t="shared" si="21"/>
        <v>22</v>
      </c>
      <c r="L23" s="26">
        <v>0</v>
      </c>
      <c r="M23" s="20">
        <v>5</v>
      </c>
      <c r="N23" s="21">
        <f t="shared" si="29"/>
        <v>27</v>
      </c>
      <c r="O23" s="5"/>
      <c r="P23" s="27"/>
      <c r="Q23" s="19"/>
      <c r="R23" s="25"/>
      <c r="S23" s="26">
        <v>0</v>
      </c>
      <c r="T23" s="20"/>
      <c r="U23" s="21">
        <f t="shared" si="30"/>
        <v>0</v>
      </c>
      <c r="V23" s="5"/>
      <c r="W23" s="24">
        <v>1.2824074074074073E-2</v>
      </c>
      <c r="X23" s="19" t="s">
        <v>33</v>
      </c>
      <c r="Y23" s="25">
        <f t="shared" si="22"/>
        <v>21</v>
      </c>
      <c r="Z23" s="26">
        <v>15</v>
      </c>
      <c r="AA23" s="20">
        <v>5</v>
      </c>
      <c r="AB23" s="21">
        <f t="shared" si="31"/>
        <v>41</v>
      </c>
      <c r="AC23" s="5"/>
      <c r="AD23" s="27"/>
      <c r="AE23" s="19"/>
      <c r="AF23" s="25"/>
      <c r="AG23" s="26">
        <v>0</v>
      </c>
      <c r="AH23" s="20"/>
      <c r="AI23" s="21">
        <f t="shared" si="32"/>
        <v>0</v>
      </c>
      <c r="AJ23" s="5"/>
      <c r="AK23" s="27"/>
      <c r="AL23" s="19"/>
      <c r="AM23" s="25"/>
      <c r="AN23" s="26">
        <v>0</v>
      </c>
      <c r="AO23" s="20"/>
      <c r="AP23" s="21">
        <f t="shared" si="33"/>
        <v>0</v>
      </c>
      <c r="AQ23" s="5"/>
      <c r="AR23" s="27">
        <v>1.3055555555555556E-2</v>
      </c>
      <c r="AS23" s="19" t="s">
        <v>32</v>
      </c>
      <c r="AT23" s="25">
        <f t="shared" si="25"/>
        <v>20</v>
      </c>
      <c r="AU23" s="26">
        <v>0</v>
      </c>
      <c r="AV23" s="20">
        <v>5</v>
      </c>
      <c r="AW23" s="21">
        <f t="shared" si="34"/>
        <v>25</v>
      </c>
      <c r="AX23" s="5"/>
      <c r="AY23" s="27">
        <v>1.3391203703703704E-2</v>
      </c>
      <c r="AZ23" s="19" t="s">
        <v>32</v>
      </c>
      <c r="BA23" s="25">
        <f t="shared" si="26"/>
        <v>18</v>
      </c>
      <c r="BB23" s="26">
        <v>0</v>
      </c>
      <c r="BC23" s="20">
        <v>5</v>
      </c>
      <c r="BD23" s="21">
        <f t="shared" si="35"/>
        <v>23</v>
      </c>
      <c r="BE23" s="5"/>
      <c r="BF23" s="5"/>
      <c r="BG23" s="27"/>
      <c r="BH23" s="19"/>
      <c r="BI23" s="25"/>
      <c r="BJ23" s="26">
        <v>0</v>
      </c>
      <c r="BK23" s="20"/>
      <c r="BL23" s="21">
        <f t="shared" si="36"/>
        <v>0</v>
      </c>
      <c r="BM23" s="5"/>
      <c r="BN23" s="27"/>
      <c r="BO23" s="19"/>
      <c r="BP23" s="25"/>
      <c r="BQ23" s="26">
        <v>0</v>
      </c>
      <c r="BR23" s="20"/>
      <c r="BS23" s="21">
        <f t="shared" si="37"/>
        <v>0</v>
      </c>
      <c r="BT23" s="5"/>
      <c r="BU23" s="27"/>
      <c r="BV23" s="19"/>
      <c r="BW23" s="25"/>
      <c r="BX23" s="26">
        <v>0</v>
      </c>
      <c r="BY23" s="20"/>
      <c r="BZ23" s="21">
        <f t="shared" si="11"/>
        <v>0</v>
      </c>
      <c r="CA23" s="21">
        <f t="shared" si="38"/>
        <v>0</v>
      </c>
      <c r="CB23" s="5"/>
      <c r="CC23" s="5"/>
      <c r="CD23" s="27"/>
      <c r="CE23" s="28">
        <f t="shared" si="28"/>
        <v>12</v>
      </c>
      <c r="CF23" s="29">
        <f t="shared" si="17"/>
        <v>81</v>
      </c>
      <c r="CG23" s="29">
        <f t="shared" si="18"/>
        <v>15</v>
      </c>
      <c r="CH23" s="29">
        <f t="shared" si="19"/>
        <v>20</v>
      </c>
      <c r="CI23" s="21">
        <f t="shared" si="13"/>
        <v>116</v>
      </c>
      <c r="CJ23" s="5" t="str">
        <f t="shared" si="14"/>
        <v>Martin Hepworth</v>
      </c>
      <c r="CK23" s="5"/>
      <c r="CL23" s="30">
        <f t="shared" si="20"/>
        <v>12</v>
      </c>
      <c r="CM23" s="23"/>
      <c r="CN23" s="23" t="s">
        <v>35</v>
      </c>
      <c r="CO23" s="23" t="s">
        <v>102</v>
      </c>
      <c r="CP23" s="23">
        <v>10</v>
      </c>
      <c r="CQ23" s="23">
        <v>12</v>
      </c>
      <c r="CR23" s="23">
        <v>12</v>
      </c>
      <c r="CS23" s="23">
        <v>13</v>
      </c>
      <c r="CT23" s="23">
        <v>8</v>
      </c>
      <c r="CU23" s="23">
        <v>11</v>
      </c>
      <c r="CV23" s="23">
        <v>12</v>
      </c>
      <c r="CW23" s="23">
        <v>12</v>
      </c>
    </row>
    <row r="24" spans="1:101" ht="14.25">
      <c r="A24" s="5" t="s">
        <v>97</v>
      </c>
      <c r="B24" s="27"/>
      <c r="C24" s="19"/>
      <c r="D24" s="25"/>
      <c r="E24" s="26"/>
      <c r="F24" s="20"/>
      <c r="G24" s="21"/>
      <c r="H24" s="5"/>
      <c r="I24" s="27">
        <v>1.324074074074074E-2</v>
      </c>
      <c r="J24" s="19" t="s">
        <v>34</v>
      </c>
      <c r="K24" s="25">
        <f>IF(I$39&gt;0,(((I$39)+10)-J24),0)</f>
        <v>21</v>
      </c>
      <c r="L24" s="26">
        <v>0</v>
      </c>
      <c r="M24" s="20">
        <v>5</v>
      </c>
      <c r="N24" s="21">
        <f t="shared" si="29"/>
        <v>26</v>
      </c>
      <c r="O24" s="5"/>
      <c r="P24" s="27"/>
      <c r="Q24" s="19"/>
      <c r="R24" s="25"/>
      <c r="S24" s="26">
        <v>0</v>
      </c>
      <c r="T24" s="20"/>
      <c r="U24" s="21">
        <f t="shared" si="30"/>
        <v>0</v>
      </c>
      <c r="V24" s="5"/>
      <c r="W24" s="27"/>
      <c r="X24" s="19"/>
      <c r="Y24" s="25"/>
      <c r="Z24" s="26">
        <v>0</v>
      </c>
      <c r="AA24" s="20"/>
      <c r="AB24" s="21">
        <f t="shared" si="31"/>
        <v>0</v>
      </c>
      <c r="AC24" s="5"/>
      <c r="AD24" s="27"/>
      <c r="AE24" s="19"/>
      <c r="AF24" s="25"/>
      <c r="AG24" s="26">
        <v>0</v>
      </c>
      <c r="AH24" s="20"/>
      <c r="AI24" s="21">
        <f t="shared" si="32"/>
        <v>0</v>
      </c>
      <c r="AJ24" s="5"/>
      <c r="AK24" s="27"/>
      <c r="AL24" s="19"/>
      <c r="AM24" s="25"/>
      <c r="AN24" s="26">
        <v>0</v>
      </c>
      <c r="AO24" s="20"/>
      <c r="AP24" s="21">
        <f t="shared" si="33"/>
        <v>0</v>
      </c>
      <c r="AQ24" s="5"/>
      <c r="AR24" s="27"/>
      <c r="AS24" s="19"/>
      <c r="AT24" s="25"/>
      <c r="AU24" s="26">
        <v>0</v>
      </c>
      <c r="AV24" s="20"/>
      <c r="AW24" s="21">
        <f t="shared" si="34"/>
        <v>0</v>
      </c>
      <c r="AX24" s="5"/>
      <c r="AY24" s="27"/>
      <c r="AZ24" s="19"/>
      <c r="BA24" s="25"/>
      <c r="BB24" s="26">
        <v>0</v>
      </c>
      <c r="BC24" s="20"/>
      <c r="BD24" s="21">
        <f t="shared" si="35"/>
        <v>0</v>
      </c>
      <c r="BE24" s="5"/>
      <c r="BF24" s="5"/>
      <c r="BG24" s="27"/>
      <c r="BH24" s="19"/>
      <c r="BI24" s="25"/>
      <c r="BJ24" s="26">
        <v>0</v>
      </c>
      <c r="BK24" s="20"/>
      <c r="BL24" s="21">
        <f t="shared" si="36"/>
        <v>0</v>
      </c>
      <c r="BM24" s="5"/>
      <c r="BN24" s="27"/>
      <c r="BO24" s="19"/>
      <c r="BP24" s="25"/>
      <c r="BQ24" s="26">
        <v>0</v>
      </c>
      <c r="BR24" s="20"/>
      <c r="BS24" s="21">
        <f t="shared" si="37"/>
        <v>0</v>
      </c>
      <c r="BT24" s="5"/>
      <c r="BU24" s="27"/>
      <c r="BV24" s="19"/>
      <c r="BW24" s="25"/>
      <c r="BX24" s="26">
        <v>0</v>
      </c>
      <c r="BY24" s="20"/>
      <c r="BZ24" s="21">
        <f t="shared" si="11"/>
        <v>0</v>
      </c>
      <c r="CA24" s="21">
        <f t="shared" si="38"/>
        <v>0</v>
      </c>
      <c r="CB24" s="5"/>
      <c r="CC24" s="5"/>
      <c r="CD24" s="27"/>
      <c r="CE24" s="28">
        <f t="shared" si="28"/>
        <v>23</v>
      </c>
      <c r="CF24" s="29">
        <f t="shared" si="17"/>
        <v>21</v>
      </c>
      <c r="CG24" s="29">
        <f t="shared" si="18"/>
        <v>0</v>
      </c>
      <c r="CH24" s="29">
        <f t="shared" si="19"/>
        <v>5</v>
      </c>
      <c r="CI24" s="21">
        <f t="shared" si="13"/>
        <v>26</v>
      </c>
      <c r="CJ24" s="5" t="str">
        <f t="shared" si="14"/>
        <v>Bernie Gilmartin</v>
      </c>
      <c r="CK24" s="5"/>
      <c r="CL24" s="30">
        <f t="shared" si="20"/>
        <v>23</v>
      </c>
      <c r="CM24" s="23"/>
      <c r="CN24" s="23">
        <v>14</v>
      </c>
      <c r="CO24" s="23">
        <v>15</v>
      </c>
      <c r="CP24" s="23">
        <v>16</v>
      </c>
      <c r="CQ24" s="23">
        <v>16</v>
      </c>
      <c r="CR24" s="23">
        <v>17</v>
      </c>
      <c r="CS24" s="23">
        <v>17</v>
      </c>
      <c r="CT24" s="23">
        <v>20</v>
      </c>
      <c r="CU24" s="23">
        <v>20</v>
      </c>
      <c r="CV24" s="23">
        <v>22</v>
      </c>
      <c r="CW24" s="23">
        <v>23</v>
      </c>
    </row>
    <row r="25" spans="1:101" ht="14.25">
      <c r="A25" s="5" t="s">
        <v>56</v>
      </c>
      <c r="B25" s="27"/>
      <c r="C25" s="19"/>
      <c r="D25" s="25"/>
      <c r="E25" s="26"/>
      <c r="F25" s="20"/>
      <c r="G25" s="21"/>
      <c r="H25" s="5"/>
      <c r="I25" s="27">
        <v>1.6597222222222222E-2</v>
      </c>
      <c r="J25" s="19" t="s">
        <v>47</v>
      </c>
      <c r="K25" s="25">
        <f>IF(I$39&gt;0,(((I$39)+10)-J25),0)</f>
        <v>14</v>
      </c>
      <c r="L25" s="26">
        <v>0</v>
      </c>
      <c r="M25" s="20">
        <v>5</v>
      </c>
      <c r="N25" s="21">
        <f t="shared" si="29"/>
        <v>19</v>
      </c>
      <c r="O25" s="5"/>
      <c r="P25" s="27">
        <v>1.7118055555555556E-2</v>
      </c>
      <c r="Q25" s="19" t="s">
        <v>39</v>
      </c>
      <c r="R25" s="25">
        <f>IF(P$39&gt;0,(((P$39)+10)-Q25),0)</f>
        <v>12</v>
      </c>
      <c r="S25" s="26">
        <v>0</v>
      </c>
      <c r="T25" s="20">
        <v>5</v>
      </c>
      <c r="U25" s="21">
        <f t="shared" si="30"/>
        <v>17</v>
      </c>
      <c r="V25" s="5"/>
      <c r="W25" s="27"/>
      <c r="X25" s="19"/>
      <c r="Y25" s="25"/>
      <c r="Z25" s="26">
        <v>0</v>
      </c>
      <c r="AA25" s="20"/>
      <c r="AB25" s="21">
        <f t="shared" si="31"/>
        <v>0</v>
      </c>
      <c r="AC25" s="5"/>
      <c r="AD25" s="27"/>
      <c r="AE25" s="19"/>
      <c r="AF25" s="25"/>
      <c r="AG25" s="26">
        <v>0</v>
      </c>
      <c r="AH25" s="20"/>
      <c r="AI25" s="21">
        <f t="shared" si="32"/>
        <v>0</v>
      </c>
      <c r="AJ25" s="5"/>
      <c r="AK25" s="27"/>
      <c r="AL25" s="19"/>
      <c r="AM25" s="25"/>
      <c r="AN25" s="26">
        <v>0</v>
      </c>
      <c r="AO25" s="20"/>
      <c r="AP25" s="21">
        <f t="shared" si="33"/>
        <v>0</v>
      </c>
      <c r="AQ25" s="5"/>
      <c r="AR25" s="27"/>
      <c r="AS25" s="19"/>
      <c r="AT25" s="25"/>
      <c r="AU25" s="26">
        <v>0</v>
      </c>
      <c r="AV25" s="20"/>
      <c r="AW25" s="21">
        <f t="shared" si="34"/>
        <v>0</v>
      </c>
      <c r="AX25" s="5"/>
      <c r="AY25" s="27"/>
      <c r="AZ25" s="19"/>
      <c r="BA25" s="25"/>
      <c r="BB25" s="26">
        <v>0</v>
      </c>
      <c r="BC25" s="20"/>
      <c r="BD25" s="21">
        <f t="shared" si="35"/>
        <v>0</v>
      </c>
      <c r="BE25" s="5"/>
      <c r="BF25" s="5"/>
      <c r="BG25" s="27"/>
      <c r="BH25" s="19"/>
      <c r="BI25" s="25"/>
      <c r="BJ25" s="26">
        <v>0</v>
      </c>
      <c r="BK25" s="20"/>
      <c r="BL25" s="21">
        <f t="shared" si="36"/>
        <v>0</v>
      </c>
      <c r="BM25" s="5"/>
      <c r="BN25" s="27"/>
      <c r="BO25" s="19"/>
      <c r="BP25" s="25"/>
      <c r="BQ25" s="26">
        <v>0</v>
      </c>
      <c r="BR25" s="20"/>
      <c r="BS25" s="21">
        <f t="shared" si="37"/>
        <v>0</v>
      </c>
      <c r="BT25" s="5"/>
      <c r="BU25" s="27"/>
      <c r="BV25" s="19"/>
      <c r="BW25" s="25"/>
      <c r="BX25" s="26">
        <v>0</v>
      </c>
      <c r="BY25" s="20"/>
      <c r="BZ25" s="21">
        <f t="shared" si="11"/>
        <v>0</v>
      </c>
      <c r="CA25" s="21">
        <f t="shared" si="38"/>
        <v>0</v>
      </c>
      <c r="CB25" s="5"/>
      <c r="CC25" s="5"/>
      <c r="CD25" s="27"/>
      <c r="CE25" s="28">
        <f t="shared" si="28"/>
        <v>21</v>
      </c>
      <c r="CF25" s="29">
        <f t="shared" si="17"/>
        <v>26</v>
      </c>
      <c r="CG25" s="29">
        <f t="shared" si="18"/>
        <v>0</v>
      </c>
      <c r="CH25" s="29">
        <f t="shared" si="19"/>
        <v>10</v>
      </c>
      <c r="CI25" s="21">
        <f t="shared" si="13"/>
        <v>36</v>
      </c>
      <c r="CJ25" s="5" t="str">
        <f t="shared" si="14"/>
        <v>Matt Taylor</v>
      </c>
      <c r="CK25" s="5"/>
      <c r="CL25" s="30">
        <f t="shared" si="20"/>
        <v>21</v>
      </c>
      <c r="CM25" s="23"/>
      <c r="CN25" s="23">
        <v>16</v>
      </c>
      <c r="CO25" s="23">
        <v>12</v>
      </c>
      <c r="CP25" s="23">
        <v>13</v>
      </c>
      <c r="CQ25" s="23">
        <v>13</v>
      </c>
      <c r="CR25" s="23">
        <v>15</v>
      </c>
      <c r="CS25" s="23">
        <v>15</v>
      </c>
      <c r="CT25" s="23">
        <v>18</v>
      </c>
      <c r="CU25" s="23">
        <v>19</v>
      </c>
      <c r="CV25" s="23">
        <v>21</v>
      </c>
      <c r="CW25" s="23">
        <v>21</v>
      </c>
    </row>
    <row r="26" spans="1:101" ht="14.25">
      <c r="A26" s="5" t="s">
        <v>104</v>
      </c>
      <c r="B26" s="27"/>
      <c r="C26" s="19"/>
      <c r="D26" s="25"/>
      <c r="E26" s="26"/>
      <c r="F26" s="20"/>
      <c r="G26" s="21"/>
      <c r="H26" s="5"/>
      <c r="I26" s="27"/>
      <c r="J26" s="19"/>
      <c r="K26" s="25"/>
      <c r="L26" s="26"/>
      <c r="M26" s="20"/>
      <c r="N26" s="21">
        <f t="shared" si="29"/>
        <v>0</v>
      </c>
      <c r="O26" s="5"/>
      <c r="P26" s="27"/>
      <c r="Q26" s="19"/>
      <c r="R26" s="25"/>
      <c r="S26" s="26">
        <v>0</v>
      </c>
      <c r="T26" s="20"/>
      <c r="U26" s="21">
        <f t="shared" si="30"/>
        <v>0</v>
      </c>
      <c r="V26" s="5"/>
      <c r="W26" s="27">
        <v>1.4965277777777779E-2</v>
      </c>
      <c r="X26" s="19" t="s">
        <v>38</v>
      </c>
      <c r="Y26" s="25">
        <f>IF(W$39&gt;0,(((W$39)+10)-X26),0)</f>
        <v>18</v>
      </c>
      <c r="Z26" s="26">
        <v>0</v>
      </c>
      <c r="AA26" s="20">
        <v>5</v>
      </c>
      <c r="AB26" s="21">
        <f t="shared" si="31"/>
        <v>23</v>
      </c>
      <c r="AC26" s="5"/>
      <c r="AD26" s="27"/>
      <c r="AE26" s="19"/>
      <c r="AF26" s="25"/>
      <c r="AG26" s="26">
        <v>0</v>
      </c>
      <c r="AH26" s="20"/>
      <c r="AI26" s="21">
        <f t="shared" si="32"/>
        <v>0</v>
      </c>
      <c r="AJ26" s="5"/>
      <c r="AK26" s="24">
        <v>1.3993055555555555E-2</v>
      </c>
      <c r="AL26" s="19" t="s">
        <v>32</v>
      </c>
      <c r="AM26" s="25">
        <f t="shared" ref="AM26" si="39">IF(AK$39&gt;0,(((AK$39)+10)-AL26),0)</f>
        <v>16</v>
      </c>
      <c r="AN26" s="26">
        <v>15</v>
      </c>
      <c r="AO26" s="20">
        <v>5</v>
      </c>
      <c r="AP26" s="21">
        <f t="shared" si="33"/>
        <v>36</v>
      </c>
      <c r="AQ26" s="5"/>
      <c r="AR26" s="24">
        <v>1.3657407407407408E-2</v>
      </c>
      <c r="AS26" s="19" t="s">
        <v>33</v>
      </c>
      <c r="AT26" s="25">
        <f t="shared" ref="AT26:AT29" si="40">IF(AR$39&gt;0,(((AR$39)+10)-AS26),0)</f>
        <v>19</v>
      </c>
      <c r="AU26" s="26">
        <v>15</v>
      </c>
      <c r="AV26" s="20">
        <v>5</v>
      </c>
      <c r="AW26" s="21">
        <f t="shared" si="34"/>
        <v>39</v>
      </c>
      <c r="AX26" s="5"/>
      <c r="AY26" s="27"/>
      <c r="AZ26" s="19"/>
      <c r="BA26" s="25"/>
      <c r="BB26" s="26">
        <v>0</v>
      </c>
      <c r="BC26" s="20"/>
      <c r="BD26" s="21">
        <f t="shared" si="35"/>
        <v>0</v>
      </c>
      <c r="BE26" s="5"/>
      <c r="BF26" s="5"/>
      <c r="BG26" s="27"/>
      <c r="BH26" s="19"/>
      <c r="BI26" s="25"/>
      <c r="BJ26" s="26">
        <v>0</v>
      </c>
      <c r="BK26" s="20"/>
      <c r="BL26" s="21">
        <f t="shared" si="36"/>
        <v>0</v>
      </c>
      <c r="BM26" s="5"/>
      <c r="BN26" s="27">
        <v>1.4467592592592593E-2</v>
      </c>
      <c r="BO26" s="19" t="s">
        <v>38</v>
      </c>
      <c r="BP26" s="25">
        <f t="shared" ref="BP26" si="41">IF(BN$39&gt;0,(((BN$39)+10)-BO26),0)</f>
        <v>18</v>
      </c>
      <c r="BQ26" s="26">
        <v>0</v>
      </c>
      <c r="BR26" s="20">
        <v>5</v>
      </c>
      <c r="BS26" s="21">
        <f t="shared" si="37"/>
        <v>23</v>
      </c>
      <c r="BT26" s="5"/>
      <c r="BU26" s="27">
        <v>1.4687499999999999E-2</v>
      </c>
      <c r="BV26" s="19" t="s">
        <v>37</v>
      </c>
      <c r="BW26" s="25">
        <f t="shared" ref="BW25:BW27" si="42">IF(BU$39&gt;0,(((BU$39)+10)-BV26),0)</f>
        <v>19</v>
      </c>
      <c r="BX26" s="26">
        <v>0</v>
      </c>
      <c r="BY26" s="20">
        <v>5</v>
      </c>
      <c r="BZ26" s="21">
        <f t="shared" si="11"/>
        <v>24</v>
      </c>
      <c r="CA26" s="21">
        <f t="shared" si="38"/>
        <v>43</v>
      </c>
      <c r="CB26" s="5"/>
      <c r="CC26" s="5"/>
      <c r="CD26" s="27"/>
      <c r="CE26" s="28">
        <f t="shared" si="28"/>
        <v>10</v>
      </c>
      <c r="CF26" s="29">
        <f t="shared" si="17"/>
        <v>90</v>
      </c>
      <c r="CG26" s="29">
        <f t="shared" si="18"/>
        <v>30</v>
      </c>
      <c r="CH26" s="29">
        <f t="shared" si="19"/>
        <v>25</v>
      </c>
      <c r="CI26" s="21">
        <f t="shared" si="13"/>
        <v>145</v>
      </c>
      <c r="CJ26" s="5" t="str">
        <f t="shared" si="14"/>
        <v>Mike Bell</v>
      </c>
      <c r="CK26" s="5"/>
      <c r="CL26" s="30">
        <f t="shared" si="20"/>
        <v>10</v>
      </c>
      <c r="CM26" s="23"/>
      <c r="CN26" s="23"/>
      <c r="CO26" s="23"/>
      <c r="CP26" s="23">
        <v>18</v>
      </c>
      <c r="CQ26" s="23">
        <v>18</v>
      </c>
      <c r="CR26" s="23">
        <v>14</v>
      </c>
      <c r="CS26" s="23">
        <v>11</v>
      </c>
      <c r="CT26" s="23">
        <v>13</v>
      </c>
      <c r="CU26" s="23">
        <v>13</v>
      </c>
      <c r="CV26" s="23">
        <v>10</v>
      </c>
      <c r="CW26" s="23">
        <v>10</v>
      </c>
    </row>
    <row r="27" spans="1:101" ht="14.25">
      <c r="A27" s="5" t="s">
        <v>105</v>
      </c>
      <c r="B27" s="27"/>
      <c r="C27" s="19"/>
      <c r="D27" s="25"/>
      <c r="E27" s="26"/>
      <c r="F27" s="20"/>
      <c r="G27" s="21"/>
      <c r="H27" s="5"/>
      <c r="I27" s="27"/>
      <c r="J27" s="19"/>
      <c r="K27" s="25"/>
      <c r="L27" s="26"/>
      <c r="M27" s="20"/>
      <c r="N27" s="21">
        <f t="shared" si="29"/>
        <v>0</v>
      </c>
      <c r="O27" s="5"/>
      <c r="P27" s="27"/>
      <c r="Q27" s="19"/>
      <c r="R27" s="25"/>
      <c r="S27" s="26">
        <v>0</v>
      </c>
      <c r="T27" s="20"/>
      <c r="U27" s="21">
        <f t="shared" si="30"/>
        <v>0</v>
      </c>
      <c r="V27" s="5"/>
      <c r="W27" s="27">
        <v>1.5509259259259257E-2</v>
      </c>
      <c r="X27" s="19" t="s">
        <v>39</v>
      </c>
      <c r="Y27" s="25">
        <f>IF(W$39&gt;0,(((W$39)+10)-X27),0)</f>
        <v>17</v>
      </c>
      <c r="Z27" s="26">
        <v>0</v>
      </c>
      <c r="AA27" s="20">
        <v>5</v>
      </c>
      <c r="AB27" s="21">
        <f t="shared" si="31"/>
        <v>22</v>
      </c>
      <c r="AC27" s="5"/>
      <c r="AD27" s="27"/>
      <c r="AE27" s="19"/>
      <c r="AF27" s="25"/>
      <c r="AG27" s="26">
        <v>0</v>
      </c>
      <c r="AH27" s="20"/>
      <c r="AI27" s="21">
        <f t="shared" si="32"/>
        <v>0</v>
      </c>
      <c r="AJ27" s="5"/>
      <c r="AK27" s="27"/>
      <c r="AL27" s="19"/>
      <c r="AM27" s="25"/>
      <c r="AN27" s="26">
        <v>0</v>
      </c>
      <c r="AO27" s="20"/>
      <c r="AP27" s="21">
        <f t="shared" si="33"/>
        <v>0</v>
      </c>
      <c r="AQ27" s="5"/>
      <c r="AR27" s="27"/>
      <c r="AS27" s="19"/>
      <c r="AT27" s="25"/>
      <c r="AU27" s="26">
        <v>0</v>
      </c>
      <c r="AV27" s="20"/>
      <c r="AW27" s="21">
        <f t="shared" si="34"/>
        <v>0</v>
      </c>
      <c r="AX27" s="5"/>
      <c r="AY27" s="27">
        <v>1.579861111111111E-2</v>
      </c>
      <c r="AZ27" s="19" t="s">
        <v>38</v>
      </c>
      <c r="BA27" s="25">
        <f t="shared" ref="BA27:BA28" si="43">IF(AY$39&gt;0,(((AY$39)+10)-AZ27),0)</f>
        <v>14</v>
      </c>
      <c r="BB27" s="26">
        <v>0</v>
      </c>
      <c r="BC27" s="20">
        <v>5</v>
      </c>
      <c r="BD27" s="21">
        <f t="shared" si="35"/>
        <v>19</v>
      </c>
      <c r="BE27" s="5"/>
      <c r="BF27" s="5"/>
      <c r="BG27" s="27"/>
      <c r="BH27" s="19"/>
      <c r="BI27" s="25"/>
      <c r="BJ27" s="26">
        <v>0</v>
      </c>
      <c r="BK27" s="20"/>
      <c r="BL27" s="21">
        <f t="shared" si="36"/>
        <v>0</v>
      </c>
      <c r="BM27" s="5"/>
      <c r="BN27" s="27"/>
      <c r="BO27" s="19"/>
      <c r="BP27" s="25"/>
      <c r="BQ27" s="26">
        <v>0</v>
      </c>
      <c r="BR27" s="20"/>
      <c r="BS27" s="21">
        <f t="shared" si="37"/>
        <v>0</v>
      </c>
      <c r="BT27" s="5"/>
      <c r="BU27" s="27"/>
      <c r="BV27" s="19"/>
      <c r="BW27" s="25"/>
      <c r="BX27" s="26">
        <v>0</v>
      </c>
      <c r="BY27" s="20"/>
      <c r="BZ27" s="21">
        <f t="shared" si="11"/>
        <v>0</v>
      </c>
      <c r="CA27" s="21">
        <f t="shared" si="38"/>
        <v>0</v>
      </c>
      <c r="CB27" s="5"/>
      <c r="CC27" s="5"/>
      <c r="CD27" s="27"/>
      <c r="CE27" s="28">
        <f t="shared" si="28"/>
        <v>20</v>
      </c>
      <c r="CF27" s="29">
        <f t="shared" si="17"/>
        <v>31</v>
      </c>
      <c r="CG27" s="29">
        <f t="shared" si="18"/>
        <v>0</v>
      </c>
      <c r="CH27" s="29">
        <f t="shared" si="19"/>
        <v>10</v>
      </c>
      <c r="CI27" s="21">
        <f t="shared" si="13"/>
        <v>41</v>
      </c>
      <c r="CJ27" s="5" t="str">
        <f t="shared" si="14"/>
        <v>Larry Horne</v>
      </c>
      <c r="CK27" s="5"/>
      <c r="CL27" s="30">
        <f t="shared" si="20"/>
        <v>20</v>
      </c>
      <c r="CM27" s="23"/>
      <c r="CN27" s="23"/>
      <c r="CO27" s="23"/>
      <c r="CP27" s="23">
        <v>19</v>
      </c>
      <c r="CQ27" s="23">
        <v>19</v>
      </c>
      <c r="CR27" s="23">
        <v>19</v>
      </c>
      <c r="CS27" s="23" t="s">
        <v>122</v>
      </c>
      <c r="CT27" s="23">
        <v>16</v>
      </c>
      <c r="CU27" s="23">
        <v>18</v>
      </c>
      <c r="CV27" s="23">
        <v>20</v>
      </c>
      <c r="CW27" s="23">
        <v>20</v>
      </c>
    </row>
    <row r="28" spans="1:101" ht="14.25">
      <c r="A28" s="5" t="s">
        <v>114</v>
      </c>
      <c r="B28" s="27"/>
      <c r="C28" s="19"/>
      <c r="D28" s="25"/>
      <c r="E28" s="26"/>
      <c r="F28" s="20"/>
      <c r="G28" s="21"/>
      <c r="H28" s="5"/>
      <c r="I28" s="27"/>
      <c r="J28" s="19"/>
      <c r="K28" s="25"/>
      <c r="L28" s="26"/>
      <c r="M28" s="20"/>
      <c r="N28" s="21"/>
      <c r="O28" s="5"/>
      <c r="P28" s="27"/>
      <c r="Q28" s="19"/>
      <c r="R28" s="25"/>
      <c r="S28" s="26"/>
      <c r="T28" s="20"/>
      <c r="U28" s="21"/>
      <c r="V28" s="5"/>
      <c r="W28" s="27"/>
      <c r="X28" s="19"/>
      <c r="Y28" s="25"/>
      <c r="Z28" s="26"/>
      <c r="AA28" s="20"/>
      <c r="AB28" s="21"/>
      <c r="AC28" s="5"/>
      <c r="AD28" s="27">
        <v>1.5868055555555555E-2</v>
      </c>
      <c r="AE28" s="19" t="s">
        <v>38</v>
      </c>
      <c r="AF28" s="25">
        <f>IF(AD$39&gt;0,(((AD$39)+10)-AE28),0)</f>
        <v>14</v>
      </c>
      <c r="AG28" s="26">
        <v>0</v>
      </c>
      <c r="AH28" s="20">
        <v>5</v>
      </c>
      <c r="AI28" s="21">
        <f>AF28+AG28+AH28</f>
        <v>19</v>
      </c>
      <c r="AJ28" s="5"/>
      <c r="AK28" s="27"/>
      <c r="AL28" s="19"/>
      <c r="AM28" s="25"/>
      <c r="AN28" s="26"/>
      <c r="AO28" s="20"/>
      <c r="AP28" s="21"/>
      <c r="AQ28" s="5"/>
      <c r="AR28" s="27"/>
      <c r="AS28" s="19"/>
      <c r="AT28" s="25"/>
      <c r="AU28" s="26">
        <v>0</v>
      </c>
      <c r="AV28" s="20"/>
      <c r="AW28" s="21">
        <f t="shared" si="34"/>
        <v>0</v>
      </c>
      <c r="AX28" s="5"/>
      <c r="AY28" s="27">
        <v>1.621527777777778E-2</v>
      </c>
      <c r="AZ28" s="19" t="s">
        <v>39</v>
      </c>
      <c r="BA28" s="25">
        <f t="shared" si="43"/>
        <v>13</v>
      </c>
      <c r="BB28" s="26">
        <v>0</v>
      </c>
      <c r="BC28" s="20">
        <v>5</v>
      </c>
      <c r="BD28" s="21">
        <f t="shared" ref="BD28:BD29" si="44">BA28+BB28+BC28</f>
        <v>18</v>
      </c>
      <c r="BE28" s="5"/>
      <c r="BF28" s="5"/>
      <c r="BG28" s="24">
        <v>1.5833333333333335E-2</v>
      </c>
      <c r="BH28" s="19" t="s">
        <v>39</v>
      </c>
      <c r="BI28" s="25">
        <f t="shared" ref="BI28:BI30" si="45">IF(BG$39&gt;0,(((BG$39)+10)-BH28),0)</f>
        <v>14</v>
      </c>
      <c r="BJ28" s="26">
        <v>15</v>
      </c>
      <c r="BK28" s="20">
        <v>5</v>
      </c>
      <c r="BL28" s="21">
        <f t="shared" ref="BL28:BL37" si="46">BI28+BJ28+BK28</f>
        <v>34</v>
      </c>
      <c r="BM28" s="5"/>
      <c r="BN28" s="27"/>
      <c r="BO28" s="19"/>
      <c r="BP28" s="25"/>
      <c r="BQ28" s="26">
        <v>0</v>
      </c>
      <c r="BR28" s="20"/>
      <c r="BS28" s="21">
        <f t="shared" ref="BS28:BS37" si="47">BP28+BQ28+BR28</f>
        <v>0</v>
      </c>
      <c r="BT28" s="5"/>
      <c r="BU28" s="27"/>
      <c r="BV28" s="19"/>
      <c r="BW28" s="25"/>
      <c r="BX28" s="26">
        <v>0</v>
      </c>
      <c r="BY28" s="20"/>
      <c r="BZ28" s="21">
        <f t="shared" si="11"/>
        <v>0</v>
      </c>
      <c r="CA28" s="21">
        <f t="shared" ref="CA28:CA37" si="48">BW28+BX28+BZ28</f>
        <v>0</v>
      </c>
      <c r="CB28" s="5"/>
      <c r="CC28" s="5"/>
      <c r="CD28" s="27"/>
      <c r="CE28" s="28">
        <f t="shared" si="28"/>
        <v>17</v>
      </c>
      <c r="CF28" s="29">
        <f t="shared" si="17"/>
        <v>41</v>
      </c>
      <c r="CG28" s="29">
        <f t="shared" si="18"/>
        <v>15</v>
      </c>
      <c r="CH28" s="29">
        <f t="shared" si="19"/>
        <v>15</v>
      </c>
      <c r="CI28" s="21">
        <f t="shared" si="13"/>
        <v>71</v>
      </c>
      <c r="CJ28" s="5" t="str">
        <f t="shared" si="14"/>
        <v>John Bridge</v>
      </c>
      <c r="CK28" s="5"/>
      <c r="CL28" s="30">
        <f t="shared" si="20"/>
        <v>17</v>
      </c>
      <c r="CM28" s="23"/>
      <c r="CN28" s="23"/>
      <c r="CO28" s="23"/>
      <c r="CP28" s="23"/>
      <c r="CQ28" s="23">
        <v>20</v>
      </c>
      <c r="CR28" s="23">
        <v>20</v>
      </c>
      <c r="CS28" s="23">
        <v>21</v>
      </c>
      <c r="CT28" s="23">
        <v>17</v>
      </c>
      <c r="CU28" s="23">
        <v>15</v>
      </c>
      <c r="CV28" s="23">
        <v>15</v>
      </c>
      <c r="CW28" s="23">
        <v>17</v>
      </c>
    </row>
    <row r="29" spans="1:101" ht="14.25">
      <c r="A29" s="5" t="s">
        <v>121</v>
      </c>
      <c r="B29" s="27"/>
      <c r="C29" s="19"/>
      <c r="D29" s="25"/>
      <c r="E29" s="26"/>
      <c r="F29" s="20"/>
      <c r="G29" s="21"/>
      <c r="H29" s="5"/>
      <c r="I29" s="27"/>
      <c r="J29" s="19"/>
      <c r="K29" s="25"/>
      <c r="L29" s="26"/>
      <c r="M29" s="20"/>
      <c r="N29" s="21"/>
      <c r="O29" s="5"/>
      <c r="P29" s="27"/>
      <c r="Q29" s="19"/>
      <c r="R29" s="25"/>
      <c r="S29" s="26"/>
      <c r="T29" s="20"/>
      <c r="U29" s="21"/>
      <c r="V29" s="5"/>
      <c r="W29" s="27"/>
      <c r="X29" s="19"/>
      <c r="Y29" s="25"/>
      <c r="Z29" s="26"/>
      <c r="AA29" s="20"/>
      <c r="AB29" s="21"/>
      <c r="AC29" s="5"/>
      <c r="AD29" s="27"/>
      <c r="AE29" s="19"/>
      <c r="AF29" s="25"/>
      <c r="AG29" s="26"/>
      <c r="AH29" s="20"/>
      <c r="AI29" s="21"/>
      <c r="AJ29" s="5"/>
      <c r="AK29" s="27"/>
      <c r="AL29" s="19"/>
      <c r="AM29" s="25"/>
      <c r="AN29" s="26"/>
      <c r="AO29" s="20"/>
      <c r="AP29" s="21"/>
      <c r="AQ29" s="5"/>
      <c r="AR29" s="27">
        <v>1.383101851851852E-2</v>
      </c>
      <c r="AS29" s="19" t="s">
        <v>37</v>
      </c>
      <c r="AT29" s="25">
        <f t="shared" si="40"/>
        <v>17</v>
      </c>
      <c r="AU29" s="26">
        <v>0</v>
      </c>
      <c r="AV29" s="20">
        <v>5</v>
      </c>
      <c r="AW29" s="21">
        <f t="shared" ref="AW29" si="49">AT29+AU29+AV29</f>
        <v>22</v>
      </c>
      <c r="AX29" s="5"/>
      <c r="AY29" s="27"/>
      <c r="AZ29" s="19"/>
      <c r="BA29" s="25"/>
      <c r="BB29" s="26">
        <v>0</v>
      </c>
      <c r="BC29" s="20"/>
      <c r="BD29" s="21">
        <f t="shared" si="44"/>
        <v>0</v>
      </c>
      <c r="BE29" s="5"/>
      <c r="BF29" s="5"/>
      <c r="BG29" s="27"/>
      <c r="BH29" s="19"/>
      <c r="BI29" s="25"/>
      <c r="BJ29" s="26">
        <v>0</v>
      </c>
      <c r="BK29" s="20"/>
      <c r="BL29" s="21">
        <f t="shared" si="46"/>
        <v>0</v>
      </c>
      <c r="BM29" s="5"/>
      <c r="BN29" s="27">
        <v>1.383101851851852E-2</v>
      </c>
      <c r="BO29" s="19" t="s">
        <v>33</v>
      </c>
      <c r="BP29" s="25">
        <f t="shared" ref="BP29:BP31" si="50">IF(BN$39&gt;0,(((BN$39)+10)-BO29),0)</f>
        <v>21</v>
      </c>
      <c r="BQ29" s="26">
        <v>0</v>
      </c>
      <c r="BR29" s="20">
        <v>5</v>
      </c>
      <c r="BS29" s="21">
        <f t="shared" si="47"/>
        <v>26</v>
      </c>
      <c r="BT29" s="5"/>
      <c r="BU29" s="27"/>
      <c r="BV29" s="19"/>
      <c r="BW29" s="25"/>
      <c r="BX29" s="26">
        <v>0</v>
      </c>
      <c r="BY29" s="20"/>
      <c r="BZ29" s="21">
        <f t="shared" si="11"/>
        <v>0</v>
      </c>
      <c r="CA29" s="21">
        <f t="shared" si="48"/>
        <v>0</v>
      </c>
      <c r="CB29" s="5"/>
      <c r="CC29" s="5"/>
      <c r="CD29" s="27"/>
      <c r="CE29" s="28">
        <f t="shared" si="28"/>
        <v>18</v>
      </c>
      <c r="CF29" s="29">
        <f t="shared" si="17"/>
        <v>38</v>
      </c>
      <c r="CG29" s="29">
        <f t="shared" si="18"/>
        <v>0</v>
      </c>
      <c r="CH29" s="29">
        <f t="shared" si="19"/>
        <v>10</v>
      </c>
      <c r="CI29" s="21">
        <f t="shared" si="13"/>
        <v>48</v>
      </c>
      <c r="CJ29" s="5" t="str">
        <f t="shared" si="14"/>
        <v>John Andrewartha</v>
      </c>
      <c r="CK29" s="5"/>
      <c r="CL29" s="30">
        <f t="shared" si="20"/>
        <v>18</v>
      </c>
      <c r="CM29" s="23"/>
      <c r="CN29" s="23"/>
      <c r="CO29" s="23"/>
      <c r="CP29" s="23"/>
      <c r="CQ29" s="23"/>
      <c r="CR29" s="23"/>
      <c r="CS29" s="23" t="s">
        <v>122</v>
      </c>
      <c r="CT29" s="23">
        <v>21</v>
      </c>
      <c r="CU29" s="23">
        <v>22</v>
      </c>
      <c r="CV29" s="23" t="s">
        <v>120</v>
      </c>
      <c r="CW29" s="23">
        <v>18</v>
      </c>
    </row>
    <row r="30" spans="1:101" ht="14.25">
      <c r="A30" s="5" t="s">
        <v>129</v>
      </c>
      <c r="B30" s="27"/>
      <c r="C30" s="19"/>
      <c r="D30" s="25"/>
      <c r="E30" s="26"/>
      <c r="F30" s="20"/>
      <c r="G30" s="21"/>
      <c r="H30" s="5"/>
      <c r="I30" s="27"/>
      <c r="J30" s="19"/>
      <c r="K30" s="25"/>
      <c r="L30" s="26"/>
      <c r="M30" s="20"/>
      <c r="N30" s="21"/>
      <c r="O30" s="5"/>
      <c r="P30" s="27"/>
      <c r="Q30" s="19"/>
      <c r="R30" s="25"/>
      <c r="S30" s="26"/>
      <c r="T30" s="20"/>
      <c r="U30" s="21"/>
      <c r="V30" s="5"/>
      <c r="W30" s="27"/>
      <c r="X30" s="19"/>
      <c r="Y30" s="25"/>
      <c r="Z30" s="26"/>
      <c r="AA30" s="20"/>
      <c r="AB30" s="21"/>
      <c r="AC30" s="5"/>
      <c r="AD30" s="27"/>
      <c r="AE30" s="19"/>
      <c r="AF30" s="25"/>
      <c r="AG30" s="26"/>
      <c r="AH30" s="20"/>
      <c r="AI30" s="21"/>
      <c r="AJ30" s="5"/>
      <c r="AK30" s="27"/>
      <c r="AL30" s="19"/>
      <c r="AM30" s="25"/>
      <c r="AN30" s="26"/>
      <c r="AO30" s="20"/>
      <c r="AP30" s="21"/>
      <c r="AQ30" s="5"/>
      <c r="AR30" s="27"/>
      <c r="AS30" s="19"/>
      <c r="AT30" s="25"/>
      <c r="AU30" s="26"/>
      <c r="AV30" s="20"/>
      <c r="AW30" s="21"/>
      <c r="AX30" s="5"/>
      <c r="AY30" s="27"/>
      <c r="AZ30" s="19"/>
      <c r="BA30" s="25"/>
      <c r="BB30" s="26"/>
      <c r="BC30" s="20"/>
      <c r="BD30" s="21"/>
      <c r="BE30" s="5"/>
      <c r="BF30" s="5"/>
      <c r="BG30" s="27">
        <v>1.3796296296296298E-2</v>
      </c>
      <c r="BH30" s="19" t="s">
        <v>33</v>
      </c>
      <c r="BI30" s="25">
        <f t="shared" si="45"/>
        <v>18</v>
      </c>
      <c r="BJ30" s="26">
        <v>0</v>
      </c>
      <c r="BK30" s="20">
        <v>5</v>
      </c>
      <c r="BL30" s="21">
        <f t="shared" si="46"/>
        <v>23</v>
      </c>
      <c r="BM30" s="5"/>
      <c r="BN30" s="27">
        <v>1.383101851851852E-2</v>
      </c>
      <c r="BO30" s="19" t="s">
        <v>34</v>
      </c>
      <c r="BP30" s="25">
        <f t="shared" si="50"/>
        <v>20</v>
      </c>
      <c r="BQ30" s="26">
        <v>0</v>
      </c>
      <c r="BR30" s="20">
        <v>5</v>
      </c>
      <c r="BS30" s="21">
        <f t="shared" si="47"/>
        <v>25</v>
      </c>
      <c r="BT30" s="5"/>
      <c r="BU30" s="27">
        <v>1.4201388888888888E-2</v>
      </c>
      <c r="BV30" s="19" t="s">
        <v>34</v>
      </c>
      <c r="BW30" s="25">
        <f t="shared" ref="BW28:BW37" si="51">IF(BU$39&gt;0,(((BU$39)+10)-BV30),0)</f>
        <v>20</v>
      </c>
      <c r="BX30" s="26">
        <v>0</v>
      </c>
      <c r="BY30" s="20">
        <v>5</v>
      </c>
      <c r="BZ30" s="21">
        <f t="shared" si="11"/>
        <v>25</v>
      </c>
      <c r="CA30" s="21">
        <f t="shared" si="48"/>
        <v>45</v>
      </c>
      <c r="CB30" s="5"/>
      <c r="CC30" s="5"/>
      <c r="CD30" s="27"/>
      <c r="CE30" s="28">
        <f t="shared" si="28"/>
        <v>16</v>
      </c>
      <c r="CF30" s="29">
        <f t="shared" si="17"/>
        <v>58</v>
      </c>
      <c r="CG30" s="29">
        <f t="shared" si="18"/>
        <v>0</v>
      </c>
      <c r="CH30" s="29">
        <f t="shared" si="19"/>
        <v>15</v>
      </c>
      <c r="CI30" s="21">
        <f t="shared" si="13"/>
        <v>73</v>
      </c>
      <c r="CJ30" s="5" t="str">
        <f t="shared" si="14"/>
        <v>James Grinbergs</v>
      </c>
      <c r="CK30" s="5"/>
      <c r="CL30" s="30">
        <f t="shared" si="20"/>
        <v>16</v>
      </c>
      <c r="CM30" s="23"/>
      <c r="CN30" s="23"/>
      <c r="CO30" s="23"/>
      <c r="CP30" s="23"/>
      <c r="CQ30" s="23"/>
      <c r="CR30" s="23"/>
      <c r="CS30" s="23"/>
      <c r="CT30" s="23"/>
      <c r="CU30" s="23">
        <v>21</v>
      </c>
      <c r="CV30" s="23" t="s">
        <v>120</v>
      </c>
      <c r="CW30" s="23">
        <v>16</v>
      </c>
    </row>
    <row r="31" spans="1:101" ht="14.25">
      <c r="A31" s="5" t="s">
        <v>131</v>
      </c>
      <c r="B31" s="27"/>
      <c r="C31" s="19"/>
      <c r="D31" s="25"/>
      <c r="E31" s="26"/>
      <c r="F31" s="20"/>
      <c r="G31" s="21"/>
      <c r="H31" s="5"/>
      <c r="I31" s="27"/>
      <c r="J31" s="19"/>
      <c r="K31" s="25"/>
      <c r="L31" s="26"/>
      <c r="M31" s="20"/>
      <c r="N31" s="21"/>
      <c r="O31" s="5"/>
      <c r="P31" s="27"/>
      <c r="Q31" s="19"/>
      <c r="R31" s="25"/>
      <c r="S31" s="26"/>
      <c r="T31" s="20"/>
      <c r="U31" s="21"/>
      <c r="V31" s="5"/>
      <c r="W31" s="27"/>
      <c r="X31" s="19"/>
      <c r="Y31" s="25"/>
      <c r="Z31" s="26"/>
      <c r="AA31" s="20"/>
      <c r="AB31" s="21"/>
      <c r="AC31" s="5"/>
      <c r="AD31" s="27"/>
      <c r="AE31" s="19"/>
      <c r="AF31" s="25"/>
      <c r="AG31" s="26"/>
      <c r="AH31" s="20"/>
      <c r="AI31" s="21"/>
      <c r="AJ31" s="5"/>
      <c r="AK31" s="27"/>
      <c r="AL31" s="19"/>
      <c r="AM31" s="25"/>
      <c r="AN31" s="26"/>
      <c r="AO31" s="20"/>
      <c r="AP31" s="21"/>
      <c r="AQ31" s="5"/>
      <c r="AR31" s="27"/>
      <c r="AS31" s="19"/>
      <c r="AT31" s="25"/>
      <c r="AU31" s="26"/>
      <c r="AV31" s="20"/>
      <c r="AW31" s="21"/>
      <c r="AX31" s="5"/>
      <c r="AY31" s="27"/>
      <c r="AZ31" s="19"/>
      <c r="BA31" s="25"/>
      <c r="BB31" s="26"/>
      <c r="BC31" s="20"/>
      <c r="BD31" s="21"/>
      <c r="BE31" s="5"/>
      <c r="BF31" s="5"/>
      <c r="BG31" s="27"/>
      <c r="BH31" s="19"/>
      <c r="BI31" s="25"/>
      <c r="BJ31" s="26">
        <v>0</v>
      </c>
      <c r="BK31" s="20"/>
      <c r="BL31" s="21">
        <f t="shared" si="46"/>
        <v>0</v>
      </c>
      <c r="BM31" s="5"/>
      <c r="BN31" s="27">
        <v>1.5729166666666666E-2</v>
      </c>
      <c r="BO31" s="19" t="s">
        <v>40</v>
      </c>
      <c r="BP31" s="25">
        <f t="shared" si="50"/>
        <v>16</v>
      </c>
      <c r="BQ31" s="26">
        <v>0</v>
      </c>
      <c r="BR31" s="20">
        <v>5</v>
      </c>
      <c r="BS31" s="21">
        <f t="shared" si="47"/>
        <v>21</v>
      </c>
      <c r="BT31" s="5"/>
      <c r="BU31" s="27"/>
      <c r="BV31" s="19"/>
      <c r="BW31" s="25"/>
      <c r="BX31" s="26">
        <v>0</v>
      </c>
      <c r="BY31" s="20"/>
      <c r="BZ31" s="21">
        <f t="shared" si="11"/>
        <v>0</v>
      </c>
      <c r="CA31" s="21">
        <f t="shared" si="48"/>
        <v>0</v>
      </c>
      <c r="CB31" s="5"/>
      <c r="CC31" s="5"/>
      <c r="CD31" s="27"/>
      <c r="CE31" s="28">
        <f t="shared" si="28"/>
        <v>25</v>
      </c>
      <c r="CF31" s="29">
        <f t="shared" si="17"/>
        <v>16</v>
      </c>
      <c r="CG31" s="29">
        <f t="shared" si="18"/>
        <v>0</v>
      </c>
      <c r="CH31" s="29">
        <f t="shared" si="19"/>
        <v>5</v>
      </c>
      <c r="CI31" s="21">
        <f t="shared" si="13"/>
        <v>21</v>
      </c>
      <c r="CJ31" s="5" t="str">
        <f t="shared" si="14"/>
        <v>Dave Evans</v>
      </c>
      <c r="CK31" s="5"/>
      <c r="CL31" s="30">
        <f t="shared" si="20"/>
        <v>25</v>
      </c>
      <c r="CM31" s="23"/>
      <c r="CN31" s="23"/>
      <c r="CO31" s="23"/>
      <c r="CP31" s="23"/>
      <c r="CQ31" s="23"/>
      <c r="CR31" s="23"/>
      <c r="CS31" s="23"/>
      <c r="CT31" s="23"/>
      <c r="CU31" s="23"/>
      <c r="CV31" s="33">
        <v>23</v>
      </c>
      <c r="CW31" s="33">
        <v>25</v>
      </c>
    </row>
    <row r="32" spans="1:101" ht="14.25">
      <c r="A32" s="5" t="s">
        <v>137</v>
      </c>
      <c r="B32" s="27"/>
      <c r="C32" s="19"/>
      <c r="D32" s="25"/>
      <c r="E32" s="26"/>
      <c r="F32" s="20"/>
      <c r="G32" s="21"/>
      <c r="H32" s="5"/>
      <c r="I32" s="27"/>
      <c r="J32" s="19"/>
      <c r="K32" s="25"/>
      <c r="L32" s="26"/>
      <c r="M32" s="20"/>
      <c r="N32" s="21"/>
      <c r="O32" s="5"/>
      <c r="P32" s="27"/>
      <c r="Q32" s="19"/>
      <c r="R32" s="25"/>
      <c r="S32" s="26"/>
      <c r="T32" s="20"/>
      <c r="U32" s="21"/>
      <c r="V32" s="5"/>
      <c r="W32" s="27"/>
      <c r="X32" s="19"/>
      <c r="Y32" s="25"/>
      <c r="Z32" s="26"/>
      <c r="AA32" s="20"/>
      <c r="AB32" s="21"/>
      <c r="AC32" s="5"/>
      <c r="AD32" s="27"/>
      <c r="AE32" s="19"/>
      <c r="AF32" s="25"/>
      <c r="AG32" s="26"/>
      <c r="AH32" s="20"/>
      <c r="AI32" s="21"/>
      <c r="AJ32" s="5"/>
      <c r="AK32" s="27"/>
      <c r="AL32" s="19"/>
      <c r="AM32" s="25"/>
      <c r="AN32" s="26"/>
      <c r="AO32" s="20"/>
      <c r="AP32" s="21"/>
      <c r="AQ32" s="5"/>
      <c r="AR32" s="27"/>
      <c r="AS32" s="19"/>
      <c r="AT32" s="25"/>
      <c r="AU32" s="26"/>
      <c r="AV32" s="20"/>
      <c r="AW32" s="21"/>
      <c r="AX32" s="5"/>
      <c r="AY32" s="27"/>
      <c r="AZ32" s="19"/>
      <c r="BA32" s="25"/>
      <c r="BB32" s="26"/>
      <c r="BC32" s="20"/>
      <c r="BD32" s="21"/>
      <c r="BE32" s="5"/>
      <c r="BF32" s="5"/>
      <c r="BG32" s="27"/>
      <c r="BH32" s="19"/>
      <c r="BI32" s="25"/>
      <c r="BJ32" s="26">
        <v>0</v>
      </c>
      <c r="BK32" s="20"/>
      <c r="BL32" s="21">
        <f t="shared" si="46"/>
        <v>0</v>
      </c>
      <c r="BM32" s="5"/>
      <c r="BN32" s="27"/>
      <c r="BO32" s="19"/>
      <c r="BP32" s="25"/>
      <c r="BQ32" s="26">
        <v>0</v>
      </c>
      <c r="BR32" s="20"/>
      <c r="BS32" s="21">
        <f t="shared" si="47"/>
        <v>0</v>
      </c>
      <c r="BT32" s="5"/>
      <c r="BU32" s="27">
        <v>1.3344907407407408E-2</v>
      </c>
      <c r="BV32" s="19" t="s">
        <v>32</v>
      </c>
      <c r="BW32" s="25">
        <f t="shared" si="51"/>
        <v>22</v>
      </c>
      <c r="BX32" s="26">
        <v>0</v>
      </c>
      <c r="BY32" s="20">
        <v>5</v>
      </c>
      <c r="BZ32" s="21">
        <f t="shared" si="11"/>
        <v>27</v>
      </c>
      <c r="CA32" s="21">
        <f t="shared" si="48"/>
        <v>49</v>
      </c>
      <c r="CB32" s="5"/>
      <c r="CC32" s="5"/>
      <c r="CD32" s="27"/>
      <c r="CE32" s="28">
        <f t="shared" si="28"/>
        <v>22</v>
      </c>
      <c r="CF32" s="29">
        <f t="shared" si="17"/>
        <v>22</v>
      </c>
      <c r="CG32" s="29">
        <f t="shared" si="18"/>
        <v>0</v>
      </c>
      <c r="CH32" s="29">
        <f t="shared" si="19"/>
        <v>5</v>
      </c>
      <c r="CI32" s="21">
        <f t="shared" si="13"/>
        <v>27</v>
      </c>
      <c r="CJ32" s="5" t="str">
        <f t="shared" si="14"/>
        <v>James Fargher</v>
      </c>
      <c r="CK32" s="5"/>
      <c r="CL32" s="30">
        <f t="shared" si="20"/>
        <v>22</v>
      </c>
      <c r="CM32" s="23"/>
      <c r="CN32" s="23"/>
      <c r="CO32" s="23"/>
      <c r="CP32" s="23"/>
      <c r="CQ32" s="23"/>
      <c r="CR32" s="23"/>
      <c r="CS32" s="23"/>
      <c r="CT32" s="23"/>
      <c r="CU32" s="23"/>
      <c r="CV32" s="33"/>
      <c r="CW32" s="33">
        <v>22</v>
      </c>
    </row>
    <row r="33" spans="1:101" ht="14.25">
      <c r="A33" s="5" t="s">
        <v>138</v>
      </c>
      <c r="B33" s="27"/>
      <c r="C33" s="19"/>
      <c r="D33" s="25"/>
      <c r="E33" s="26"/>
      <c r="F33" s="20"/>
      <c r="G33" s="21"/>
      <c r="H33" s="5"/>
      <c r="I33" s="27"/>
      <c r="J33" s="19"/>
      <c r="K33" s="25"/>
      <c r="L33" s="26"/>
      <c r="M33" s="20"/>
      <c r="N33" s="21"/>
      <c r="O33" s="5"/>
      <c r="P33" s="27"/>
      <c r="Q33" s="19"/>
      <c r="R33" s="25"/>
      <c r="S33" s="26"/>
      <c r="T33" s="20"/>
      <c r="U33" s="21"/>
      <c r="V33" s="5"/>
      <c r="W33" s="27"/>
      <c r="X33" s="19"/>
      <c r="Y33" s="25"/>
      <c r="Z33" s="26"/>
      <c r="AA33" s="20"/>
      <c r="AB33" s="21"/>
      <c r="AC33" s="5"/>
      <c r="AD33" s="27"/>
      <c r="AE33" s="19"/>
      <c r="AF33" s="25"/>
      <c r="AG33" s="26"/>
      <c r="AH33" s="20"/>
      <c r="AI33" s="21"/>
      <c r="AJ33" s="5"/>
      <c r="AK33" s="27"/>
      <c r="AL33" s="19"/>
      <c r="AM33" s="25"/>
      <c r="AN33" s="26"/>
      <c r="AO33" s="20"/>
      <c r="AP33" s="21"/>
      <c r="AQ33" s="5"/>
      <c r="AR33" s="27"/>
      <c r="AS33" s="19"/>
      <c r="AT33" s="25"/>
      <c r="AU33" s="26"/>
      <c r="AV33" s="20"/>
      <c r="AW33" s="21"/>
      <c r="AX33" s="5"/>
      <c r="AY33" s="27"/>
      <c r="AZ33" s="19"/>
      <c r="BA33" s="25"/>
      <c r="BB33" s="26"/>
      <c r="BC33" s="20"/>
      <c r="BD33" s="21"/>
      <c r="BE33" s="5"/>
      <c r="BF33" s="5"/>
      <c r="BG33" s="27"/>
      <c r="BH33" s="19"/>
      <c r="BI33" s="25"/>
      <c r="BJ33" s="26">
        <v>0</v>
      </c>
      <c r="BK33" s="20"/>
      <c r="BL33" s="21">
        <f t="shared" si="46"/>
        <v>0</v>
      </c>
      <c r="BM33" s="5"/>
      <c r="BN33" s="27"/>
      <c r="BO33" s="19"/>
      <c r="BP33" s="25"/>
      <c r="BQ33" s="26">
        <v>0</v>
      </c>
      <c r="BR33" s="20"/>
      <c r="BS33" s="21">
        <f t="shared" si="47"/>
        <v>0</v>
      </c>
      <c r="BT33" s="5"/>
      <c r="BU33" s="27">
        <v>1.4837962962962963E-2</v>
      </c>
      <c r="BV33" s="19" t="s">
        <v>39</v>
      </c>
      <c r="BW33" s="25">
        <f t="shared" si="51"/>
        <v>17</v>
      </c>
      <c r="BX33" s="26">
        <v>0</v>
      </c>
      <c r="BY33" s="20">
        <v>5</v>
      </c>
      <c r="BZ33" s="21">
        <f t="shared" si="11"/>
        <v>22</v>
      </c>
      <c r="CA33" s="21">
        <f t="shared" si="48"/>
        <v>39</v>
      </c>
      <c r="CB33" s="5"/>
      <c r="CC33" s="5"/>
      <c r="CD33" s="27"/>
      <c r="CE33" s="28">
        <f t="shared" si="28"/>
        <v>24</v>
      </c>
      <c r="CF33" s="29">
        <f t="shared" si="17"/>
        <v>17</v>
      </c>
      <c r="CG33" s="29">
        <f t="shared" si="18"/>
        <v>0</v>
      </c>
      <c r="CH33" s="29">
        <f t="shared" si="19"/>
        <v>5</v>
      </c>
      <c r="CI33" s="21">
        <f t="shared" si="13"/>
        <v>22</v>
      </c>
      <c r="CJ33" s="5" t="str">
        <f t="shared" si="14"/>
        <v>David Dicks</v>
      </c>
      <c r="CK33" s="5"/>
      <c r="CL33" s="30">
        <f t="shared" si="20"/>
        <v>24</v>
      </c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>
        <v>24</v>
      </c>
    </row>
    <row r="34" spans="1:101" ht="14.25">
      <c r="A34" s="5"/>
      <c r="B34" s="27"/>
      <c r="C34" s="19"/>
      <c r="D34" s="25"/>
      <c r="E34" s="26"/>
      <c r="F34" s="20"/>
      <c r="G34" s="21"/>
      <c r="H34" s="5"/>
      <c r="I34" s="27"/>
      <c r="J34" s="19"/>
      <c r="K34" s="25"/>
      <c r="L34" s="26"/>
      <c r="M34" s="20"/>
      <c r="N34" s="21"/>
      <c r="O34" s="5"/>
      <c r="P34" s="27"/>
      <c r="Q34" s="19"/>
      <c r="R34" s="25"/>
      <c r="S34" s="26"/>
      <c r="T34" s="20"/>
      <c r="U34" s="21"/>
      <c r="V34" s="5"/>
      <c r="W34" s="27"/>
      <c r="X34" s="19"/>
      <c r="Y34" s="25"/>
      <c r="Z34" s="26"/>
      <c r="AA34" s="20"/>
      <c r="AB34" s="21"/>
      <c r="AC34" s="5"/>
      <c r="AD34" s="27"/>
      <c r="AE34" s="19"/>
      <c r="AF34" s="25"/>
      <c r="AG34" s="26"/>
      <c r="AH34" s="20"/>
      <c r="AI34" s="21"/>
      <c r="AJ34" s="5"/>
      <c r="AK34" s="27"/>
      <c r="AL34" s="19"/>
      <c r="AM34" s="25"/>
      <c r="AN34" s="26"/>
      <c r="AO34" s="20"/>
      <c r="AP34" s="21"/>
      <c r="AQ34" s="5"/>
      <c r="AR34" s="27"/>
      <c r="AS34" s="19"/>
      <c r="AT34" s="25"/>
      <c r="AU34" s="26"/>
      <c r="AV34" s="20"/>
      <c r="AW34" s="21"/>
      <c r="AX34" s="5"/>
      <c r="AY34" s="27"/>
      <c r="AZ34" s="19"/>
      <c r="BA34" s="25"/>
      <c r="BB34" s="26"/>
      <c r="BC34" s="20"/>
      <c r="BD34" s="21"/>
      <c r="BE34" s="5"/>
      <c r="BF34" s="5"/>
      <c r="BG34" s="27"/>
      <c r="BH34" s="19"/>
      <c r="BI34" s="25"/>
      <c r="BJ34" s="26">
        <v>0</v>
      </c>
      <c r="BK34" s="20"/>
      <c r="BL34" s="21">
        <f t="shared" si="46"/>
        <v>0</v>
      </c>
      <c r="BM34" s="5"/>
      <c r="BN34" s="27"/>
      <c r="BO34" s="19"/>
      <c r="BP34" s="25"/>
      <c r="BQ34" s="26">
        <v>0</v>
      </c>
      <c r="BR34" s="20"/>
      <c r="BS34" s="21">
        <f t="shared" si="47"/>
        <v>0</v>
      </c>
      <c r="BT34" s="5"/>
      <c r="BU34" s="27"/>
      <c r="BV34" s="19"/>
      <c r="BW34" s="25"/>
      <c r="BX34" s="26">
        <v>0</v>
      </c>
      <c r="BY34" s="20"/>
      <c r="BZ34" s="21">
        <f t="shared" si="11"/>
        <v>0</v>
      </c>
      <c r="CA34" s="21">
        <f t="shared" si="48"/>
        <v>0</v>
      </c>
      <c r="CB34" s="5"/>
      <c r="CC34" s="5"/>
      <c r="CD34" s="27"/>
      <c r="CE34" s="28">
        <f t="shared" si="28"/>
        <v>0</v>
      </c>
      <c r="CF34" s="29">
        <f t="shared" si="17"/>
        <v>0</v>
      </c>
      <c r="CG34" s="29">
        <f t="shared" si="18"/>
        <v>0</v>
      </c>
      <c r="CH34" s="29">
        <f t="shared" si="19"/>
        <v>0</v>
      </c>
      <c r="CI34" s="21">
        <f t="shared" si="13"/>
        <v>0</v>
      </c>
      <c r="CJ34" s="5">
        <f t="shared" si="14"/>
        <v>0</v>
      </c>
      <c r="CK34" s="5"/>
      <c r="CL34" s="30">
        <f t="shared" ref="CL10:CL38" si="52">CV34</f>
        <v>0</v>
      </c>
      <c r="CM34" s="23"/>
      <c r="CN34" s="23"/>
      <c r="CO34" s="23"/>
      <c r="CP34" s="23"/>
      <c r="CQ34" s="23"/>
      <c r="CR34" s="23"/>
      <c r="CS34" s="23"/>
      <c r="CT34" s="33"/>
      <c r="CU34" s="23"/>
      <c r="CV34" s="33"/>
      <c r="CW34" s="33"/>
    </row>
    <row r="35" spans="1:101" ht="14.25">
      <c r="A35" s="5"/>
      <c r="B35" s="27"/>
      <c r="C35" s="19"/>
      <c r="D35" s="25"/>
      <c r="E35" s="26"/>
      <c r="F35" s="20"/>
      <c r="G35" s="21"/>
      <c r="H35" s="5"/>
      <c r="I35" s="27"/>
      <c r="J35" s="19"/>
      <c r="K35" s="25"/>
      <c r="L35" s="26"/>
      <c r="M35" s="20"/>
      <c r="N35" s="21"/>
      <c r="O35" s="5"/>
      <c r="P35" s="27"/>
      <c r="Q35" s="19"/>
      <c r="R35" s="25"/>
      <c r="S35" s="26"/>
      <c r="T35" s="20"/>
      <c r="U35" s="21"/>
      <c r="V35" s="5"/>
      <c r="W35" s="27"/>
      <c r="X35" s="19"/>
      <c r="Y35" s="25"/>
      <c r="Z35" s="26"/>
      <c r="AA35" s="20"/>
      <c r="AB35" s="21"/>
      <c r="AC35" s="5"/>
      <c r="AD35" s="27"/>
      <c r="AE35" s="19"/>
      <c r="AF35" s="25"/>
      <c r="AG35" s="26"/>
      <c r="AH35" s="20"/>
      <c r="AI35" s="21"/>
      <c r="AJ35" s="5"/>
      <c r="AK35" s="27"/>
      <c r="AL35" s="19"/>
      <c r="AM35" s="25"/>
      <c r="AN35" s="26"/>
      <c r="AO35" s="20"/>
      <c r="AP35" s="21"/>
      <c r="AQ35" s="5"/>
      <c r="AR35" s="27"/>
      <c r="AS35" s="19"/>
      <c r="AT35" s="25"/>
      <c r="AU35" s="26"/>
      <c r="AV35" s="20"/>
      <c r="AW35" s="21"/>
      <c r="AX35" s="5"/>
      <c r="AY35" s="27"/>
      <c r="AZ35" s="19"/>
      <c r="BA35" s="25"/>
      <c r="BB35" s="26"/>
      <c r="BC35" s="20"/>
      <c r="BD35" s="21"/>
      <c r="BE35" s="5"/>
      <c r="BF35" s="5"/>
      <c r="BG35" s="27"/>
      <c r="BH35" s="19"/>
      <c r="BI35" s="25"/>
      <c r="BJ35" s="26">
        <v>0</v>
      </c>
      <c r="BK35" s="20"/>
      <c r="BL35" s="21">
        <f t="shared" si="46"/>
        <v>0</v>
      </c>
      <c r="BM35" s="5"/>
      <c r="BN35" s="27"/>
      <c r="BO35" s="19"/>
      <c r="BP35" s="25"/>
      <c r="BQ35" s="26">
        <v>0</v>
      </c>
      <c r="BR35" s="20"/>
      <c r="BS35" s="21">
        <f t="shared" si="47"/>
        <v>0</v>
      </c>
      <c r="BT35" s="5"/>
      <c r="BU35" s="27"/>
      <c r="BV35" s="19"/>
      <c r="BW35" s="25"/>
      <c r="BX35" s="26">
        <v>0</v>
      </c>
      <c r="BY35" s="20"/>
      <c r="BZ35" s="21">
        <f t="shared" si="11"/>
        <v>0</v>
      </c>
      <c r="CA35" s="21">
        <f t="shared" si="48"/>
        <v>0</v>
      </c>
      <c r="CB35" s="5"/>
      <c r="CC35" s="5"/>
      <c r="CD35" s="27"/>
      <c r="CE35" s="28">
        <f t="shared" si="28"/>
        <v>0</v>
      </c>
      <c r="CF35" s="29">
        <f t="shared" si="17"/>
        <v>0</v>
      </c>
      <c r="CG35" s="29">
        <f t="shared" si="18"/>
        <v>0</v>
      </c>
      <c r="CH35" s="29">
        <f t="shared" si="19"/>
        <v>0</v>
      </c>
      <c r="CI35" s="21">
        <f t="shared" si="13"/>
        <v>0</v>
      </c>
      <c r="CJ35" s="5">
        <f t="shared" si="14"/>
        <v>0</v>
      </c>
      <c r="CK35" s="5"/>
      <c r="CL35" s="30">
        <f t="shared" si="52"/>
        <v>0</v>
      </c>
      <c r="CM35" s="23"/>
      <c r="CN35" s="23"/>
      <c r="CO35" s="23"/>
      <c r="CP35" s="23"/>
      <c r="CQ35" s="23"/>
      <c r="CR35" s="23"/>
      <c r="CS35" s="33"/>
      <c r="CT35" s="33"/>
      <c r="CU35" s="33"/>
      <c r="CV35" s="33"/>
      <c r="CW35" s="33"/>
    </row>
    <row r="36" spans="1:101" ht="14.25">
      <c r="A36" s="5"/>
      <c r="B36" s="27"/>
      <c r="C36" s="19"/>
      <c r="D36" s="25"/>
      <c r="E36" s="26"/>
      <c r="F36" s="20"/>
      <c r="G36" s="21"/>
      <c r="H36" s="5"/>
      <c r="I36" s="27"/>
      <c r="J36" s="19"/>
      <c r="K36" s="25"/>
      <c r="L36" s="26"/>
      <c r="M36" s="20"/>
      <c r="N36" s="21"/>
      <c r="O36" s="5"/>
      <c r="P36" s="27"/>
      <c r="Q36" s="19"/>
      <c r="R36" s="25"/>
      <c r="S36" s="26"/>
      <c r="T36" s="20"/>
      <c r="U36" s="21"/>
      <c r="V36" s="5"/>
      <c r="W36" s="27"/>
      <c r="X36" s="19"/>
      <c r="Y36" s="25"/>
      <c r="Z36" s="26"/>
      <c r="AA36" s="20"/>
      <c r="AB36" s="21"/>
      <c r="AC36" s="5"/>
      <c r="AD36" s="27"/>
      <c r="AE36" s="19"/>
      <c r="AF36" s="25"/>
      <c r="AG36" s="26"/>
      <c r="AH36" s="20"/>
      <c r="AI36" s="21"/>
      <c r="AJ36" s="5"/>
      <c r="AK36" s="27"/>
      <c r="AL36" s="19"/>
      <c r="AM36" s="25"/>
      <c r="AN36" s="26"/>
      <c r="AO36" s="20"/>
      <c r="AP36" s="21"/>
      <c r="AQ36" s="5"/>
      <c r="AR36" s="27"/>
      <c r="AS36" s="19"/>
      <c r="AT36" s="25"/>
      <c r="AU36" s="26"/>
      <c r="AV36" s="20"/>
      <c r="AW36" s="21"/>
      <c r="AX36" s="5"/>
      <c r="AY36" s="27"/>
      <c r="AZ36" s="19"/>
      <c r="BA36" s="25"/>
      <c r="BB36" s="26"/>
      <c r="BC36" s="20"/>
      <c r="BD36" s="21"/>
      <c r="BE36" s="5"/>
      <c r="BF36" s="5"/>
      <c r="BG36" s="27"/>
      <c r="BH36" s="19"/>
      <c r="BI36" s="25"/>
      <c r="BJ36" s="26">
        <v>0</v>
      </c>
      <c r="BK36" s="20"/>
      <c r="BL36" s="21">
        <f t="shared" si="46"/>
        <v>0</v>
      </c>
      <c r="BM36" s="5"/>
      <c r="BN36" s="27"/>
      <c r="BO36" s="19"/>
      <c r="BP36" s="25"/>
      <c r="BQ36" s="26">
        <v>0</v>
      </c>
      <c r="BR36" s="20"/>
      <c r="BS36" s="21">
        <f t="shared" si="47"/>
        <v>0</v>
      </c>
      <c r="BT36" s="5"/>
      <c r="BU36" s="27"/>
      <c r="BV36" s="19"/>
      <c r="BW36" s="25"/>
      <c r="BX36" s="26">
        <v>0</v>
      </c>
      <c r="BY36" s="20"/>
      <c r="BZ36" s="21">
        <f t="shared" si="11"/>
        <v>0</v>
      </c>
      <c r="CA36" s="21">
        <f t="shared" si="48"/>
        <v>0</v>
      </c>
      <c r="CB36" s="5"/>
      <c r="CC36" s="5"/>
      <c r="CD36" s="27"/>
      <c r="CE36" s="28">
        <f t="shared" si="28"/>
        <v>0</v>
      </c>
      <c r="CF36" s="29">
        <f t="shared" si="17"/>
        <v>0</v>
      </c>
      <c r="CG36" s="29">
        <f t="shared" si="18"/>
        <v>0</v>
      </c>
      <c r="CH36" s="29">
        <f t="shared" si="19"/>
        <v>0</v>
      </c>
      <c r="CI36" s="21">
        <f t="shared" si="13"/>
        <v>0</v>
      </c>
      <c r="CJ36" s="5">
        <f t="shared" si="14"/>
        <v>0</v>
      </c>
      <c r="CK36" s="5"/>
      <c r="CL36" s="30">
        <f t="shared" si="52"/>
        <v>0</v>
      </c>
      <c r="CM36" s="23"/>
      <c r="CN36" s="23"/>
      <c r="CO36" s="23"/>
      <c r="CP36" s="23"/>
      <c r="CQ36" s="23"/>
      <c r="CR36" s="23"/>
      <c r="CS36" s="33"/>
      <c r="CT36" s="33"/>
      <c r="CU36" s="33"/>
      <c r="CV36" s="33"/>
      <c r="CW36" s="33"/>
    </row>
    <row r="37" spans="1:101" ht="14.25">
      <c r="A37" s="5"/>
      <c r="B37" s="27"/>
      <c r="C37" s="19"/>
      <c r="D37" s="25"/>
      <c r="E37" s="26"/>
      <c r="F37" s="20"/>
      <c r="G37" s="21"/>
      <c r="H37" s="5"/>
      <c r="I37" s="27"/>
      <c r="J37" s="19"/>
      <c r="K37" s="25"/>
      <c r="L37" s="26"/>
      <c r="M37" s="20"/>
      <c r="N37" s="21"/>
      <c r="O37" s="5"/>
      <c r="P37" s="27"/>
      <c r="Q37" s="19"/>
      <c r="R37" s="25"/>
      <c r="S37" s="26"/>
      <c r="T37" s="20"/>
      <c r="U37" s="21"/>
      <c r="V37" s="5"/>
      <c r="W37" s="27"/>
      <c r="X37" s="19"/>
      <c r="Y37" s="25"/>
      <c r="Z37" s="26"/>
      <c r="AA37" s="20"/>
      <c r="AB37" s="21"/>
      <c r="AC37" s="5"/>
      <c r="AD37" s="27"/>
      <c r="AE37" s="19"/>
      <c r="AF37" s="25"/>
      <c r="AG37" s="26"/>
      <c r="AH37" s="20"/>
      <c r="AI37" s="21"/>
      <c r="AJ37" s="5"/>
      <c r="AK37" s="27"/>
      <c r="AL37" s="19"/>
      <c r="AM37" s="25"/>
      <c r="AN37" s="26"/>
      <c r="AO37" s="20"/>
      <c r="AP37" s="21"/>
      <c r="AQ37" s="5"/>
      <c r="AR37" s="27"/>
      <c r="AS37" s="19"/>
      <c r="AT37" s="25"/>
      <c r="AU37" s="26"/>
      <c r="AV37" s="20"/>
      <c r="AW37" s="21"/>
      <c r="AX37" s="5"/>
      <c r="AY37" s="27"/>
      <c r="AZ37" s="19"/>
      <c r="BA37" s="25"/>
      <c r="BB37" s="26"/>
      <c r="BC37" s="20"/>
      <c r="BD37" s="21"/>
      <c r="BE37" s="5"/>
      <c r="BF37" s="5"/>
      <c r="BG37" s="27"/>
      <c r="BH37" s="19"/>
      <c r="BI37" s="25"/>
      <c r="BJ37" s="26">
        <v>0</v>
      </c>
      <c r="BK37" s="20"/>
      <c r="BL37" s="21">
        <f t="shared" si="46"/>
        <v>0</v>
      </c>
      <c r="BM37" s="5"/>
      <c r="BN37" s="27"/>
      <c r="BO37" s="19"/>
      <c r="BP37" s="25"/>
      <c r="BQ37" s="26">
        <v>0</v>
      </c>
      <c r="BR37" s="20"/>
      <c r="BS37" s="21">
        <f t="shared" si="47"/>
        <v>0</v>
      </c>
      <c r="BT37" s="5"/>
      <c r="BU37" s="27"/>
      <c r="BV37" s="19"/>
      <c r="BW37" s="25"/>
      <c r="BX37" s="26">
        <v>0</v>
      </c>
      <c r="BY37" s="20"/>
      <c r="BZ37" s="21">
        <f t="shared" si="11"/>
        <v>0</v>
      </c>
      <c r="CA37" s="21">
        <f t="shared" si="48"/>
        <v>0</v>
      </c>
      <c r="CB37" s="5"/>
      <c r="CC37" s="5"/>
      <c r="CD37" s="27"/>
      <c r="CE37" s="28">
        <f t="shared" si="28"/>
        <v>0</v>
      </c>
      <c r="CF37" s="29">
        <f t="shared" si="17"/>
        <v>0</v>
      </c>
      <c r="CG37" s="29">
        <f t="shared" si="18"/>
        <v>0</v>
      </c>
      <c r="CH37" s="29">
        <f t="shared" si="19"/>
        <v>0</v>
      </c>
      <c r="CI37" s="21">
        <f t="shared" si="13"/>
        <v>0</v>
      </c>
      <c r="CJ37" s="5">
        <f t="shared" si="14"/>
        <v>0</v>
      </c>
      <c r="CK37" s="5"/>
      <c r="CL37" s="30">
        <f t="shared" si="52"/>
        <v>0</v>
      </c>
      <c r="CM37" s="23"/>
      <c r="CN37" s="23"/>
      <c r="CO37" s="23"/>
      <c r="CP37" s="23"/>
      <c r="CQ37" s="23"/>
      <c r="CR37" s="23"/>
      <c r="CS37" s="33"/>
      <c r="CT37" s="33"/>
      <c r="CU37" s="33"/>
      <c r="CV37" s="33"/>
      <c r="CW37" s="23"/>
    </row>
    <row r="38" spans="1:101" ht="14.25">
      <c r="A38" s="5"/>
      <c r="B38" s="13"/>
      <c r="C38" s="19"/>
      <c r="D38" s="47" t="s">
        <v>136</v>
      </c>
      <c r="E38" s="48"/>
      <c r="F38" s="49" t="s">
        <v>136</v>
      </c>
      <c r="G38" s="21"/>
      <c r="H38" s="5"/>
      <c r="I38" s="13"/>
      <c r="J38" s="19"/>
      <c r="K38" s="47" t="s">
        <v>136</v>
      </c>
      <c r="L38" s="48"/>
      <c r="M38" s="49" t="s">
        <v>136</v>
      </c>
      <c r="N38" s="21"/>
      <c r="O38" s="5"/>
      <c r="P38" s="13"/>
      <c r="Q38" s="19"/>
      <c r="R38" s="47" t="s">
        <v>136</v>
      </c>
      <c r="S38" s="48"/>
      <c r="T38" s="49" t="s">
        <v>136</v>
      </c>
      <c r="U38" s="21"/>
      <c r="V38" s="5"/>
      <c r="W38" s="13"/>
      <c r="X38" s="19"/>
      <c r="Y38" s="47" t="s">
        <v>136</v>
      </c>
      <c r="Z38" s="48"/>
      <c r="AA38" s="49" t="s">
        <v>136</v>
      </c>
      <c r="AB38" s="21"/>
      <c r="AC38" s="5"/>
      <c r="AD38" s="13"/>
      <c r="AE38" s="19"/>
      <c r="AF38" s="47" t="s">
        <v>136</v>
      </c>
      <c r="AG38" s="48"/>
      <c r="AH38" s="49" t="s">
        <v>136</v>
      </c>
      <c r="AI38" s="21"/>
      <c r="AJ38" s="5"/>
      <c r="AK38" s="13"/>
      <c r="AL38" s="19"/>
      <c r="AM38" s="47" t="s">
        <v>136</v>
      </c>
      <c r="AN38" s="48"/>
      <c r="AO38" s="49" t="s">
        <v>136</v>
      </c>
      <c r="AP38" s="21"/>
      <c r="AQ38" s="5"/>
      <c r="AR38" s="13"/>
      <c r="AS38" s="19"/>
      <c r="AT38" s="47" t="s">
        <v>136</v>
      </c>
      <c r="AU38" s="48"/>
      <c r="AV38" s="49" t="s">
        <v>136</v>
      </c>
      <c r="AW38" s="21"/>
      <c r="AX38" s="5"/>
      <c r="AY38" s="13"/>
      <c r="AZ38" s="19"/>
      <c r="BA38" s="47" t="s">
        <v>136</v>
      </c>
      <c r="BB38" s="48"/>
      <c r="BC38" s="49" t="s">
        <v>136</v>
      </c>
      <c r="BD38" s="21"/>
      <c r="BE38" s="5"/>
      <c r="BF38" s="5"/>
      <c r="BG38" s="13"/>
      <c r="BH38" s="19"/>
      <c r="BI38" s="47" t="s">
        <v>136</v>
      </c>
      <c r="BJ38" s="48"/>
      <c r="BK38" s="49" t="s">
        <v>136</v>
      </c>
      <c r="BL38" s="21"/>
      <c r="BM38" s="5"/>
      <c r="BN38" s="13"/>
      <c r="BO38" s="19"/>
      <c r="BP38" s="47" t="s">
        <v>136</v>
      </c>
      <c r="BQ38" s="48"/>
      <c r="BR38" s="49" t="s">
        <v>136</v>
      </c>
      <c r="BS38" s="21"/>
      <c r="BT38" s="5"/>
      <c r="BU38" s="13"/>
      <c r="BV38" s="19"/>
      <c r="BW38" s="47" t="s">
        <v>136</v>
      </c>
      <c r="BX38" s="48"/>
      <c r="BY38" s="49" t="s">
        <v>136</v>
      </c>
      <c r="BZ38" s="21"/>
      <c r="CA38" s="21"/>
      <c r="CB38" s="5"/>
      <c r="CC38" s="5"/>
      <c r="CD38" s="27"/>
      <c r="CE38" s="28"/>
      <c r="CF38" s="29"/>
      <c r="CG38" s="29"/>
      <c r="CH38" s="29"/>
      <c r="CI38" s="21"/>
      <c r="CJ38" s="5">
        <f t="shared" si="14"/>
        <v>0</v>
      </c>
      <c r="CK38" s="5"/>
      <c r="CL38" s="30">
        <f t="shared" si="52"/>
        <v>0</v>
      </c>
      <c r="CM38" s="23"/>
      <c r="CN38" s="23"/>
      <c r="CO38" s="23"/>
      <c r="CP38" s="23"/>
      <c r="CQ38" s="23"/>
      <c r="CR38" s="23"/>
      <c r="CS38" s="33"/>
      <c r="CT38" s="33"/>
      <c r="CU38" s="33"/>
      <c r="CV38" s="33"/>
      <c r="CW38" s="33"/>
    </row>
    <row r="39" spans="1:101" thickBot="1">
      <c r="A39" s="34" t="s">
        <v>57</v>
      </c>
      <c r="B39" s="35">
        <v>14</v>
      </c>
      <c r="C39" s="36"/>
      <c r="D39" s="50">
        <f>SUM(D8:D38)/B39</f>
        <v>16.5</v>
      </c>
      <c r="E39" s="51"/>
      <c r="F39" s="52">
        <f>SUM(F8:F38)/B39</f>
        <v>5</v>
      </c>
      <c r="G39" s="38"/>
      <c r="H39" s="5"/>
      <c r="I39" s="35">
        <v>14</v>
      </c>
      <c r="J39" s="36"/>
      <c r="K39" s="50">
        <f>SUM(K8:K38)/I39</f>
        <v>16.5</v>
      </c>
      <c r="L39" s="51"/>
      <c r="M39" s="52">
        <f>SUM(M8:M38)/I39</f>
        <v>5</v>
      </c>
      <c r="N39" s="38"/>
      <c r="O39" s="5"/>
      <c r="P39" s="35">
        <v>8</v>
      </c>
      <c r="Q39" s="36"/>
      <c r="R39" s="50">
        <f>SUM(R8:R38)/P39</f>
        <v>13.5</v>
      </c>
      <c r="S39" s="51"/>
      <c r="T39" s="52">
        <f>SUM(T8:T38)/P39</f>
        <v>5</v>
      </c>
      <c r="U39" s="38"/>
      <c r="V39" s="5"/>
      <c r="W39" s="35">
        <v>13</v>
      </c>
      <c r="X39" s="36"/>
      <c r="Y39" s="50">
        <f>SUM(Y8:Y38)/W39</f>
        <v>16</v>
      </c>
      <c r="Z39" s="51"/>
      <c r="AA39" s="52">
        <f>SUM(AA8:AA38)/W39</f>
        <v>5</v>
      </c>
      <c r="AB39" s="38"/>
      <c r="AC39" s="5"/>
      <c r="AD39" s="35">
        <v>9</v>
      </c>
      <c r="AE39" s="36"/>
      <c r="AF39" s="50">
        <f>SUM(AF8:AF38)/AD39</f>
        <v>14</v>
      </c>
      <c r="AG39" s="51"/>
      <c r="AH39" s="52">
        <f>SUM(AH8:AH38)/AD39</f>
        <v>5</v>
      </c>
      <c r="AI39" s="38"/>
      <c r="AJ39" s="5"/>
      <c r="AK39" s="35">
        <v>7</v>
      </c>
      <c r="AL39" s="36"/>
      <c r="AM39" s="50">
        <f>SUM(AM8:AM38)/AK39</f>
        <v>13</v>
      </c>
      <c r="AN39" s="51"/>
      <c r="AO39" s="52">
        <f>SUM(AO8:AO38)/AK39</f>
        <v>5</v>
      </c>
      <c r="AP39" s="38"/>
      <c r="AQ39" s="5"/>
      <c r="AR39" s="35">
        <v>11</v>
      </c>
      <c r="AS39" s="36"/>
      <c r="AT39" s="50">
        <f>SUM(AT8:AT38)/AR39</f>
        <v>15</v>
      </c>
      <c r="AU39" s="51"/>
      <c r="AV39" s="52">
        <f>SUM(AV8:AV38)/AR39</f>
        <v>5</v>
      </c>
      <c r="AW39" s="38"/>
      <c r="AX39" s="5"/>
      <c r="AY39" s="35">
        <v>9</v>
      </c>
      <c r="AZ39" s="36"/>
      <c r="BA39" s="50">
        <f>SUM(BA8:BA38)/AY39</f>
        <v>14</v>
      </c>
      <c r="BB39" s="51"/>
      <c r="BC39" s="52">
        <f>SUM(BC8:BC38)/AY39</f>
        <v>5</v>
      </c>
      <c r="BD39" s="38"/>
      <c r="BE39" s="5"/>
      <c r="BF39" s="5"/>
      <c r="BG39" s="35">
        <v>10</v>
      </c>
      <c r="BH39" s="36"/>
      <c r="BI39" s="50">
        <f>SUM(BI8:BI38)/BG39</f>
        <v>14.5</v>
      </c>
      <c r="BJ39" s="51"/>
      <c r="BK39" s="52">
        <f>SUM(BK8:BK38)/BG39</f>
        <v>5</v>
      </c>
      <c r="BL39" s="38"/>
      <c r="BM39" s="5"/>
      <c r="BN39" s="35">
        <v>13</v>
      </c>
      <c r="BO39" s="36"/>
      <c r="BP39" s="50">
        <f>SUM(BP8:BP38)/BN39</f>
        <v>16</v>
      </c>
      <c r="BQ39" s="51"/>
      <c r="BR39" s="52">
        <f>SUM(BR8:BR38)/BN39</f>
        <v>5</v>
      </c>
      <c r="BS39" s="38"/>
      <c r="BT39" s="5"/>
      <c r="BU39" s="35">
        <v>13</v>
      </c>
      <c r="BV39" s="36"/>
      <c r="BW39" s="50">
        <f>SUM(BW8:BW38)/BU39</f>
        <v>16</v>
      </c>
      <c r="BX39" s="51"/>
      <c r="BY39" s="52">
        <f>SUM(BY8:BY38)/BU39</f>
        <v>5</v>
      </c>
      <c r="BZ39" s="38"/>
      <c r="CA39" s="38"/>
      <c r="CB39" s="5"/>
      <c r="CC39" s="5"/>
      <c r="CD39" s="35"/>
      <c r="CE39" s="36"/>
      <c r="CF39" s="37"/>
      <c r="CG39" s="37"/>
      <c r="CH39" s="37"/>
      <c r="CI39" s="38"/>
      <c r="CJ39" s="39">
        <v>25</v>
      </c>
      <c r="CK39" s="5"/>
      <c r="CL39" s="5"/>
    </row>
    <row r="40" spans="1:101" ht="14.25">
      <c r="A40" s="5"/>
      <c r="B40" s="5"/>
      <c r="C40" s="8"/>
      <c r="D40" s="5"/>
      <c r="E40" s="5"/>
      <c r="F40" s="5"/>
      <c r="G40" s="5"/>
      <c r="H40" s="5"/>
      <c r="I40" s="5"/>
      <c r="J40" s="8"/>
      <c r="K40" s="5"/>
      <c r="L40" s="5"/>
      <c r="M40" s="5"/>
      <c r="N40" s="5"/>
      <c r="O40" s="5"/>
      <c r="P40" s="5"/>
      <c r="Q40" s="8"/>
      <c r="R40" s="5"/>
      <c r="S40" s="5"/>
      <c r="T40" s="5"/>
      <c r="U40" s="5"/>
      <c r="V40" s="5"/>
      <c r="W40" s="5"/>
      <c r="X40" s="8"/>
      <c r="Y40" s="5"/>
      <c r="Z40" s="5"/>
      <c r="AA40" s="5"/>
      <c r="AB40" s="5"/>
      <c r="AC40" s="5"/>
      <c r="AD40" s="5"/>
      <c r="AE40" s="8"/>
      <c r="AF40" s="5"/>
      <c r="AG40" s="5"/>
      <c r="AH40" s="5"/>
      <c r="AI40" s="5"/>
      <c r="AJ40" s="5"/>
      <c r="AK40" s="5"/>
      <c r="AL40" s="8"/>
      <c r="AM40" s="5"/>
      <c r="AN40" s="5"/>
      <c r="AO40" s="5"/>
      <c r="AP40" s="5"/>
      <c r="AQ40" s="5"/>
      <c r="AR40" s="5"/>
      <c r="AS40" s="8"/>
      <c r="AT40" s="5"/>
      <c r="AU40" s="5"/>
      <c r="AV40" s="5"/>
      <c r="AW40" s="5"/>
      <c r="AX40" s="5"/>
      <c r="AY40" s="5"/>
      <c r="AZ40" s="8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8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101" ht="14.25">
      <c r="A41" s="1" t="s">
        <v>0</v>
      </c>
      <c r="B41" s="1" t="str">
        <f t="shared" ref="B41:B46" si="53">B1</f>
        <v>2015 Club parkrun Championships</v>
      </c>
      <c r="C41" s="2"/>
      <c r="D41" s="1"/>
      <c r="F41" s="5"/>
      <c r="G41" s="1" t="s">
        <v>58</v>
      </c>
      <c r="H41" s="5"/>
      <c r="I41" s="1"/>
      <c r="J41" s="2"/>
      <c r="K41" s="1"/>
      <c r="M41" s="5"/>
      <c r="N41" s="1" t="s">
        <v>58</v>
      </c>
      <c r="O41" s="5"/>
      <c r="P41" s="1"/>
      <c r="Q41" s="2"/>
      <c r="R41" s="1"/>
      <c r="T41" s="5"/>
      <c r="U41" s="1" t="s">
        <v>58</v>
      </c>
      <c r="V41" s="5"/>
      <c r="W41" s="1"/>
      <c r="X41" s="2"/>
      <c r="Y41" s="1"/>
      <c r="AA41" s="5"/>
      <c r="AB41" s="1" t="s">
        <v>58</v>
      </c>
      <c r="AC41" s="5"/>
      <c r="AD41" s="1"/>
      <c r="AE41" s="2"/>
      <c r="AF41" s="1"/>
      <c r="AH41" s="5"/>
      <c r="AI41" s="1" t="s">
        <v>58</v>
      </c>
      <c r="AJ41" s="5"/>
      <c r="AK41" s="1"/>
      <c r="AL41" s="2"/>
      <c r="AM41" s="1"/>
      <c r="AO41" s="5"/>
      <c r="AP41" s="1" t="s">
        <v>58</v>
      </c>
      <c r="AQ41" s="5"/>
      <c r="AR41" s="1"/>
      <c r="AS41" s="2"/>
      <c r="AT41" s="1"/>
      <c r="AV41" s="5"/>
      <c r="AW41" s="1" t="s">
        <v>58</v>
      </c>
      <c r="AX41" s="5"/>
      <c r="AY41" s="1"/>
      <c r="AZ41" s="2"/>
      <c r="BA41" s="1"/>
      <c r="BC41" s="5"/>
      <c r="BD41" s="1" t="s">
        <v>58</v>
      </c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1"/>
      <c r="BV41" s="2"/>
      <c r="BW41" s="1"/>
      <c r="BY41" s="5"/>
      <c r="BZ41" s="5"/>
      <c r="CA41" s="1"/>
      <c r="CB41" s="5"/>
      <c r="CC41" s="5"/>
      <c r="CD41" s="78" t="str">
        <f>B41</f>
        <v>2015 Club parkrun Championships</v>
      </c>
      <c r="CE41" s="78"/>
      <c r="CF41" s="78"/>
      <c r="CG41" s="78"/>
      <c r="CH41" s="78"/>
      <c r="CI41" s="79" t="str">
        <f>G41</f>
        <v>Ladies</v>
      </c>
      <c r="CJ41" s="5"/>
      <c r="CK41" s="5"/>
      <c r="CL41" s="5"/>
    </row>
    <row r="42" spans="1:101" thickBot="1">
      <c r="A42" s="5"/>
      <c r="B42" s="5" t="str">
        <f t="shared" si="53"/>
        <v>Race 1</v>
      </c>
      <c r="C42" s="8"/>
      <c r="D42" s="5"/>
      <c r="E42" s="5"/>
      <c r="F42" s="5"/>
      <c r="G42" s="5"/>
      <c r="H42" s="5"/>
      <c r="I42" s="5" t="str">
        <f>I2</f>
        <v>Race 2</v>
      </c>
      <c r="J42" s="8"/>
      <c r="K42" s="5"/>
      <c r="L42" s="5"/>
      <c r="M42" s="5"/>
      <c r="N42" s="5"/>
      <c r="O42" s="5"/>
      <c r="P42" s="5" t="str">
        <f>P2</f>
        <v>Race 3</v>
      </c>
      <c r="Q42" s="8"/>
      <c r="R42" s="5"/>
      <c r="S42" s="5"/>
      <c r="T42" s="5"/>
      <c r="U42" s="5"/>
      <c r="V42" s="5"/>
      <c r="W42" s="5" t="str">
        <f>W2</f>
        <v>Race 4</v>
      </c>
      <c r="X42" s="8"/>
      <c r="Y42" s="5"/>
      <c r="Z42" s="5"/>
      <c r="AA42" s="5"/>
      <c r="AB42" s="5"/>
      <c r="AC42" s="5"/>
      <c r="AD42" s="5" t="str">
        <f>AD2</f>
        <v>Race 5</v>
      </c>
      <c r="AE42" s="8"/>
      <c r="AF42" s="5"/>
      <c r="AG42" s="5"/>
      <c r="AH42" s="5"/>
      <c r="AI42" s="5"/>
      <c r="AJ42" s="5"/>
      <c r="AK42" s="5" t="str">
        <f>AK2</f>
        <v>Race 6</v>
      </c>
      <c r="AL42" s="8"/>
      <c r="AM42" s="5"/>
      <c r="AN42" s="5"/>
      <c r="AO42" s="5"/>
      <c r="AP42" s="5"/>
      <c r="AQ42" s="5"/>
      <c r="AR42" s="5" t="str">
        <f>AR2</f>
        <v>Race 7</v>
      </c>
      <c r="AS42" s="8"/>
      <c r="AT42" s="5"/>
      <c r="AU42" s="5"/>
      <c r="AV42" s="5"/>
      <c r="AW42" s="5"/>
      <c r="AX42" s="5"/>
      <c r="AY42" s="5" t="str">
        <f>AY2</f>
        <v>Race 8</v>
      </c>
      <c r="AZ42" s="8"/>
      <c r="BA42" s="5"/>
      <c r="BB42" s="5"/>
      <c r="BC42" s="5"/>
      <c r="BD42" s="5"/>
      <c r="BE42" s="5"/>
      <c r="BF42" s="5"/>
      <c r="BG42" s="5" t="str">
        <f>BG2</f>
        <v>Race 9</v>
      </c>
      <c r="BH42" s="5"/>
      <c r="BI42" s="5"/>
      <c r="BJ42" s="5"/>
      <c r="BK42" s="5"/>
      <c r="BL42" s="5"/>
      <c r="BM42" s="5"/>
      <c r="BN42" s="5" t="str">
        <f>BN2</f>
        <v>Race 10</v>
      </c>
      <c r="BO42" s="5"/>
      <c r="BP42" s="5"/>
      <c r="BQ42" s="5"/>
      <c r="BR42" s="5"/>
      <c r="BS42" s="5"/>
      <c r="BT42" s="5"/>
      <c r="BU42" s="5" t="str">
        <f>BU2</f>
        <v>Race 11</v>
      </c>
      <c r="BV42" s="8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101" ht="14.25">
      <c r="A43" s="5" t="s">
        <v>14</v>
      </c>
      <c r="B43" s="69" t="str">
        <f t="shared" si="53"/>
        <v>Penrith parkrun</v>
      </c>
      <c r="C43" s="70"/>
      <c r="D43" s="70"/>
      <c r="E43" s="70"/>
      <c r="F43" s="70"/>
      <c r="G43" s="71"/>
      <c r="H43" s="5"/>
      <c r="I43" s="69" t="str">
        <f>I3</f>
        <v>Penrith parkrun</v>
      </c>
      <c r="J43" s="70"/>
      <c r="K43" s="70"/>
      <c r="L43" s="70"/>
      <c r="M43" s="70"/>
      <c r="N43" s="71"/>
      <c r="O43" s="5"/>
      <c r="P43" s="69" t="str">
        <f>P3</f>
        <v>Penrith parkrun</v>
      </c>
      <c r="Q43" s="70"/>
      <c r="R43" s="70"/>
      <c r="S43" s="70"/>
      <c r="T43" s="70"/>
      <c r="U43" s="71"/>
      <c r="V43" s="5"/>
      <c r="W43" s="69" t="str">
        <f>W3</f>
        <v>Penrith parkrun</v>
      </c>
      <c r="X43" s="70"/>
      <c r="Y43" s="70"/>
      <c r="Z43" s="70"/>
      <c r="AA43" s="70"/>
      <c r="AB43" s="71"/>
      <c r="AC43" s="5"/>
      <c r="AD43" s="69" t="str">
        <f>AD3</f>
        <v>Penrith parkrun</v>
      </c>
      <c r="AE43" s="70"/>
      <c r="AF43" s="70"/>
      <c r="AG43" s="70"/>
      <c r="AH43" s="70"/>
      <c r="AI43" s="71"/>
      <c r="AJ43" s="5"/>
      <c r="AK43" s="69" t="str">
        <f>AK3</f>
        <v>Penrith parkrun</v>
      </c>
      <c r="AL43" s="70"/>
      <c r="AM43" s="70"/>
      <c r="AN43" s="70"/>
      <c r="AO43" s="70"/>
      <c r="AP43" s="71"/>
      <c r="AQ43" s="5"/>
      <c r="AR43" s="69" t="str">
        <f>AR3</f>
        <v>Penrith parkrun</v>
      </c>
      <c r="AS43" s="70"/>
      <c r="AT43" s="70"/>
      <c r="AU43" s="70"/>
      <c r="AV43" s="70"/>
      <c r="AW43" s="71"/>
      <c r="AX43" s="5"/>
      <c r="AY43" s="69" t="str">
        <f>AY3</f>
        <v>Penrith parkrun</v>
      </c>
      <c r="AZ43" s="70"/>
      <c r="BA43" s="70"/>
      <c r="BB43" s="70"/>
      <c r="BC43" s="70"/>
      <c r="BD43" s="71"/>
      <c r="BE43" s="5"/>
      <c r="BF43" s="5"/>
      <c r="BG43" s="69" t="str">
        <f>BG3</f>
        <v>Penrith parkrun</v>
      </c>
      <c r="BH43" s="70"/>
      <c r="BI43" s="70"/>
      <c r="BJ43" s="70"/>
      <c r="BK43" s="70"/>
      <c r="BL43" s="71"/>
      <c r="BM43" s="5"/>
      <c r="BN43" s="72" t="str">
        <f>BN3</f>
        <v>Penrith parkrun</v>
      </c>
      <c r="BO43" s="73"/>
      <c r="BP43" s="73"/>
      <c r="BQ43" s="73"/>
      <c r="BR43" s="73"/>
      <c r="BS43" s="74"/>
      <c r="BT43" s="5"/>
      <c r="BU43" s="69" t="str">
        <f>BU3</f>
        <v>Penrith parkrun</v>
      </c>
      <c r="BV43" s="70"/>
      <c r="BW43" s="70"/>
      <c r="BX43" s="70"/>
      <c r="BY43" s="70"/>
      <c r="BZ43" s="70"/>
      <c r="CA43" s="71"/>
      <c r="CB43" s="5"/>
      <c r="CC43" s="5"/>
      <c r="CD43" s="69" t="s">
        <v>15</v>
      </c>
      <c r="CE43" s="70"/>
      <c r="CF43" s="70"/>
      <c r="CG43" s="70"/>
      <c r="CH43" s="70"/>
      <c r="CI43" s="71"/>
      <c r="CJ43" s="5"/>
      <c r="CK43" s="5"/>
      <c r="CL43" s="5"/>
    </row>
    <row r="44" spans="1:101" ht="14.25">
      <c r="A44" s="5" t="s">
        <v>16</v>
      </c>
      <c r="B44" s="63" t="str">
        <f t="shared" si="53"/>
        <v>5k (1 of 11)</v>
      </c>
      <c r="C44" s="64"/>
      <c r="D44" s="64"/>
      <c r="E44" s="64"/>
      <c r="F44" s="64"/>
      <c r="G44" s="65"/>
      <c r="H44" s="5"/>
      <c r="I44" s="63" t="str">
        <f>I4</f>
        <v>5k (2 of 11)</v>
      </c>
      <c r="J44" s="64"/>
      <c r="K44" s="64"/>
      <c r="L44" s="64"/>
      <c r="M44" s="64"/>
      <c r="N44" s="65"/>
      <c r="O44" s="5"/>
      <c r="P44" s="63" t="str">
        <f>P4</f>
        <v>5k (3 of 11)</v>
      </c>
      <c r="Q44" s="64"/>
      <c r="R44" s="64"/>
      <c r="S44" s="64"/>
      <c r="T44" s="64"/>
      <c r="U44" s="65"/>
      <c r="V44" s="5"/>
      <c r="W44" s="63" t="str">
        <f>W4</f>
        <v>5k (4 of 11)</v>
      </c>
      <c r="X44" s="64"/>
      <c r="Y44" s="64"/>
      <c r="Z44" s="64"/>
      <c r="AA44" s="64"/>
      <c r="AB44" s="65"/>
      <c r="AC44" s="5"/>
      <c r="AD44" s="63" t="str">
        <f>AD4</f>
        <v>5k (5 of 11)</v>
      </c>
      <c r="AE44" s="64"/>
      <c r="AF44" s="64"/>
      <c r="AG44" s="64"/>
      <c r="AH44" s="64"/>
      <c r="AI44" s="65"/>
      <c r="AJ44" s="5"/>
      <c r="AK44" s="63" t="str">
        <f>AK4</f>
        <v>5k (6 of 11)</v>
      </c>
      <c r="AL44" s="64"/>
      <c r="AM44" s="64"/>
      <c r="AN44" s="64"/>
      <c r="AO44" s="64"/>
      <c r="AP44" s="65"/>
      <c r="AQ44" s="5"/>
      <c r="AR44" s="63" t="str">
        <f>AR4</f>
        <v>5k (7 of 11)</v>
      </c>
      <c r="AS44" s="64"/>
      <c r="AT44" s="64"/>
      <c r="AU44" s="64"/>
      <c r="AV44" s="64"/>
      <c r="AW44" s="65"/>
      <c r="AX44" s="5"/>
      <c r="AY44" s="63" t="str">
        <f>AY4</f>
        <v>5k (8 of 11)</v>
      </c>
      <c r="AZ44" s="64"/>
      <c r="BA44" s="64"/>
      <c r="BB44" s="64"/>
      <c r="BC44" s="64"/>
      <c r="BD44" s="65"/>
      <c r="BE44" s="5"/>
      <c r="BF44" s="5"/>
      <c r="BG44" s="63" t="str">
        <f>BG4</f>
        <v>5k (9 of 11)</v>
      </c>
      <c r="BH44" s="64"/>
      <c r="BI44" s="64"/>
      <c r="BJ44" s="64"/>
      <c r="BK44" s="64"/>
      <c r="BL44" s="65"/>
      <c r="BM44" s="5"/>
      <c r="BN44" s="66" t="str">
        <f>BN4</f>
        <v>5k (10 of 11)</v>
      </c>
      <c r="BO44" s="67"/>
      <c r="BP44" s="67"/>
      <c r="BQ44" s="67"/>
      <c r="BR44" s="67"/>
      <c r="BS44" s="68"/>
      <c r="BT44" s="5"/>
      <c r="BU44" s="63" t="str">
        <f>BU4</f>
        <v>5k (11 of 11)</v>
      </c>
      <c r="BV44" s="64"/>
      <c r="BW44" s="64"/>
      <c r="BX44" s="64"/>
      <c r="BY44" s="64"/>
      <c r="BZ44" s="64"/>
      <c r="CA44" s="65"/>
      <c r="CB44" s="5"/>
      <c r="CC44" s="5"/>
      <c r="CD44" s="63" t="str">
        <f>CD4</f>
        <v>after</v>
      </c>
      <c r="CE44" s="64"/>
      <c r="CF44" s="64"/>
      <c r="CG44" s="64"/>
      <c r="CH44" s="64"/>
      <c r="CI44" s="65"/>
      <c r="CJ44" s="5"/>
      <c r="CK44" s="5"/>
      <c r="CL44" s="5"/>
    </row>
    <row r="45" spans="1:101" ht="14.25">
      <c r="A45" s="5" t="s">
        <v>18</v>
      </c>
      <c r="B45" s="63" t="str">
        <f t="shared" si="53"/>
        <v>Frenchfield</v>
      </c>
      <c r="C45" s="64"/>
      <c r="D45" s="64"/>
      <c r="E45" s="64"/>
      <c r="F45" s="64"/>
      <c r="G45" s="65"/>
      <c r="H45" s="5"/>
      <c r="I45" s="63" t="str">
        <f>I5</f>
        <v>Frenchfield</v>
      </c>
      <c r="J45" s="64"/>
      <c r="K45" s="64"/>
      <c r="L45" s="64"/>
      <c r="M45" s="64"/>
      <c r="N45" s="65"/>
      <c r="O45" s="5"/>
      <c r="P45" s="63" t="str">
        <f>P5</f>
        <v>Frenchfield</v>
      </c>
      <c r="Q45" s="64"/>
      <c r="R45" s="64"/>
      <c r="S45" s="64"/>
      <c r="T45" s="64"/>
      <c r="U45" s="65"/>
      <c r="V45" s="5"/>
      <c r="W45" s="63" t="str">
        <f>W5</f>
        <v>Frenchfield</v>
      </c>
      <c r="X45" s="64"/>
      <c r="Y45" s="64"/>
      <c r="Z45" s="64"/>
      <c r="AA45" s="64"/>
      <c r="AB45" s="65"/>
      <c r="AC45" s="5"/>
      <c r="AD45" s="63" t="str">
        <f>AD5</f>
        <v>Frenchfield</v>
      </c>
      <c r="AE45" s="64"/>
      <c r="AF45" s="64"/>
      <c r="AG45" s="64"/>
      <c r="AH45" s="64"/>
      <c r="AI45" s="65"/>
      <c r="AJ45" s="5"/>
      <c r="AK45" s="63" t="str">
        <f>AK5</f>
        <v>Frenchfield</v>
      </c>
      <c r="AL45" s="64"/>
      <c r="AM45" s="64"/>
      <c r="AN45" s="64"/>
      <c r="AO45" s="64"/>
      <c r="AP45" s="65"/>
      <c r="AQ45" s="5"/>
      <c r="AR45" s="63" t="str">
        <f>AR5</f>
        <v>Frenchfield</v>
      </c>
      <c r="AS45" s="64"/>
      <c r="AT45" s="64"/>
      <c r="AU45" s="64"/>
      <c r="AV45" s="64"/>
      <c r="AW45" s="65"/>
      <c r="AX45" s="5"/>
      <c r="AY45" s="63" t="str">
        <f>AY5</f>
        <v>Frenchfield</v>
      </c>
      <c r="AZ45" s="64"/>
      <c r="BA45" s="64"/>
      <c r="BB45" s="64"/>
      <c r="BC45" s="64"/>
      <c r="BD45" s="65"/>
      <c r="BE45" s="5"/>
      <c r="BF45" s="5"/>
      <c r="BG45" s="63" t="str">
        <f>BG5</f>
        <v>Frenchfield</v>
      </c>
      <c r="BH45" s="64"/>
      <c r="BI45" s="64"/>
      <c r="BJ45" s="64"/>
      <c r="BK45" s="64"/>
      <c r="BL45" s="65"/>
      <c r="BM45" s="5"/>
      <c r="BN45" s="66" t="str">
        <f>BN5</f>
        <v>Frenchfield</v>
      </c>
      <c r="BO45" s="67"/>
      <c r="BP45" s="67"/>
      <c r="BQ45" s="67"/>
      <c r="BR45" s="67"/>
      <c r="BS45" s="68"/>
      <c r="BT45" s="5"/>
      <c r="BU45" s="63" t="str">
        <f>BU5</f>
        <v>Frenchfield</v>
      </c>
      <c r="BV45" s="64"/>
      <c r="BW45" s="64"/>
      <c r="BX45" s="64"/>
      <c r="BY45" s="64"/>
      <c r="BZ45" s="64"/>
      <c r="CA45" s="65"/>
      <c r="CB45" s="5"/>
      <c r="CC45" s="5"/>
      <c r="CD45" s="54">
        <f>CD5</f>
        <v>11</v>
      </c>
      <c r="CE45" s="55"/>
      <c r="CF45" s="55"/>
      <c r="CG45" s="55"/>
      <c r="CH45" s="55"/>
      <c r="CI45" s="56"/>
      <c r="CJ45" s="5"/>
      <c r="CK45" s="5"/>
      <c r="CL45" s="5"/>
    </row>
    <row r="46" spans="1:101" ht="14.25">
      <c r="A46" s="5" t="s">
        <v>20</v>
      </c>
      <c r="B46" s="57" t="str">
        <f t="shared" si="53"/>
        <v>Sat 18 Jan 2015</v>
      </c>
      <c r="C46" s="58"/>
      <c r="D46" s="58"/>
      <c r="E46" s="58"/>
      <c r="F46" s="58"/>
      <c r="G46" s="59"/>
      <c r="H46" s="5"/>
      <c r="I46" s="57" t="str">
        <f>I6</f>
        <v>Sat 14 Feb 2015</v>
      </c>
      <c r="J46" s="58"/>
      <c r="K46" s="58"/>
      <c r="L46" s="58"/>
      <c r="M46" s="58"/>
      <c r="N46" s="59"/>
      <c r="O46" s="5"/>
      <c r="P46" s="57" t="str">
        <f>P6</f>
        <v>Sat 7 March 2015</v>
      </c>
      <c r="Q46" s="58"/>
      <c r="R46" s="58"/>
      <c r="S46" s="58"/>
      <c r="T46" s="58"/>
      <c r="U46" s="59"/>
      <c r="V46" s="5"/>
      <c r="W46" s="57" t="str">
        <f>W6</f>
        <v>Sat 18 April 2015</v>
      </c>
      <c r="X46" s="58"/>
      <c r="Y46" s="58"/>
      <c r="Z46" s="58"/>
      <c r="AA46" s="58"/>
      <c r="AB46" s="59"/>
      <c r="AC46" s="5"/>
      <c r="AD46" s="57" t="str">
        <f>AD6</f>
        <v>Sat 16 May 2015</v>
      </c>
      <c r="AE46" s="58"/>
      <c r="AF46" s="58"/>
      <c r="AG46" s="58"/>
      <c r="AH46" s="58"/>
      <c r="AI46" s="59"/>
      <c r="AJ46" s="5"/>
      <c r="AK46" s="57" t="str">
        <f>AK6</f>
        <v>Sat 13 June 2015</v>
      </c>
      <c r="AL46" s="58"/>
      <c r="AM46" s="58"/>
      <c r="AN46" s="58"/>
      <c r="AO46" s="58"/>
      <c r="AP46" s="59"/>
      <c r="AQ46" s="5"/>
      <c r="AR46" s="57" t="str">
        <f>AR6</f>
        <v>Sat 11 July 2015</v>
      </c>
      <c r="AS46" s="58"/>
      <c r="AT46" s="58"/>
      <c r="AU46" s="58"/>
      <c r="AV46" s="58"/>
      <c r="AW46" s="59"/>
      <c r="AX46" s="5"/>
      <c r="AY46" s="57" t="str">
        <f>AY6</f>
        <v>Sat 15 August 2015</v>
      </c>
      <c r="AZ46" s="58"/>
      <c r="BA46" s="58"/>
      <c r="BB46" s="58"/>
      <c r="BC46" s="58"/>
      <c r="BD46" s="59"/>
      <c r="BE46" s="5"/>
      <c r="BF46" s="5"/>
      <c r="BG46" s="57" t="str">
        <f>BG6</f>
        <v>Sat 19 September 2015</v>
      </c>
      <c r="BH46" s="58"/>
      <c r="BI46" s="58"/>
      <c r="BJ46" s="58"/>
      <c r="BK46" s="58"/>
      <c r="BL46" s="59"/>
      <c r="BM46" s="5"/>
      <c r="BN46" s="60" t="str">
        <f>BN6</f>
        <v>Sat 17 Oct 2015</v>
      </c>
      <c r="BO46" s="61"/>
      <c r="BP46" s="61"/>
      <c r="BQ46" s="61"/>
      <c r="BR46" s="61"/>
      <c r="BS46" s="62"/>
      <c r="BT46" s="5"/>
      <c r="BU46" s="57" t="str">
        <f>BU6</f>
        <v>Sat 7 November 2015</v>
      </c>
      <c r="BV46" s="58"/>
      <c r="BW46" s="58"/>
      <c r="BX46" s="58"/>
      <c r="BY46" s="58"/>
      <c r="BZ46" s="58"/>
      <c r="CA46" s="59"/>
      <c r="CB46" s="5"/>
      <c r="CC46" s="5"/>
      <c r="CD46" s="63" t="str">
        <f>CD6</f>
        <v>events</v>
      </c>
      <c r="CE46" s="64"/>
      <c r="CF46" s="64"/>
      <c r="CG46" s="64"/>
      <c r="CH46" s="64"/>
      <c r="CI46" s="65"/>
      <c r="CJ46" s="5"/>
      <c r="CK46" s="5"/>
      <c r="CL46" s="5"/>
      <c r="CM46" s="12" t="str">
        <f>CM6</f>
        <v xml:space="preserve">Positions after each race - </v>
      </c>
      <c r="CN46" s="12"/>
      <c r="CO46" s="12"/>
      <c r="CP46" s="12"/>
      <c r="CQ46" s="12"/>
      <c r="CR46" s="12"/>
      <c r="CS46" s="12"/>
      <c r="CT46" s="12"/>
      <c r="CU46" s="12"/>
      <c r="CV46" s="12"/>
      <c r="CW46" s="12"/>
    </row>
    <row r="47" spans="1:101" ht="53.25" customHeight="1">
      <c r="A47" s="5"/>
      <c r="B47" s="13" t="s">
        <v>23</v>
      </c>
      <c r="C47" s="14" t="s">
        <v>24</v>
      </c>
      <c r="D47" s="15" t="s">
        <v>25</v>
      </c>
      <c r="E47" s="16" t="s">
        <v>26</v>
      </c>
      <c r="F47" s="15" t="s">
        <v>27</v>
      </c>
      <c r="G47" s="17" t="s">
        <v>28</v>
      </c>
      <c r="H47" s="5"/>
      <c r="I47" s="13" t="s">
        <v>23</v>
      </c>
      <c r="J47" s="14" t="s">
        <v>24</v>
      </c>
      <c r="K47" s="15" t="s">
        <v>25</v>
      </c>
      <c r="L47" s="16" t="s">
        <v>26</v>
      </c>
      <c r="M47" s="15" t="s">
        <v>27</v>
      </c>
      <c r="N47" s="17" t="s">
        <v>28</v>
      </c>
      <c r="O47" s="5"/>
      <c r="P47" s="13" t="s">
        <v>23</v>
      </c>
      <c r="Q47" s="14" t="s">
        <v>24</v>
      </c>
      <c r="R47" s="15" t="s">
        <v>25</v>
      </c>
      <c r="S47" s="16" t="s">
        <v>26</v>
      </c>
      <c r="T47" s="15" t="s">
        <v>27</v>
      </c>
      <c r="U47" s="17" t="s">
        <v>28</v>
      </c>
      <c r="V47" s="5"/>
      <c r="W47" s="13" t="s">
        <v>23</v>
      </c>
      <c r="X47" s="14" t="s">
        <v>24</v>
      </c>
      <c r="Y47" s="15" t="s">
        <v>25</v>
      </c>
      <c r="Z47" s="16" t="s">
        <v>26</v>
      </c>
      <c r="AA47" s="15" t="s">
        <v>27</v>
      </c>
      <c r="AB47" s="17" t="s">
        <v>28</v>
      </c>
      <c r="AC47" s="5"/>
      <c r="AD47" s="13" t="s">
        <v>23</v>
      </c>
      <c r="AE47" s="14" t="s">
        <v>24</v>
      </c>
      <c r="AF47" s="15" t="s">
        <v>25</v>
      </c>
      <c r="AG47" s="16" t="s">
        <v>26</v>
      </c>
      <c r="AH47" s="15" t="s">
        <v>27</v>
      </c>
      <c r="AI47" s="17" t="s">
        <v>28</v>
      </c>
      <c r="AJ47" s="5"/>
      <c r="AK47" s="13" t="s">
        <v>23</v>
      </c>
      <c r="AL47" s="14" t="s">
        <v>24</v>
      </c>
      <c r="AM47" s="15" t="s">
        <v>25</v>
      </c>
      <c r="AN47" s="16" t="s">
        <v>26</v>
      </c>
      <c r="AO47" s="15" t="s">
        <v>27</v>
      </c>
      <c r="AP47" s="17" t="s">
        <v>28</v>
      </c>
      <c r="AQ47" s="5"/>
      <c r="AR47" s="13" t="s">
        <v>23</v>
      </c>
      <c r="AS47" s="14" t="s">
        <v>24</v>
      </c>
      <c r="AT47" s="15" t="s">
        <v>25</v>
      </c>
      <c r="AU47" s="16" t="s">
        <v>26</v>
      </c>
      <c r="AV47" s="15" t="s">
        <v>27</v>
      </c>
      <c r="AW47" s="17" t="s">
        <v>28</v>
      </c>
      <c r="AX47" s="5"/>
      <c r="AY47" s="13" t="s">
        <v>23</v>
      </c>
      <c r="AZ47" s="14" t="s">
        <v>24</v>
      </c>
      <c r="BA47" s="15" t="s">
        <v>25</v>
      </c>
      <c r="BB47" s="16" t="s">
        <v>26</v>
      </c>
      <c r="BC47" s="15" t="s">
        <v>27</v>
      </c>
      <c r="BD47" s="17" t="s">
        <v>28</v>
      </c>
      <c r="BE47" s="5"/>
      <c r="BF47" s="5"/>
      <c r="BG47" s="13" t="s">
        <v>23</v>
      </c>
      <c r="BH47" s="14" t="s">
        <v>24</v>
      </c>
      <c r="BI47" s="15" t="s">
        <v>25</v>
      </c>
      <c r="BJ47" s="16" t="s">
        <v>26</v>
      </c>
      <c r="BK47" s="15" t="s">
        <v>27</v>
      </c>
      <c r="BL47" s="17" t="s">
        <v>28</v>
      </c>
      <c r="BM47" s="5"/>
      <c r="BN47" s="13" t="s">
        <v>23</v>
      </c>
      <c r="BO47" s="14" t="s">
        <v>24</v>
      </c>
      <c r="BP47" s="15" t="s">
        <v>25</v>
      </c>
      <c r="BQ47" s="16" t="s">
        <v>26</v>
      </c>
      <c r="BR47" s="15" t="s">
        <v>27</v>
      </c>
      <c r="BS47" s="17" t="s">
        <v>28</v>
      </c>
      <c r="BT47" s="5"/>
      <c r="BU47" s="13" t="s">
        <v>23</v>
      </c>
      <c r="BV47" s="14" t="s">
        <v>24</v>
      </c>
      <c r="BW47" s="15" t="s">
        <v>25</v>
      </c>
      <c r="BX47" s="16" t="s">
        <v>26</v>
      </c>
      <c r="BY47" s="15" t="s">
        <v>27</v>
      </c>
      <c r="BZ47" s="17" t="s">
        <v>28</v>
      </c>
      <c r="CA47" s="17" t="s">
        <v>28</v>
      </c>
      <c r="CB47" s="5"/>
      <c r="CC47" s="5"/>
      <c r="CD47" s="13" t="s">
        <v>23</v>
      </c>
      <c r="CE47" s="14" t="s">
        <v>24</v>
      </c>
      <c r="CF47" s="15" t="s">
        <v>25</v>
      </c>
      <c r="CG47" s="16" t="s">
        <v>26</v>
      </c>
      <c r="CH47" s="15" t="s">
        <v>27</v>
      </c>
      <c r="CI47" s="17" t="s">
        <v>29</v>
      </c>
      <c r="CJ47" s="5"/>
      <c r="CK47" s="5"/>
      <c r="CL47" s="18" t="s">
        <v>30</v>
      </c>
      <c r="CM47" s="12" t="str">
        <f>CM7</f>
        <v>Race no -</v>
      </c>
      <c r="CN47" s="12"/>
      <c r="CO47" s="12"/>
      <c r="CP47" s="12"/>
      <c r="CQ47" s="12"/>
      <c r="CR47" s="12"/>
      <c r="CS47" s="12"/>
      <c r="CT47" s="12"/>
      <c r="CU47" s="12"/>
      <c r="CV47" s="12"/>
      <c r="CW47" s="12"/>
    </row>
    <row r="48" spans="1:101" ht="14.25">
      <c r="A48" s="5"/>
      <c r="B48" s="13"/>
      <c r="C48" s="19"/>
      <c r="D48" s="20"/>
      <c r="E48" s="20"/>
      <c r="F48" s="20"/>
      <c r="G48" s="21"/>
      <c r="H48" s="5"/>
      <c r="I48" s="13"/>
      <c r="J48" s="19"/>
      <c r="K48" s="20"/>
      <c r="L48" s="20"/>
      <c r="M48" s="20"/>
      <c r="N48" s="21"/>
      <c r="O48" s="5"/>
      <c r="P48" s="13"/>
      <c r="Q48" s="19"/>
      <c r="R48" s="20"/>
      <c r="S48" s="20"/>
      <c r="T48" s="20"/>
      <c r="U48" s="21"/>
      <c r="V48" s="5"/>
      <c r="W48" s="13"/>
      <c r="X48" s="19"/>
      <c r="Y48" s="20"/>
      <c r="Z48" s="20"/>
      <c r="AA48" s="20"/>
      <c r="AB48" s="21"/>
      <c r="AC48" s="5"/>
      <c r="AD48" s="13"/>
      <c r="AE48" s="19"/>
      <c r="AF48" s="20"/>
      <c r="AG48" s="20"/>
      <c r="AH48" s="20"/>
      <c r="AI48" s="21"/>
      <c r="AJ48" s="5"/>
      <c r="AK48" s="13"/>
      <c r="AL48" s="19"/>
      <c r="AM48" s="20"/>
      <c r="AN48" s="20"/>
      <c r="AO48" s="20"/>
      <c r="AP48" s="21"/>
      <c r="AQ48" s="5"/>
      <c r="AR48" s="13"/>
      <c r="AS48" s="19"/>
      <c r="AT48" s="20"/>
      <c r="AU48" s="20"/>
      <c r="AV48" s="20"/>
      <c r="AW48" s="21"/>
      <c r="AX48" s="5"/>
      <c r="AY48" s="13"/>
      <c r="AZ48" s="19"/>
      <c r="BA48" s="20"/>
      <c r="BB48" s="20"/>
      <c r="BC48" s="20"/>
      <c r="BD48" s="21"/>
      <c r="BE48" s="5"/>
      <c r="BF48" s="5"/>
      <c r="BG48" s="13"/>
      <c r="BH48" s="19"/>
      <c r="BI48" s="20"/>
      <c r="BJ48" s="20"/>
      <c r="BK48" s="20"/>
      <c r="BL48" s="21"/>
      <c r="BM48" s="5"/>
      <c r="BN48" s="13"/>
      <c r="BO48" s="19"/>
      <c r="BP48" s="20"/>
      <c r="BQ48" s="20"/>
      <c r="BR48" s="20"/>
      <c r="BS48" s="21"/>
      <c r="BT48" s="5"/>
      <c r="BU48" s="13"/>
      <c r="BV48" s="19"/>
      <c r="BW48" s="20"/>
      <c r="BX48" s="20"/>
      <c r="BY48" s="20"/>
      <c r="BZ48" s="21"/>
      <c r="CA48" s="21"/>
      <c r="CB48" s="5"/>
      <c r="CC48" s="5"/>
      <c r="CD48" s="13"/>
      <c r="CE48" s="19"/>
      <c r="CF48" s="20"/>
      <c r="CG48" s="20"/>
      <c r="CH48" s="20"/>
      <c r="CI48" s="21"/>
      <c r="CJ48" s="5"/>
      <c r="CK48" s="5"/>
      <c r="CL48" s="5">
        <v>11</v>
      </c>
      <c r="CM48" s="22">
        <v>1</v>
      </c>
      <c r="CN48" s="22">
        <v>2</v>
      </c>
      <c r="CO48" s="22">
        <v>3</v>
      </c>
      <c r="CP48" s="22">
        <v>4</v>
      </c>
      <c r="CQ48" s="22">
        <v>5</v>
      </c>
      <c r="CR48" s="22">
        <v>6</v>
      </c>
      <c r="CS48" s="22">
        <v>7</v>
      </c>
      <c r="CT48" s="22">
        <v>8</v>
      </c>
      <c r="CU48" s="22">
        <v>9</v>
      </c>
      <c r="CV48" s="22">
        <v>10</v>
      </c>
      <c r="CW48" s="22">
        <v>11</v>
      </c>
    </row>
    <row r="49" spans="1:101" ht="14.25">
      <c r="A49" s="5" t="s">
        <v>69</v>
      </c>
      <c r="B49" s="32">
        <v>1.5173611111111112E-2</v>
      </c>
      <c r="C49" s="19" t="s">
        <v>32</v>
      </c>
      <c r="D49" s="25">
        <f>IF(B$76&gt;0,(((B$76)+10)-C49),0)</f>
        <v>21</v>
      </c>
      <c r="E49" s="26">
        <v>0</v>
      </c>
      <c r="F49" s="20">
        <v>5</v>
      </c>
      <c r="G49" s="21">
        <f t="shared" ref="G49:G60" si="54">D49+E49+F49</f>
        <v>26</v>
      </c>
      <c r="H49" s="5"/>
      <c r="I49" s="32">
        <v>1.5972222222222224E-2</v>
      </c>
      <c r="J49" s="19" t="s">
        <v>34</v>
      </c>
      <c r="K49" s="25">
        <f>IF(I$76&gt;0,(((I$76)+10)-J49),0)</f>
        <v>20</v>
      </c>
      <c r="L49" s="26">
        <v>0</v>
      </c>
      <c r="M49" s="20">
        <v>5</v>
      </c>
      <c r="N49" s="21">
        <f t="shared" ref="N49:N68" si="55">K49+L49+M49</f>
        <v>25</v>
      </c>
      <c r="O49" s="5"/>
      <c r="P49" s="24">
        <v>1.511574074074074E-2</v>
      </c>
      <c r="Q49" s="19" t="s">
        <v>33</v>
      </c>
      <c r="R49" s="25">
        <f>IF(P$76&gt;0,(((P$76)+10)-Q49),0)</f>
        <v>15</v>
      </c>
      <c r="S49" s="26">
        <v>15</v>
      </c>
      <c r="T49" s="20">
        <v>5</v>
      </c>
      <c r="U49" s="21">
        <f t="shared" ref="U49:U68" si="56">R49+S49+T49</f>
        <v>35</v>
      </c>
      <c r="V49" s="5"/>
      <c r="W49" s="32"/>
      <c r="X49" s="19"/>
      <c r="Y49" s="25"/>
      <c r="Z49" s="26">
        <v>0</v>
      </c>
      <c r="AA49" s="20"/>
      <c r="AB49" s="21">
        <f t="shared" ref="AB49:AB68" si="57">Y49+Z49+AA49</f>
        <v>0</v>
      </c>
      <c r="AC49" s="5"/>
      <c r="AD49" s="32">
        <v>1.5231481481481483E-2</v>
      </c>
      <c r="AE49" s="19" t="s">
        <v>33</v>
      </c>
      <c r="AF49" s="25">
        <f>IF(AD$76&gt;0,(((AD$76)+10)-AE49),0)</f>
        <v>15</v>
      </c>
      <c r="AG49" s="26">
        <v>0</v>
      </c>
      <c r="AH49" s="20">
        <v>5</v>
      </c>
      <c r="AI49" s="21">
        <f t="shared" ref="AI49:AI68" si="58">AF49+AG49+AH49</f>
        <v>20</v>
      </c>
      <c r="AJ49" s="5"/>
      <c r="AK49" s="32"/>
      <c r="AL49" s="19"/>
      <c r="AM49" s="25"/>
      <c r="AN49" s="26">
        <v>0</v>
      </c>
      <c r="AO49" s="20"/>
      <c r="AP49" s="21">
        <f t="shared" ref="AP49:AP68" si="59">AM49+AN49+AO49</f>
        <v>0</v>
      </c>
      <c r="AQ49" s="5"/>
      <c r="AR49" s="32"/>
      <c r="AS49" s="19"/>
      <c r="AT49" s="25"/>
      <c r="AU49" s="26">
        <v>0</v>
      </c>
      <c r="AV49" s="20"/>
      <c r="AW49" s="21">
        <f t="shared" ref="AW49:AW68" si="60">AT49+AU49+AV49</f>
        <v>0</v>
      </c>
      <c r="AX49" s="5"/>
      <c r="AY49" s="32"/>
      <c r="AZ49" s="19"/>
      <c r="BA49" s="25"/>
      <c r="BB49" s="26">
        <v>0</v>
      </c>
      <c r="BC49" s="20"/>
      <c r="BD49" s="21">
        <f t="shared" ref="BD49:BD68" si="61">BA49+BB49+BC49</f>
        <v>0</v>
      </c>
      <c r="BE49" s="5"/>
      <c r="BF49" s="5"/>
      <c r="BG49" s="32"/>
      <c r="BH49" s="19"/>
      <c r="BI49" s="25"/>
      <c r="BJ49" s="26">
        <v>0</v>
      </c>
      <c r="BK49" s="20"/>
      <c r="BL49" s="21">
        <f t="shared" ref="BL49:BL68" si="62">BI49+BJ49+BK49</f>
        <v>0</v>
      </c>
      <c r="BM49" s="5"/>
      <c r="BN49" s="32">
        <v>1.6979166666666667E-2</v>
      </c>
      <c r="BO49" s="19" t="s">
        <v>37</v>
      </c>
      <c r="BP49" s="25">
        <f>IF(BN$76&gt;0,(((BN$76)+10)-BO49),0)</f>
        <v>19</v>
      </c>
      <c r="BQ49" s="26">
        <v>0</v>
      </c>
      <c r="BR49" s="20">
        <v>5</v>
      </c>
      <c r="BS49" s="21">
        <f t="shared" ref="BS49:BS68" si="63">BP49+BQ49+BR49</f>
        <v>24</v>
      </c>
      <c r="BT49" s="5"/>
      <c r="BU49" s="32"/>
      <c r="BV49" s="19"/>
      <c r="BW49" s="25"/>
      <c r="BX49" s="26">
        <v>0</v>
      </c>
      <c r="BY49" s="20"/>
      <c r="BZ49" s="21">
        <f t="shared" ref="BZ49:BZ74" si="64">BW49+BX49+BY49</f>
        <v>0</v>
      </c>
      <c r="CA49" s="21">
        <f t="shared" ref="CA49:CA75" si="65">BW49+BX49+BZ49</f>
        <v>0</v>
      </c>
      <c r="CB49" s="5"/>
      <c r="CC49" s="5"/>
      <c r="CD49" s="27"/>
      <c r="CE49" s="28">
        <f t="shared" ref="CE49:CE68" si="66">CL49</f>
        <v>7</v>
      </c>
      <c r="CF49" s="29">
        <f>D49+K49+R49+Y49+AF49+AM49+AT49+BA49+BI49+BP49+BW49</f>
        <v>90</v>
      </c>
      <c r="CG49" s="29">
        <f t="shared" ref="CG49:CH64" si="67">E49+L49+S49+Z49+AG49+AN49+AU49+BB49+BJ49+BQ49+BX49</f>
        <v>15</v>
      </c>
      <c r="CH49" s="29">
        <f t="shared" si="67"/>
        <v>25</v>
      </c>
      <c r="CI49" s="21">
        <f>CF49+CG49+CH49</f>
        <v>130</v>
      </c>
      <c r="CJ49" s="5" t="str">
        <f t="shared" ref="CJ49:CJ74" si="68">A49</f>
        <v>Emily Heaviside</v>
      </c>
      <c r="CK49" s="5"/>
      <c r="CL49" s="45">
        <f>CW49</f>
        <v>7</v>
      </c>
      <c r="CM49" s="23">
        <v>1</v>
      </c>
      <c r="CN49" s="23" t="s">
        <v>59</v>
      </c>
      <c r="CO49" s="23">
        <v>2</v>
      </c>
      <c r="CP49" s="23">
        <v>5</v>
      </c>
      <c r="CQ49" s="23">
        <v>4</v>
      </c>
      <c r="CR49" s="23">
        <v>6</v>
      </c>
      <c r="CS49" s="23">
        <v>6</v>
      </c>
      <c r="CT49" s="23">
        <v>6</v>
      </c>
      <c r="CU49" s="23">
        <v>6</v>
      </c>
      <c r="CV49" s="23">
        <v>7</v>
      </c>
      <c r="CW49" s="23">
        <v>7</v>
      </c>
    </row>
    <row r="50" spans="1:101" ht="14.25">
      <c r="A50" s="5" t="s">
        <v>90</v>
      </c>
      <c r="B50" s="32">
        <v>1.5428240740740741E-2</v>
      </c>
      <c r="C50" s="19" t="s">
        <v>33</v>
      </c>
      <c r="D50" s="25">
        <f t="shared" ref="D50:D60" si="69">IF(B$76&gt;0,(((B$76)+10)-C50),0)</f>
        <v>20</v>
      </c>
      <c r="E50" s="26">
        <v>0</v>
      </c>
      <c r="F50" s="20">
        <v>5</v>
      </c>
      <c r="G50" s="21">
        <f t="shared" si="54"/>
        <v>25</v>
      </c>
      <c r="H50" s="5"/>
      <c r="I50" s="32">
        <v>1.5636574074074074E-2</v>
      </c>
      <c r="J50" s="19" t="s">
        <v>33</v>
      </c>
      <c r="K50" s="25">
        <f t="shared" ref="K50:K64" si="70">IF(I$76&gt;0,(((I$76)+10)-J50),0)</f>
        <v>21</v>
      </c>
      <c r="L50" s="26">
        <v>0</v>
      </c>
      <c r="M50" s="20">
        <v>5</v>
      </c>
      <c r="N50" s="21">
        <f t="shared" si="55"/>
        <v>26</v>
      </c>
      <c r="O50" s="5"/>
      <c r="P50" s="32">
        <v>1.5902777777777776E-2</v>
      </c>
      <c r="Q50" s="19" t="s">
        <v>34</v>
      </c>
      <c r="R50" s="25">
        <f>IF(P$76&gt;0,(((P$76)+10)-Q50),0)</f>
        <v>14</v>
      </c>
      <c r="S50" s="26">
        <v>0</v>
      </c>
      <c r="T50" s="20">
        <v>5</v>
      </c>
      <c r="U50" s="21">
        <f t="shared" si="56"/>
        <v>19</v>
      </c>
      <c r="V50" s="5"/>
      <c r="W50" s="24">
        <v>1.4918981481481483E-2</v>
      </c>
      <c r="X50" s="19" t="s">
        <v>33</v>
      </c>
      <c r="Y50" s="25">
        <f t="shared" ref="Y50:Y64" si="71">IF(W$76&gt;0,(((W$76)+10)-X50),0)</f>
        <v>16</v>
      </c>
      <c r="Z50" s="26">
        <v>15</v>
      </c>
      <c r="AA50" s="20">
        <v>5</v>
      </c>
      <c r="AB50" s="21">
        <f t="shared" si="57"/>
        <v>36</v>
      </c>
      <c r="AC50" s="5"/>
      <c r="AD50" s="32">
        <v>1.5370370370370369E-2</v>
      </c>
      <c r="AE50" s="19" t="s">
        <v>34</v>
      </c>
      <c r="AF50" s="25">
        <f>IF(AD$76&gt;0,(((AD$76)+10)-AE50),0)</f>
        <v>14</v>
      </c>
      <c r="AG50" s="26">
        <v>0</v>
      </c>
      <c r="AH50" s="20">
        <v>5</v>
      </c>
      <c r="AI50" s="21">
        <f t="shared" si="58"/>
        <v>19</v>
      </c>
      <c r="AJ50" s="5"/>
      <c r="AK50" s="32"/>
      <c r="AL50" s="19"/>
      <c r="AM50" s="25"/>
      <c r="AN50" s="26">
        <v>0</v>
      </c>
      <c r="AO50" s="20"/>
      <c r="AP50" s="21">
        <f t="shared" si="59"/>
        <v>0</v>
      </c>
      <c r="AQ50" s="5"/>
      <c r="AR50" s="32">
        <v>1.5810185185185184E-2</v>
      </c>
      <c r="AS50" s="19" t="s">
        <v>33</v>
      </c>
      <c r="AT50" s="25">
        <f t="shared" ref="AT50:AT68" si="72">IF(AR$76&gt;0,(((AR$76)+10)-AS50),0)</f>
        <v>12</v>
      </c>
      <c r="AU50" s="26">
        <v>0</v>
      </c>
      <c r="AV50" s="20">
        <v>5</v>
      </c>
      <c r="AW50" s="21">
        <f t="shared" si="60"/>
        <v>17</v>
      </c>
      <c r="AX50" s="5"/>
      <c r="AY50" s="32">
        <v>1.5995370370370372E-2</v>
      </c>
      <c r="AZ50" s="19" t="s">
        <v>33</v>
      </c>
      <c r="BA50" s="25">
        <f t="shared" ref="BA50:BA61" si="73">IF(AY$76&gt;0,(((AY$76)+10)-AZ50),0)</f>
        <v>15</v>
      </c>
      <c r="BB50" s="26">
        <v>0</v>
      </c>
      <c r="BC50" s="20">
        <v>5</v>
      </c>
      <c r="BD50" s="21">
        <f t="shared" si="61"/>
        <v>20</v>
      </c>
      <c r="BE50" s="5"/>
      <c r="BF50" s="5"/>
      <c r="BG50" s="32">
        <v>1.5266203703703705E-2</v>
      </c>
      <c r="BH50" s="19" t="s">
        <v>33</v>
      </c>
      <c r="BI50" s="25">
        <f t="shared" ref="BI50:BI64" si="74">IF(BG$76&gt;0,(((BG$76)+10)-BH50),0)</f>
        <v>17</v>
      </c>
      <c r="BJ50" s="26">
        <v>0</v>
      </c>
      <c r="BK50" s="20">
        <v>5</v>
      </c>
      <c r="BL50" s="21">
        <f t="shared" si="62"/>
        <v>22</v>
      </c>
      <c r="BM50" s="5"/>
      <c r="BN50" s="32">
        <v>1.5208333333333332E-2</v>
      </c>
      <c r="BO50" s="19" t="s">
        <v>32</v>
      </c>
      <c r="BP50" s="25">
        <f t="shared" ref="BP50:BP66" si="75">IF(BN$76&gt;0,(((BN$76)+10)-BO50),0)</f>
        <v>22</v>
      </c>
      <c r="BQ50" s="26">
        <v>0</v>
      </c>
      <c r="BR50" s="20">
        <v>5</v>
      </c>
      <c r="BS50" s="21">
        <f t="shared" si="63"/>
        <v>27</v>
      </c>
      <c r="BT50" s="5"/>
      <c r="BU50" s="32">
        <v>1.5960648148148151E-2</v>
      </c>
      <c r="BV50" s="19" t="s">
        <v>32</v>
      </c>
      <c r="BW50" s="25">
        <f t="shared" ref="BW50:BW68" si="76">IF(BU$76&gt;0,(((BU$76)+10)-BV50),0)</f>
        <v>17</v>
      </c>
      <c r="BX50" s="26">
        <v>0</v>
      </c>
      <c r="BY50" s="20">
        <v>5</v>
      </c>
      <c r="BZ50" s="21">
        <f t="shared" si="64"/>
        <v>22</v>
      </c>
      <c r="CA50" s="21">
        <f t="shared" si="65"/>
        <v>39</v>
      </c>
      <c r="CB50" s="5"/>
      <c r="CC50" s="5"/>
      <c r="CD50" s="27"/>
      <c r="CE50" s="28">
        <f t="shared" si="66"/>
        <v>2</v>
      </c>
      <c r="CF50" s="29">
        <f t="shared" ref="CF50:CF74" si="77">D50+K50+R50+Y50+AF50+AM50+AT50+BA50+BI50+BP50+BW50</f>
        <v>168</v>
      </c>
      <c r="CG50" s="29">
        <f t="shared" ref="CG50:CH74" si="78">E50+L50+S50+Z50+AG50+AN50+AU50+BB50+BJ50+BQ50+BX50</f>
        <v>15</v>
      </c>
      <c r="CH50" s="29">
        <f t="shared" si="67"/>
        <v>50</v>
      </c>
      <c r="CI50" s="21">
        <f>CF50+CG50+CH50</f>
        <v>233</v>
      </c>
      <c r="CJ50" s="5" t="str">
        <f t="shared" si="68"/>
        <v>Kerry Grinbergs</v>
      </c>
      <c r="CK50" s="5"/>
      <c r="CL50" s="45">
        <f t="shared" ref="CL50:CL74" si="79">CW50</f>
        <v>2</v>
      </c>
      <c r="CM50" s="23">
        <v>2</v>
      </c>
      <c r="CN50" s="23" t="s">
        <v>59</v>
      </c>
      <c r="CO50" s="23">
        <v>4</v>
      </c>
      <c r="CP50" s="23">
        <v>3</v>
      </c>
      <c r="CQ50" s="23">
        <v>2</v>
      </c>
      <c r="CR50" s="23">
        <v>2</v>
      </c>
      <c r="CS50" s="23">
        <v>2</v>
      </c>
      <c r="CT50" s="23">
        <v>2</v>
      </c>
      <c r="CU50" s="23">
        <v>2</v>
      </c>
      <c r="CV50" s="23">
        <v>2</v>
      </c>
      <c r="CW50" s="23">
        <v>2</v>
      </c>
    </row>
    <row r="51" spans="1:101" ht="14.25">
      <c r="A51" s="5" t="s">
        <v>66</v>
      </c>
      <c r="B51" s="32">
        <v>1.7361111111111112E-2</v>
      </c>
      <c r="C51" s="19" t="s">
        <v>34</v>
      </c>
      <c r="D51" s="25">
        <f t="shared" si="69"/>
        <v>19</v>
      </c>
      <c r="E51" s="26">
        <v>0</v>
      </c>
      <c r="F51" s="20">
        <v>5</v>
      </c>
      <c r="G51" s="21">
        <f t="shared" si="54"/>
        <v>24</v>
      </c>
      <c r="H51" s="5"/>
      <c r="I51" s="32"/>
      <c r="J51" s="19"/>
      <c r="K51" s="25"/>
      <c r="L51" s="26">
        <v>0</v>
      </c>
      <c r="M51" s="20"/>
      <c r="N51" s="21">
        <f t="shared" si="55"/>
        <v>0</v>
      </c>
      <c r="O51" s="5"/>
      <c r="P51" s="24">
        <v>1.6909722222222225E-2</v>
      </c>
      <c r="Q51" s="19" t="s">
        <v>38</v>
      </c>
      <c r="R51" s="25">
        <f>IF(P$76&gt;0,(((P$76)+10)-Q51),0)</f>
        <v>12</v>
      </c>
      <c r="S51" s="26">
        <v>15</v>
      </c>
      <c r="T51" s="20">
        <v>5</v>
      </c>
      <c r="U51" s="21">
        <f t="shared" si="56"/>
        <v>32</v>
      </c>
      <c r="V51" s="5"/>
      <c r="W51" s="24">
        <v>1.5729166666666666E-2</v>
      </c>
      <c r="X51" s="19" t="s">
        <v>34</v>
      </c>
      <c r="Y51" s="25">
        <f t="shared" si="71"/>
        <v>15</v>
      </c>
      <c r="Z51" s="26">
        <v>15</v>
      </c>
      <c r="AA51" s="20">
        <v>5</v>
      </c>
      <c r="AB51" s="21">
        <f t="shared" si="57"/>
        <v>35</v>
      </c>
      <c r="AC51" s="5"/>
      <c r="AD51" s="32"/>
      <c r="AE51" s="19"/>
      <c r="AF51" s="25"/>
      <c r="AG51" s="26">
        <v>0</v>
      </c>
      <c r="AH51" s="20"/>
      <c r="AI51" s="21">
        <f t="shared" si="58"/>
        <v>0</v>
      </c>
      <c r="AJ51" s="5"/>
      <c r="AK51" s="32"/>
      <c r="AL51" s="19"/>
      <c r="AM51" s="25"/>
      <c r="AN51" s="26">
        <v>0</v>
      </c>
      <c r="AO51" s="20"/>
      <c r="AP51" s="21">
        <f t="shared" si="59"/>
        <v>0</v>
      </c>
      <c r="AQ51" s="5"/>
      <c r="AR51" s="32"/>
      <c r="AS51" s="19"/>
      <c r="AT51" s="25"/>
      <c r="AU51" s="26">
        <v>0</v>
      </c>
      <c r="AV51" s="20"/>
      <c r="AW51" s="21">
        <f t="shared" si="60"/>
        <v>0</v>
      </c>
      <c r="AX51" s="5"/>
      <c r="AY51" s="32"/>
      <c r="AZ51" s="19"/>
      <c r="BA51" s="25"/>
      <c r="BB51" s="26">
        <v>0</v>
      </c>
      <c r="BC51" s="20"/>
      <c r="BD51" s="21">
        <f t="shared" si="61"/>
        <v>0</v>
      </c>
      <c r="BE51" s="5"/>
      <c r="BF51" s="5"/>
      <c r="BG51" s="32"/>
      <c r="BH51" s="19"/>
      <c r="BI51" s="25"/>
      <c r="BJ51" s="26">
        <v>0</v>
      </c>
      <c r="BK51" s="20"/>
      <c r="BL51" s="21">
        <f t="shared" si="62"/>
        <v>0</v>
      </c>
      <c r="BM51" s="5"/>
      <c r="BN51" s="32"/>
      <c r="BO51" s="19"/>
      <c r="BP51" s="25"/>
      <c r="BQ51" s="26">
        <v>0</v>
      </c>
      <c r="BR51" s="20"/>
      <c r="BS51" s="21">
        <f t="shared" si="63"/>
        <v>0</v>
      </c>
      <c r="BT51" s="5"/>
      <c r="BU51" s="32"/>
      <c r="BV51" s="19"/>
      <c r="BW51" s="25"/>
      <c r="BX51" s="26">
        <v>0</v>
      </c>
      <c r="BY51" s="20"/>
      <c r="BZ51" s="21">
        <f t="shared" si="64"/>
        <v>0</v>
      </c>
      <c r="CA51" s="21">
        <f t="shared" si="65"/>
        <v>0</v>
      </c>
      <c r="CB51" s="5"/>
      <c r="CC51" s="5"/>
      <c r="CD51" s="27"/>
      <c r="CE51" s="28">
        <f t="shared" si="66"/>
        <v>9</v>
      </c>
      <c r="CF51" s="29">
        <f t="shared" si="77"/>
        <v>46</v>
      </c>
      <c r="CG51" s="29">
        <f t="shared" si="78"/>
        <v>30</v>
      </c>
      <c r="CH51" s="29">
        <f t="shared" si="67"/>
        <v>15</v>
      </c>
      <c r="CI51" s="21">
        <f>CF51+CG51+CH51</f>
        <v>91</v>
      </c>
      <c r="CJ51" s="5" t="str">
        <f t="shared" si="68"/>
        <v>Tiffany Heaviside</v>
      </c>
      <c r="CK51" s="5"/>
      <c r="CL51" s="45">
        <f t="shared" si="79"/>
        <v>9</v>
      </c>
      <c r="CM51" s="23">
        <v>3</v>
      </c>
      <c r="CN51" s="23">
        <v>11</v>
      </c>
      <c r="CO51" s="23">
        <v>5</v>
      </c>
      <c r="CP51" s="23">
        <v>4</v>
      </c>
      <c r="CQ51" s="23" t="s">
        <v>116</v>
      </c>
      <c r="CR51" s="23">
        <v>8</v>
      </c>
      <c r="CS51" s="23">
        <v>8</v>
      </c>
      <c r="CT51" s="23">
        <v>8</v>
      </c>
      <c r="CU51" s="23">
        <v>8</v>
      </c>
      <c r="CV51" s="23">
        <v>9</v>
      </c>
      <c r="CW51" s="23">
        <v>9</v>
      </c>
    </row>
    <row r="52" spans="1:101" ht="14.25">
      <c r="A52" s="5" t="s">
        <v>60</v>
      </c>
      <c r="B52" s="32">
        <v>1.7893518518518517E-2</v>
      </c>
      <c r="C52" s="19" t="s">
        <v>37</v>
      </c>
      <c r="D52" s="25">
        <f t="shared" si="69"/>
        <v>18</v>
      </c>
      <c r="E52" s="26">
        <v>0</v>
      </c>
      <c r="F52" s="20">
        <v>5</v>
      </c>
      <c r="G52" s="21">
        <f t="shared" si="54"/>
        <v>23</v>
      </c>
      <c r="H52" s="5"/>
      <c r="I52" s="24">
        <v>1.7384259259259262E-2</v>
      </c>
      <c r="J52" s="19" t="s">
        <v>38</v>
      </c>
      <c r="K52" s="25">
        <f t="shared" si="70"/>
        <v>18</v>
      </c>
      <c r="L52" s="26">
        <v>15</v>
      </c>
      <c r="M52" s="20">
        <v>5</v>
      </c>
      <c r="N52" s="21">
        <f t="shared" si="55"/>
        <v>38</v>
      </c>
      <c r="O52" s="5"/>
      <c r="P52" s="32">
        <v>1.7905092592592594E-2</v>
      </c>
      <c r="Q52" s="19" t="s">
        <v>39</v>
      </c>
      <c r="R52" s="25">
        <f>IF(P$76&gt;0,(((P$76)+10)-Q52),0)</f>
        <v>11</v>
      </c>
      <c r="S52" s="26">
        <v>0</v>
      </c>
      <c r="T52" s="20">
        <v>5</v>
      </c>
      <c r="U52" s="21">
        <f t="shared" si="56"/>
        <v>16</v>
      </c>
      <c r="V52" s="5"/>
      <c r="W52" s="24">
        <v>1.6932870370370369E-2</v>
      </c>
      <c r="X52" s="19" t="s">
        <v>38</v>
      </c>
      <c r="Y52" s="25">
        <f t="shared" si="71"/>
        <v>13</v>
      </c>
      <c r="Z52" s="26">
        <v>15</v>
      </c>
      <c r="AA52" s="20">
        <v>5</v>
      </c>
      <c r="AB52" s="21">
        <f t="shared" si="57"/>
        <v>33</v>
      </c>
      <c r="AC52" s="5"/>
      <c r="AD52" s="32"/>
      <c r="AE52" s="19"/>
      <c r="AF52" s="25"/>
      <c r="AG52" s="26">
        <v>0</v>
      </c>
      <c r="AH52" s="20"/>
      <c r="AI52" s="21">
        <f t="shared" si="58"/>
        <v>0</v>
      </c>
      <c r="AJ52" s="5"/>
      <c r="AK52" s="32"/>
      <c r="AL52" s="19"/>
      <c r="AM52" s="25"/>
      <c r="AN52" s="26">
        <v>0</v>
      </c>
      <c r="AO52" s="20"/>
      <c r="AP52" s="21">
        <f t="shared" si="59"/>
        <v>0</v>
      </c>
      <c r="AQ52" s="5"/>
      <c r="AR52" s="32"/>
      <c r="AS52" s="19"/>
      <c r="AT52" s="25"/>
      <c r="AU52" s="26">
        <v>0</v>
      </c>
      <c r="AV52" s="20"/>
      <c r="AW52" s="21">
        <f t="shared" si="60"/>
        <v>0</v>
      </c>
      <c r="AX52" s="5"/>
      <c r="AY52" s="32">
        <v>1.7291666666666667E-2</v>
      </c>
      <c r="AZ52" s="19" t="s">
        <v>37</v>
      </c>
      <c r="BA52" s="25">
        <f t="shared" si="73"/>
        <v>13</v>
      </c>
      <c r="BB52" s="26">
        <v>0</v>
      </c>
      <c r="BC52" s="20">
        <v>5</v>
      </c>
      <c r="BD52" s="21">
        <f t="shared" si="61"/>
        <v>18</v>
      </c>
      <c r="BE52" s="5"/>
      <c r="BF52" s="5"/>
      <c r="BG52" s="32">
        <v>1.695601851851852E-2</v>
      </c>
      <c r="BH52" s="19" t="s">
        <v>37</v>
      </c>
      <c r="BI52" s="25">
        <f t="shared" si="74"/>
        <v>15</v>
      </c>
      <c r="BJ52" s="26">
        <v>0</v>
      </c>
      <c r="BK52" s="20">
        <v>5</v>
      </c>
      <c r="BL52" s="21">
        <f t="shared" si="62"/>
        <v>20</v>
      </c>
      <c r="BM52" s="5"/>
      <c r="BN52" s="32"/>
      <c r="BO52" s="19"/>
      <c r="BP52" s="25"/>
      <c r="BQ52" s="26">
        <v>0</v>
      </c>
      <c r="BR52" s="20"/>
      <c r="BS52" s="21">
        <f t="shared" si="63"/>
        <v>0</v>
      </c>
      <c r="BT52" s="5"/>
      <c r="BU52" s="32">
        <v>1.7569444444444447E-2</v>
      </c>
      <c r="BV52" s="19" t="s">
        <v>37</v>
      </c>
      <c r="BW52" s="25">
        <f t="shared" si="76"/>
        <v>14</v>
      </c>
      <c r="BX52" s="26">
        <v>0</v>
      </c>
      <c r="BY52" s="20">
        <v>5</v>
      </c>
      <c r="BZ52" s="21">
        <f t="shared" si="64"/>
        <v>19</v>
      </c>
      <c r="CA52" s="21">
        <f t="shared" si="65"/>
        <v>33</v>
      </c>
      <c r="CB52" s="5"/>
      <c r="CC52" s="5"/>
      <c r="CD52" s="27"/>
      <c r="CE52" s="28">
        <f t="shared" si="66"/>
        <v>5</v>
      </c>
      <c r="CF52" s="29">
        <f t="shared" si="77"/>
        <v>102</v>
      </c>
      <c r="CG52" s="29">
        <f t="shared" si="78"/>
        <v>30</v>
      </c>
      <c r="CH52" s="29">
        <f t="shared" si="67"/>
        <v>35</v>
      </c>
      <c r="CI52" s="21">
        <f t="shared" ref="CI52:CI68" si="80">CF52+CG52+CH52</f>
        <v>167</v>
      </c>
      <c r="CJ52" s="5" t="str">
        <f t="shared" si="68"/>
        <v>Julia King</v>
      </c>
      <c r="CK52" s="5"/>
      <c r="CL52" s="45">
        <f t="shared" si="79"/>
        <v>5</v>
      </c>
      <c r="CM52" s="23">
        <v>4</v>
      </c>
      <c r="CN52" s="23" t="s">
        <v>100</v>
      </c>
      <c r="CO52" s="23">
        <v>3</v>
      </c>
      <c r="CP52" s="23">
        <v>2</v>
      </c>
      <c r="CQ52" s="23">
        <v>3</v>
      </c>
      <c r="CR52" s="23">
        <v>4</v>
      </c>
      <c r="CS52" s="23">
        <v>4</v>
      </c>
      <c r="CT52" s="23">
        <v>4</v>
      </c>
      <c r="CU52" s="23">
        <v>4</v>
      </c>
      <c r="CV52" s="23">
        <v>5</v>
      </c>
      <c r="CW52" s="23">
        <v>5</v>
      </c>
    </row>
    <row r="53" spans="1:101" ht="14.25">
      <c r="A53" s="5" t="s">
        <v>68</v>
      </c>
      <c r="B53" s="32">
        <v>1.8124999999999999E-2</v>
      </c>
      <c r="C53" s="19" t="s">
        <v>38</v>
      </c>
      <c r="D53" s="25">
        <f t="shared" si="69"/>
        <v>17</v>
      </c>
      <c r="E53" s="26">
        <v>0</v>
      </c>
      <c r="F53" s="20">
        <v>5</v>
      </c>
      <c r="G53" s="21">
        <f t="shared" si="54"/>
        <v>22</v>
      </c>
      <c r="H53" s="5"/>
      <c r="I53" s="24">
        <v>1.7222222222222222E-2</v>
      </c>
      <c r="J53" s="19" t="s">
        <v>37</v>
      </c>
      <c r="K53" s="25">
        <f t="shared" si="70"/>
        <v>19</v>
      </c>
      <c r="L53" s="26">
        <v>15</v>
      </c>
      <c r="M53" s="20">
        <v>5</v>
      </c>
      <c r="N53" s="21">
        <f t="shared" si="55"/>
        <v>39</v>
      </c>
      <c r="O53" s="5"/>
      <c r="P53" s="24">
        <v>1.6898148148148148E-2</v>
      </c>
      <c r="Q53" s="19" t="s">
        <v>37</v>
      </c>
      <c r="R53" s="25">
        <f>IF(P$76&gt;0,(((P$76)+10)-Q53),0)</f>
        <v>13</v>
      </c>
      <c r="S53" s="26">
        <v>15</v>
      </c>
      <c r="T53" s="20">
        <v>5</v>
      </c>
      <c r="U53" s="21">
        <f t="shared" si="56"/>
        <v>33</v>
      </c>
      <c r="V53" s="5"/>
      <c r="W53" s="24">
        <v>1.667824074074074E-2</v>
      </c>
      <c r="X53" s="19" t="s">
        <v>37</v>
      </c>
      <c r="Y53" s="25">
        <f t="shared" si="71"/>
        <v>14</v>
      </c>
      <c r="Z53" s="26">
        <v>15</v>
      </c>
      <c r="AA53" s="20">
        <v>5</v>
      </c>
      <c r="AB53" s="21">
        <f t="shared" si="57"/>
        <v>34</v>
      </c>
      <c r="AC53" s="5"/>
      <c r="AD53" s="32">
        <v>1.7361111111111112E-2</v>
      </c>
      <c r="AE53" s="19" t="s">
        <v>37</v>
      </c>
      <c r="AF53" s="25">
        <f>IF(AD$76&gt;0,(((AD$76)+10)-AE53),0)</f>
        <v>13</v>
      </c>
      <c r="AG53" s="26">
        <v>0</v>
      </c>
      <c r="AH53" s="20">
        <v>5</v>
      </c>
      <c r="AI53" s="21">
        <f t="shared" si="58"/>
        <v>18</v>
      </c>
      <c r="AJ53" s="5"/>
      <c r="AK53" s="32">
        <v>2.4606481481481479E-2</v>
      </c>
      <c r="AL53" s="19" t="s">
        <v>40</v>
      </c>
      <c r="AM53" s="25">
        <f t="shared" ref="AM53:AM67" si="81">IF(AK$76&gt;0,(((AK$76)+10)-AL53),0)</f>
        <v>10</v>
      </c>
      <c r="AN53" s="26">
        <v>0</v>
      </c>
      <c r="AO53" s="20">
        <v>5</v>
      </c>
      <c r="AP53" s="21">
        <f t="shared" si="59"/>
        <v>15</v>
      </c>
      <c r="AQ53" s="5"/>
      <c r="AR53" s="32">
        <v>1.7013888888888887E-2</v>
      </c>
      <c r="AS53" s="19" t="s">
        <v>34</v>
      </c>
      <c r="AT53" s="25">
        <f t="shared" si="72"/>
        <v>11</v>
      </c>
      <c r="AU53" s="26">
        <v>0</v>
      </c>
      <c r="AV53" s="20">
        <v>5</v>
      </c>
      <c r="AW53" s="21">
        <f t="shared" si="60"/>
        <v>16</v>
      </c>
      <c r="AX53" s="5"/>
      <c r="AY53" s="32">
        <v>1.7824074074074076E-2</v>
      </c>
      <c r="AZ53" s="19" t="s">
        <v>38</v>
      </c>
      <c r="BA53" s="25">
        <f t="shared" si="73"/>
        <v>12</v>
      </c>
      <c r="BB53" s="26">
        <v>0</v>
      </c>
      <c r="BC53" s="20">
        <v>5</v>
      </c>
      <c r="BD53" s="21">
        <f t="shared" si="61"/>
        <v>17</v>
      </c>
      <c r="BE53" s="5"/>
      <c r="BF53" s="5"/>
      <c r="BG53" s="32">
        <v>1.6840277777777777E-2</v>
      </c>
      <c r="BH53" s="19" t="s">
        <v>34</v>
      </c>
      <c r="BI53" s="25">
        <f t="shared" si="74"/>
        <v>16</v>
      </c>
      <c r="BJ53" s="26">
        <v>0</v>
      </c>
      <c r="BK53" s="20">
        <v>5</v>
      </c>
      <c r="BL53" s="21">
        <f t="shared" si="62"/>
        <v>21</v>
      </c>
      <c r="BM53" s="5"/>
      <c r="BN53" s="24">
        <v>1.636574074074074E-2</v>
      </c>
      <c r="BO53" s="19" t="s">
        <v>34</v>
      </c>
      <c r="BP53" s="25">
        <f t="shared" si="75"/>
        <v>20</v>
      </c>
      <c r="BQ53" s="26">
        <v>15</v>
      </c>
      <c r="BR53" s="20">
        <v>5</v>
      </c>
      <c r="BS53" s="21">
        <f t="shared" si="63"/>
        <v>40</v>
      </c>
      <c r="BT53" s="5"/>
      <c r="BU53" s="32">
        <v>1.7453703703703704E-2</v>
      </c>
      <c r="BV53" s="19" t="s">
        <v>34</v>
      </c>
      <c r="BW53" s="25">
        <f t="shared" si="76"/>
        <v>15</v>
      </c>
      <c r="BX53" s="26">
        <v>0</v>
      </c>
      <c r="BY53" s="20">
        <v>5</v>
      </c>
      <c r="BZ53" s="21">
        <f t="shared" si="64"/>
        <v>20</v>
      </c>
      <c r="CA53" s="21">
        <f t="shared" si="65"/>
        <v>35</v>
      </c>
      <c r="CB53" s="5"/>
      <c r="CC53" s="5"/>
      <c r="CD53" s="27"/>
      <c r="CE53" s="28">
        <f t="shared" si="66"/>
        <v>1</v>
      </c>
      <c r="CF53" s="29">
        <f t="shared" si="77"/>
        <v>160</v>
      </c>
      <c r="CG53" s="29">
        <f t="shared" si="78"/>
        <v>60</v>
      </c>
      <c r="CH53" s="29">
        <f t="shared" si="67"/>
        <v>55</v>
      </c>
      <c r="CI53" s="21">
        <f t="shared" si="80"/>
        <v>275</v>
      </c>
      <c r="CJ53" s="5" t="str">
        <f t="shared" si="68"/>
        <v>Marina Powell-Currie</v>
      </c>
      <c r="CK53" s="5"/>
      <c r="CL53" s="45">
        <f t="shared" si="79"/>
        <v>1</v>
      </c>
      <c r="CM53" s="23">
        <v>5</v>
      </c>
      <c r="CN53" s="23" t="s">
        <v>100</v>
      </c>
      <c r="CO53" s="23">
        <v>1</v>
      </c>
      <c r="CP53" s="23">
        <v>1</v>
      </c>
      <c r="CQ53" s="23">
        <v>1</v>
      </c>
      <c r="CR53" s="23">
        <v>1</v>
      </c>
      <c r="CS53" s="23">
        <v>1</v>
      </c>
      <c r="CT53" s="23">
        <v>1</v>
      </c>
      <c r="CU53" s="23">
        <v>1</v>
      </c>
      <c r="CV53" s="23">
        <v>1</v>
      </c>
      <c r="CW53" s="23">
        <v>1</v>
      </c>
    </row>
    <row r="54" spans="1:101" ht="14.25">
      <c r="A54" s="5" t="s">
        <v>61</v>
      </c>
      <c r="B54" s="32">
        <v>1.8310185185185186E-2</v>
      </c>
      <c r="C54" s="19" t="s">
        <v>39</v>
      </c>
      <c r="D54" s="25">
        <f t="shared" si="69"/>
        <v>16</v>
      </c>
      <c r="E54" s="26">
        <v>0</v>
      </c>
      <c r="F54" s="20">
        <v>5</v>
      </c>
      <c r="G54" s="21">
        <f t="shared" si="54"/>
        <v>21</v>
      </c>
      <c r="H54" s="5"/>
      <c r="I54" s="32">
        <v>1.8865740740740742E-2</v>
      </c>
      <c r="J54" s="19" t="s">
        <v>43</v>
      </c>
      <c r="K54" s="25">
        <f t="shared" si="70"/>
        <v>15</v>
      </c>
      <c r="L54" s="26">
        <v>0</v>
      </c>
      <c r="M54" s="20">
        <v>5</v>
      </c>
      <c r="N54" s="21">
        <f t="shared" si="55"/>
        <v>20</v>
      </c>
      <c r="O54" s="5"/>
      <c r="P54" s="32"/>
      <c r="Q54" s="19"/>
      <c r="R54" s="25"/>
      <c r="S54" s="26">
        <v>0</v>
      </c>
      <c r="T54" s="20"/>
      <c r="U54" s="21">
        <f t="shared" si="56"/>
        <v>0</v>
      </c>
      <c r="V54" s="5"/>
      <c r="W54" s="32"/>
      <c r="X54" s="19"/>
      <c r="Y54" s="25"/>
      <c r="Z54" s="26">
        <v>0</v>
      </c>
      <c r="AA54" s="20"/>
      <c r="AB54" s="21">
        <f t="shared" si="57"/>
        <v>0</v>
      </c>
      <c r="AC54" s="5"/>
      <c r="AD54" s="32"/>
      <c r="AE54" s="19"/>
      <c r="AF54" s="25"/>
      <c r="AG54" s="26">
        <v>0</v>
      </c>
      <c r="AH54" s="20"/>
      <c r="AI54" s="21">
        <f t="shared" si="58"/>
        <v>0</v>
      </c>
      <c r="AJ54" s="5"/>
      <c r="AK54" s="32"/>
      <c r="AL54" s="19"/>
      <c r="AM54" s="25"/>
      <c r="AN54" s="26">
        <v>0</v>
      </c>
      <c r="AO54" s="20"/>
      <c r="AP54" s="21">
        <f t="shared" si="59"/>
        <v>0</v>
      </c>
      <c r="AQ54" s="5"/>
      <c r="AR54" s="32"/>
      <c r="AS54" s="19"/>
      <c r="AT54" s="25"/>
      <c r="AU54" s="26">
        <v>0</v>
      </c>
      <c r="AV54" s="20"/>
      <c r="AW54" s="21">
        <f t="shared" si="60"/>
        <v>0</v>
      </c>
      <c r="AX54" s="5"/>
      <c r="AY54" s="32"/>
      <c r="AZ54" s="19"/>
      <c r="BA54" s="25"/>
      <c r="BB54" s="26">
        <v>0</v>
      </c>
      <c r="BC54" s="20"/>
      <c r="BD54" s="21">
        <f t="shared" si="61"/>
        <v>0</v>
      </c>
      <c r="BE54" s="5"/>
      <c r="BF54" s="5"/>
      <c r="BG54" s="32"/>
      <c r="BH54" s="19"/>
      <c r="BI54" s="25"/>
      <c r="BJ54" s="26">
        <v>0</v>
      </c>
      <c r="BK54" s="20"/>
      <c r="BL54" s="21">
        <f t="shared" si="62"/>
        <v>0</v>
      </c>
      <c r="BM54" s="5"/>
      <c r="BN54" s="32"/>
      <c r="BO54" s="19"/>
      <c r="BP54" s="25"/>
      <c r="BQ54" s="26">
        <v>0</v>
      </c>
      <c r="BR54" s="20"/>
      <c r="BS54" s="21">
        <f t="shared" si="63"/>
        <v>0</v>
      </c>
      <c r="BT54" s="5"/>
      <c r="BU54" s="32"/>
      <c r="BV54" s="19"/>
      <c r="BW54" s="25"/>
      <c r="BX54" s="26">
        <v>0</v>
      </c>
      <c r="BY54" s="20"/>
      <c r="BZ54" s="21">
        <f t="shared" si="64"/>
        <v>0</v>
      </c>
      <c r="CA54" s="21">
        <f t="shared" si="65"/>
        <v>0</v>
      </c>
      <c r="CB54" s="5"/>
      <c r="CC54" s="5"/>
      <c r="CD54" s="27"/>
      <c r="CE54" s="28">
        <f t="shared" si="66"/>
        <v>17</v>
      </c>
      <c r="CF54" s="29">
        <f t="shared" si="77"/>
        <v>31</v>
      </c>
      <c r="CG54" s="29">
        <f t="shared" si="78"/>
        <v>0</v>
      </c>
      <c r="CH54" s="29">
        <f t="shared" si="67"/>
        <v>10</v>
      </c>
      <c r="CI54" s="21">
        <f t="shared" si="80"/>
        <v>41</v>
      </c>
      <c r="CJ54" s="5" t="str">
        <f t="shared" si="68"/>
        <v>Angela Watson</v>
      </c>
      <c r="CK54" s="5"/>
      <c r="CL54" s="45">
        <f t="shared" si="79"/>
        <v>17</v>
      </c>
      <c r="CM54" s="23">
        <v>6</v>
      </c>
      <c r="CN54" s="23">
        <v>7</v>
      </c>
      <c r="CO54" s="23">
        <v>10</v>
      </c>
      <c r="CP54" s="23">
        <v>11</v>
      </c>
      <c r="CQ54" s="23">
        <v>11</v>
      </c>
      <c r="CR54" s="23">
        <v>12</v>
      </c>
      <c r="CS54" s="23">
        <v>12</v>
      </c>
      <c r="CT54" s="23">
        <v>12</v>
      </c>
      <c r="CU54" s="23">
        <v>14</v>
      </c>
      <c r="CV54" s="23">
        <v>16</v>
      </c>
      <c r="CW54" s="23">
        <v>17</v>
      </c>
    </row>
    <row r="55" spans="1:101" ht="14.25">
      <c r="A55" s="5" t="s">
        <v>93</v>
      </c>
      <c r="B55" s="32">
        <v>1.9988425925925927E-2</v>
      </c>
      <c r="C55" s="19" t="s">
        <v>40</v>
      </c>
      <c r="D55" s="25">
        <f t="shared" si="69"/>
        <v>15</v>
      </c>
      <c r="E55" s="26">
        <v>0</v>
      </c>
      <c r="F55" s="40">
        <v>5</v>
      </c>
      <c r="G55" s="21">
        <f t="shared" si="54"/>
        <v>20</v>
      </c>
      <c r="H55" s="5"/>
      <c r="I55" s="24">
        <v>1.9027777777777779E-2</v>
      </c>
      <c r="J55" s="19" t="s">
        <v>45</v>
      </c>
      <c r="K55" s="25">
        <f t="shared" si="70"/>
        <v>14</v>
      </c>
      <c r="L55" s="26">
        <v>15</v>
      </c>
      <c r="M55" s="40">
        <v>5</v>
      </c>
      <c r="N55" s="21">
        <f t="shared" si="55"/>
        <v>34</v>
      </c>
      <c r="O55" s="5"/>
      <c r="P55" s="32"/>
      <c r="Q55" s="19"/>
      <c r="R55" s="25"/>
      <c r="S55" s="26">
        <v>0</v>
      </c>
      <c r="T55" s="40"/>
      <c r="U55" s="21">
        <f t="shared" si="56"/>
        <v>0</v>
      </c>
      <c r="V55" s="5"/>
      <c r="W55" s="32"/>
      <c r="X55" s="19"/>
      <c r="Y55" s="25"/>
      <c r="Z55" s="26">
        <v>0</v>
      </c>
      <c r="AA55" s="40"/>
      <c r="AB55" s="21">
        <f t="shared" si="57"/>
        <v>0</v>
      </c>
      <c r="AC55" s="5"/>
      <c r="AD55" s="32"/>
      <c r="AE55" s="19"/>
      <c r="AF55" s="25"/>
      <c r="AG55" s="26">
        <v>0</v>
      </c>
      <c r="AH55" s="40"/>
      <c r="AI55" s="21">
        <f t="shared" si="58"/>
        <v>0</v>
      </c>
      <c r="AJ55" s="5"/>
      <c r="AK55" s="32"/>
      <c r="AL55" s="19"/>
      <c r="AM55" s="25"/>
      <c r="AN55" s="26">
        <v>0</v>
      </c>
      <c r="AO55" s="40"/>
      <c r="AP55" s="21">
        <f t="shared" si="59"/>
        <v>0</v>
      </c>
      <c r="AQ55" s="5"/>
      <c r="AR55" s="32"/>
      <c r="AS55" s="19"/>
      <c r="AT55" s="25"/>
      <c r="AU55" s="26">
        <v>0</v>
      </c>
      <c r="AV55" s="40"/>
      <c r="AW55" s="21">
        <f t="shared" si="60"/>
        <v>0</v>
      </c>
      <c r="AX55" s="5"/>
      <c r="AY55" s="32"/>
      <c r="AZ55" s="19"/>
      <c r="BA55" s="25"/>
      <c r="BB55" s="26">
        <v>0</v>
      </c>
      <c r="BC55" s="40"/>
      <c r="BD55" s="21">
        <f t="shared" si="61"/>
        <v>0</v>
      </c>
      <c r="BE55" s="5"/>
      <c r="BF55" s="5"/>
      <c r="BG55" s="32"/>
      <c r="BH55" s="19"/>
      <c r="BI55" s="25"/>
      <c r="BJ55" s="26">
        <v>0</v>
      </c>
      <c r="BK55" s="40"/>
      <c r="BL55" s="21">
        <f t="shared" si="62"/>
        <v>0</v>
      </c>
      <c r="BM55" s="5"/>
      <c r="BN55" s="32"/>
      <c r="BO55" s="19"/>
      <c r="BP55" s="25"/>
      <c r="BQ55" s="26">
        <v>0</v>
      </c>
      <c r="BR55" s="40"/>
      <c r="BS55" s="21">
        <f t="shared" si="63"/>
        <v>0</v>
      </c>
      <c r="BT55" s="5"/>
      <c r="BU55" s="32"/>
      <c r="BV55" s="19"/>
      <c r="BW55" s="25"/>
      <c r="BX55" s="26">
        <v>0</v>
      </c>
      <c r="BY55" s="40"/>
      <c r="BZ55" s="21">
        <f t="shared" si="64"/>
        <v>0</v>
      </c>
      <c r="CA55" s="21">
        <f t="shared" si="65"/>
        <v>0</v>
      </c>
      <c r="CB55" s="5"/>
      <c r="CC55" s="5"/>
      <c r="CD55" s="27"/>
      <c r="CE55" s="28">
        <f t="shared" si="66"/>
        <v>15</v>
      </c>
      <c r="CF55" s="29">
        <f t="shared" si="77"/>
        <v>29</v>
      </c>
      <c r="CG55" s="29">
        <f t="shared" si="78"/>
        <v>15</v>
      </c>
      <c r="CH55" s="29">
        <f t="shared" si="67"/>
        <v>10</v>
      </c>
      <c r="CI55" s="21">
        <f>CF55+CG55+CH55</f>
        <v>54</v>
      </c>
      <c r="CJ55" s="5" t="str">
        <f t="shared" si="68"/>
        <v>Lisa Waistell</v>
      </c>
      <c r="CK55" s="5"/>
      <c r="CL55" s="45">
        <f t="shared" si="79"/>
        <v>15</v>
      </c>
      <c r="CM55" s="23">
        <v>7</v>
      </c>
      <c r="CN55" s="23">
        <v>3</v>
      </c>
      <c r="CO55" s="23">
        <v>6</v>
      </c>
      <c r="CP55" s="23">
        <v>9</v>
      </c>
      <c r="CQ55" s="23">
        <v>9</v>
      </c>
      <c r="CR55" s="23">
        <v>10</v>
      </c>
      <c r="CS55" s="23">
        <v>10</v>
      </c>
      <c r="CT55" s="23">
        <v>10</v>
      </c>
      <c r="CU55" s="23">
        <v>10</v>
      </c>
      <c r="CV55" s="23">
        <v>14</v>
      </c>
      <c r="CW55" s="23">
        <v>15</v>
      </c>
    </row>
    <row r="56" spans="1:101" ht="14.25">
      <c r="A56" s="5" t="s">
        <v>62</v>
      </c>
      <c r="B56" s="32">
        <v>2.0601851851851854E-2</v>
      </c>
      <c r="C56" s="19" t="s">
        <v>43</v>
      </c>
      <c r="D56" s="25">
        <f t="shared" si="69"/>
        <v>14</v>
      </c>
      <c r="E56" s="26">
        <v>0</v>
      </c>
      <c r="F56" s="20">
        <v>5</v>
      </c>
      <c r="G56" s="21">
        <f t="shared" si="54"/>
        <v>19</v>
      </c>
      <c r="H56" s="5"/>
      <c r="I56" s="24">
        <v>2.0127314814814817E-2</v>
      </c>
      <c r="J56" s="19" t="s">
        <v>47</v>
      </c>
      <c r="K56" s="25">
        <f t="shared" si="70"/>
        <v>13</v>
      </c>
      <c r="L56" s="26">
        <v>15</v>
      </c>
      <c r="M56" s="20">
        <v>5</v>
      </c>
      <c r="N56" s="21">
        <f t="shared" si="55"/>
        <v>33</v>
      </c>
      <c r="O56" s="5"/>
      <c r="P56" s="32"/>
      <c r="Q56" s="19"/>
      <c r="R56" s="25"/>
      <c r="S56" s="26">
        <v>0</v>
      </c>
      <c r="T56" s="20"/>
      <c r="U56" s="21">
        <f t="shared" si="56"/>
        <v>0</v>
      </c>
      <c r="V56" s="5"/>
      <c r="W56" s="24">
        <v>1.9166666666666669E-2</v>
      </c>
      <c r="X56" s="19" t="s">
        <v>40</v>
      </c>
      <c r="Y56" s="25">
        <f t="shared" si="71"/>
        <v>11</v>
      </c>
      <c r="Z56" s="26">
        <v>15</v>
      </c>
      <c r="AA56" s="20">
        <v>5</v>
      </c>
      <c r="AB56" s="21">
        <f t="shared" si="57"/>
        <v>31</v>
      </c>
      <c r="AC56" s="5"/>
      <c r="AD56" s="32">
        <v>2.0937499999999998E-2</v>
      </c>
      <c r="AE56" s="19" t="s">
        <v>39</v>
      </c>
      <c r="AF56" s="25">
        <f>IF(AD$76&gt;0,(((AD$76)+10)-AE56),0)</f>
        <v>11</v>
      </c>
      <c r="AG56" s="26">
        <v>0</v>
      </c>
      <c r="AH56" s="20">
        <v>5</v>
      </c>
      <c r="AI56" s="21">
        <f t="shared" si="58"/>
        <v>16</v>
      </c>
      <c r="AJ56" s="5"/>
      <c r="AK56" s="32"/>
      <c r="AL56" s="19"/>
      <c r="AM56" s="25"/>
      <c r="AN56" s="26">
        <v>0</v>
      </c>
      <c r="AO56" s="20"/>
      <c r="AP56" s="21">
        <f t="shared" si="59"/>
        <v>0</v>
      </c>
      <c r="AQ56" s="5"/>
      <c r="AR56" s="32"/>
      <c r="AS56" s="19"/>
      <c r="AT56" s="25"/>
      <c r="AU56" s="26">
        <v>0</v>
      </c>
      <c r="AV56" s="20"/>
      <c r="AW56" s="21">
        <f t="shared" si="60"/>
        <v>0</v>
      </c>
      <c r="AX56" s="5"/>
      <c r="AY56" s="32"/>
      <c r="AZ56" s="19"/>
      <c r="BA56" s="25"/>
      <c r="BB56" s="26">
        <v>0</v>
      </c>
      <c r="BC56" s="20"/>
      <c r="BD56" s="21">
        <f t="shared" si="61"/>
        <v>0</v>
      </c>
      <c r="BE56" s="5"/>
      <c r="BF56" s="5"/>
      <c r="BG56" s="32"/>
      <c r="BH56" s="19"/>
      <c r="BI56" s="25"/>
      <c r="BJ56" s="26">
        <v>0</v>
      </c>
      <c r="BK56" s="20"/>
      <c r="BL56" s="21">
        <f t="shared" si="62"/>
        <v>0</v>
      </c>
      <c r="BM56" s="5"/>
      <c r="BN56" s="24">
        <v>1.8472222222222223E-2</v>
      </c>
      <c r="BO56" s="19" t="s">
        <v>40</v>
      </c>
      <c r="BP56" s="25">
        <f t="shared" si="75"/>
        <v>16</v>
      </c>
      <c r="BQ56" s="26">
        <v>15</v>
      </c>
      <c r="BR56" s="20">
        <v>5</v>
      </c>
      <c r="BS56" s="21">
        <f t="shared" si="63"/>
        <v>36</v>
      </c>
      <c r="BT56" s="5"/>
      <c r="BU56" s="32">
        <v>2.056712962962963E-2</v>
      </c>
      <c r="BV56" s="19" t="s">
        <v>38</v>
      </c>
      <c r="BW56" s="25">
        <f t="shared" si="76"/>
        <v>13</v>
      </c>
      <c r="BX56" s="26">
        <v>0</v>
      </c>
      <c r="BY56" s="20">
        <v>5</v>
      </c>
      <c r="BZ56" s="21">
        <f t="shared" si="64"/>
        <v>18</v>
      </c>
      <c r="CA56" s="21">
        <f t="shared" si="65"/>
        <v>31</v>
      </c>
      <c r="CB56" s="5"/>
      <c r="CC56" s="5"/>
      <c r="CD56" s="27"/>
      <c r="CE56" s="28">
        <f t="shared" si="66"/>
        <v>6</v>
      </c>
      <c r="CF56" s="29">
        <f t="shared" si="77"/>
        <v>78</v>
      </c>
      <c r="CG56" s="29">
        <f t="shared" si="78"/>
        <v>45</v>
      </c>
      <c r="CH56" s="29">
        <f t="shared" si="67"/>
        <v>30</v>
      </c>
      <c r="CI56" s="21">
        <f t="shared" si="80"/>
        <v>153</v>
      </c>
      <c r="CJ56" s="5" t="str">
        <f t="shared" si="68"/>
        <v>Gill Silson</v>
      </c>
      <c r="CK56" s="5"/>
      <c r="CL56" s="45">
        <f t="shared" si="79"/>
        <v>6</v>
      </c>
      <c r="CM56" s="23">
        <v>8</v>
      </c>
      <c r="CN56" s="23">
        <v>4</v>
      </c>
      <c r="CO56" s="23">
        <v>7</v>
      </c>
      <c r="CP56" s="23">
        <v>6</v>
      </c>
      <c r="CQ56" s="23">
        <v>5</v>
      </c>
      <c r="CR56" s="23">
        <v>7</v>
      </c>
      <c r="CS56" s="23">
        <v>7</v>
      </c>
      <c r="CT56" s="23">
        <v>7</v>
      </c>
      <c r="CU56" s="23">
        <v>7</v>
      </c>
      <c r="CV56" s="23">
        <v>6</v>
      </c>
      <c r="CW56" s="23">
        <v>6</v>
      </c>
    </row>
    <row r="57" spans="1:101" ht="14.25">
      <c r="A57" s="5" t="s">
        <v>94</v>
      </c>
      <c r="B57" s="32">
        <v>2.1157407407407406E-2</v>
      </c>
      <c r="C57" s="19" t="s">
        <v>45</v>
      </c>
      <c r="D57" s="25">
        <f t="shared" si="69"/>
        <v>13</v>
      </c>
      <c r="E57" s="26">
        <v>0</v>
      </c>
      <c r="F57" s="20">
        <v>5</v>
      </c>
      <c r="G57" s="21">
        <f t="shared" si="54"/>
        <v>18</v>
      </c>
      <c r="H57" s="5"/>
      <c r="I57" s="32"/>
      <c r="J57" s="19"/>
      <c r="K57" s="25"/>
      <c r="L57" s="26">
        <v>0</v>
      </c>
      <c r="M57" s="20"/>
      <c r="N57" s="21">
        <f t="shared" si="55"/>
        <v>0</v>
      </c>
      <c r="O57" s="5"/>
      <c r="P57" s="32"/>
      <c r="Q57" s="19"/>
      <c r="R57" s="25"/>
      <c r="S57" s="26">
        <v>0</v>
      </c>
      <c r="T57" s="20"/>
      <c r="U57" s="21">
        <f t="shared" si="56"/>
        <v>0</v>
      </c>
      <c r="V57" s="5"/>
      <c r="W57" s="32"/>
      <c r="X57" s="19"/>
      <c r="Y57" s="25"/>
      <c r="Z57" s="26">
        <v>0</v>
      </c>
      <c r="AA57" s="20"/>
      <c r="AB57" s="21">
        <f t="shared" si="57"/>
        <v>0</v>
      </c>
      <c r="AC57" s="5"/>
      <c r="AD57" s="32"/>
      <c r="AE57" s="19"/>
      <c r="AF57" s="25"/>
      <c r="AG57" s="26">
        <v>0</v>
      </c>
      <c r="AH57" s="20"/>
      <c r="AI57" s="21">
        <f t="shared" si="58"/>
        <v>0</v>
      </c>
      <c r="AJ57" s="5"/>
      <c r="AK57" s="32"/>
      <c r="AL57" s="19"/>
      <c r="AM57" s="25"/>
      <c r="AN57" s="26">
        <v>0</v>
      </c>
      <c r="AO57" s="20"/>
      <c r="AP57" s="21">
        <f t="shared" si="59"/>
        <v>0</v>
      </c>
      <c r="AQ57" s="5"/>
      <c r="AR57" s="32"/>
      <c r="AS57" s="19"/>
      <c r="AT57" s="25"/>
      <c r="AU57" s="26">
        <v>0</v>
      </c>
      <c r="AV57" s="20"/>
      <c r="AW57" s="21">
        <f t="shared" si="60"/>
        <v>0</v>
      </c>
      <c r="AX57" s="5"/>
      <c r="AY57" s="32"/>
      <c r="AZ57" s="19"/>
      <c r="BA57" s="25"/>
      <c r="BB57" s="26">
        <v>0</v>
      </c>
      <c r="BC57" s="20"/>
      <c r="BD57" s="21">
        <f t="shared" si="61"/>
        <v>0</v>
      </c>
      <c r="BE57" s="5"/>
      <c r="BF57" s="5"/>
      <c r="BG57" s="32"/>
      <c r="BH57" s="19"/>
      <c r="BI57" s="25"/>
      <c r="BJ57" s="26">
        <v>0</v>
      </c>
      <c r="BK57" s="20"/>
      <c r="BL57" s="21">
        <f t="shared" si="62"/>
        <v>0</v>
      </c>
      <c r="BM57" s="5"/>
      <c r="BN57" s="32"/>
      <c r="BO57" s="19"/>
      <c r="BP57" s="25"/>
      <c r="BQ57" s="26">
        <v>0</v>
      </c>
      <c r="BR57" s="20"/>
      <c r="BS57" s="21">
        <f t="shared" si="63"/>
        <v>0</v>
      </c>
      <c r="BT57" s="5"/>
      <c r="BU57" s="32"/>
      <c r="BV57" s="19"/>
      <c r="BW57" s="25"/>
      <c r="BX57" s="26">
        <v>0</v>
      </c>
      <c r="BY57" s="20"/>
      <c r="BZ57" s="21">
        <f t="shared" si="64"/>
        <v>0</v>
      </c>
      <c r="CA57" s="21">
        <f t="shared" si="65"/>
        <v>0</v>
      </c>
      <c r="CB57" s="5"/>
      <c r="CC57" s="5"/>
      <c r="CD57" s="27"/>
      <c r="CE57" s="28" t="str">
        <f t="shared" si="66"/>
        <v>24=</v>
      </c>
      <c r="CF57" s="29">
        <f t="shared" si="77"/>
        <v>13</v>
      </c>
      <c r="CG57" s="29">
        <f t="shared" si="78"/>
        <v>0</v>
      </c>
      <c r="CH57" s="29">
        <f t="shared" si="67"/>
        <v>5</v>
      </c>
      <c r="CI57" s="21">
        <f t="shared" si="80"/>
        <v>18</v>
      </c>
      <c r="CJ57" s="5" t="str">
        <f t="shared" si="68"/>
        <v>Sally Spence</v>
      </c>
      <c r="CK57" s="5"/>
      <c r="CL57" s="45" t="str">
        <f t="shared" si="79"/>
        <v>24=</v>
      </c>
      <c r="CM57" s="23">
        <v>9</v>
      </c>
      <c r="CN57" s="23">
        <v>14</v>
      </c>
      <c r="CO57" s="23">
        <v>14</v>
      </c>
      <c r="CP57" s="23">
        <v>15</v>
      </c>
      <c r="CQ57" s="23">
        <v>15</v>
      </c>
      <c r="CR57" s="23">
        <v>17</v>
      </c>
      <c r="CS57" s="23" t="s">
        <v>124</v>
      </c>
      <c r="CT57" s="23" t="s">
        <v>120</v>
      </c>
      <c r="CU57" s="23" t="s">
        <v>128</v>
      </c>
      <c r="CV57" s="23" t="s">
        <v>130</v>
      </c>
      <c r="CW57" s="23" t="s">
        <v>135</v>
      </c>
    </row>
    <row r="58" spans="1:101" ht="14.25">
      <c r="A58" s="5" t="s">
        <v>64</v>
      </c>
      <c r="B58" s="27">
        <v>2.2164351851851852E-2</v>
      </c>
      <c r="C58" s="19" t="s">
        <v>47</v>
      </c>
      <c r="D58" s="25">
        <f t="shared" si="69"/>
        <v>12</v>
      </c>
      <c r="E58" s="26">
        <v>0</v>
      </c>
      <c r="F58" s="20">
        <v>5</v>
      </c>
      <c r="G58" s="21">
        <f t="shared" si="54"/>
        <v>17</v>
      </c>
      <c r="H58" s="5"/>
      <c r="I58" s="27"/>
      <c r="J58" s="19"/>
      <c r="K58" s="25"/>
      <c r="L58" s="26">
        <v>0</v>
      </c>
      <c r="M58" s="20"/>
      <c r="N58" s="21">
        <f t="shared" si="55"/>
        <v>0</v>
      </c>
      <c r="O58" s="5"/>
      <c r="P58" s="27"/>
      <c r="Q58" s="19"/>
      <c r="R58" s="25"/>
      <c r="S58" s="26">
        <v>0</v>
      </c>
      <c r="T58" s="20"/>
      <c r="U58" s="21">
        <f t="shared" si="56"/>
        <v>0</v>
      </c>
      <c r="V58" s="5"/>
      <c r="W58" s="27"/>
      <c r="X58" s="19"/>
      <c r="Y58" s="25"/>
      <c r="Z58" s="26">
        <v>0</v>
      </c>
      <c r="AA58" s="20"/>
      <c r="AB58" s="21">
        <f t="shared" si="57"/>
        <v>0</v>
      </c>
      <c r="AC58" s="5"/>
      <c r="AD58" s="27"/>
      <c r="AE58" s="19"/>
      <c r="AF58" s="25"/>
      <c r="AG58" s="26">
        <v>0</v>
      </c>
      <c r="AH58" s="20"/>
      <c r="AI58" s="21">
        <f t="shared" si="58"/>
        <v>0</v>
      </c>
      <c r="AJ58" s="5"/>
      <c r="AK58" s="27"/>
      <c r="AL58" s="19"/>
      <c r="AM58" s="25"/>
      <c r="AN58" s="26">
        <v>0</v>
      </c>
      <c r="AO58" s="20"/>
      <c r="AP58" s="21">
        <f t="shared" si="59"/>
        <v>0</v>
      </c>
      <c r="AQ58" s="5"/>
      <c r="AR58" s="27"/>
      <c r="AS58" s="19"/>
      <c r="AT58" s="25"/>
      <c r="AU58" s="26">
        <v>0</v>
      </c>
      <c r="AV58" s="20"/>
      <c r="AW58" s="21">
        <f t="shared" si="60"/>
        <v>0</v>
      </c>
      <c r="AX58" s="5"/>
      <c r="AY58" s="27"/>
      <c r="AZ58" s="19"/>
      <c r="BA58" s="25"/>
      <c r="BB58" s="26">
        <v>0</v>
      </c>
      <c r="BC58" s="20"/>
      <c r="BD58" s="21">
        <f t="shared" si="61"/>
        <v>0</v>
      </c>
      <c r="BE58" s="5"/>
      <c r="BF58" s="5"/>
      <c r="BG58" s="27"/>
      <c r="BH58" s="19"/>
      <c r="BI58" s="25"/>
      <c r="BJ58" s="26">
        <v>0</v>
      </c>
      <c r="BK58" s="20"/>
      <c r="BL58" s="21">
        <f t="shared" si="62"/>
        <v>0</v>
      </c>
      <c r="BM58" s="5"/>
      <c r="BN58" s="27"/>
      <c r="BO58" s="19"/>
      <c r="BP58" s="25"/>
      <c r="BQ58" s="26">
        <v>0</v>
      </c>
      <c r="BR58" s="20"/>
      <c r="BS58" s="21">
        <f t="shared" si="63"/>
        <v>0</v>
      </c>
      <c r="BT58" s="5"/>
      <c r="BU58" s="27"/>
      <c r="BV58" s="19"/>
      <c r="BW58" s="25"/>
      <c r="BX58" s="26">
        <v>0</v>
      </c>
      <c r="BY58" s="20"/>
      <c r="BZ58" s="21">
        <f t="shared" si="64"/>
        <v>0</v>
      </c>
      <c r="CA58" s="21">
        <f t="shared" si="65"/>
        <v>0</v>
      </c>
      <c r="CB58" s="5"/>
      <c r="CC58" s="5"/>
      <c r="CD58" s="27"/>
      <c r="CE58" s="28">
        <f t="shared" si="66"/>
        <v>26</v>
      </c>
      <c r="CF58" s="29">
        <f t="shared" si="77"/>
        <v>12</v>
      </c>
      <c r="CG58" s="29">
        <f t="shared" si="78"/>
        <v>0</v>
      </c>
      <c r="CH58" s="29">
        <f t="shared" si="67"/>
        <v>5</v>
      </c>
      <c r="CI58" s="21">
        <f t="shared" si="80"/>
        <v>17</v>
      </c>
      <c r="CJ58" s="5" t="str">
        <f t="shared" si="68"/>
        <v>Linda McGinley</v>
      </c>
      <c r="CK58" s="5"/>
      <c r="CL58" s="45">
        <f t="shared" si="79"/>
        <v>26</v>
      </c>
      <c r="CM58" s="23">
        <v>10</v>
      </c>
      <c r="CN58" s="23" t="s">
        <v>41</v>
      </c>
      <c r="CO58" s="23" t="s">
        <v>41</v>
      </c>
      <c r="CP58" s="23">
        <v>16</v>
      </c>
      <c r="CQ58" s="23" t="s">
        <v>117</v>
      </c>
      <c r="CR58" s="23" t="s">
        <v>120</v>
      </c>
      <c r="CS58" s="23" t="s">
        <v>122</v>
      </c>
      <c r="CT58" s="23" t="s">
        <v>128</v>
      </c>
      <c r="CU58" s="23" t="s">
        <v>130</v>
      </c>
      <c r="CV58" s="23" t="s">
        <v>135</v>
      </c>
      <c r="CW58" s="23">
        <v>26</v>
      </c>
    </row>
    <row r="59" spans="1:101" ht="14.25">
      <c r="A59" s="5" t="s">
        <v>95</v>
      </c>
      <c r="B59" s="27">
        <v>2.3645833333333335E-2</v>
      </c>
      <c r="C59" s="19" t="s">
        <v>44</v>
      </c>
      <c r="D59" s="25">
        <f t="shared" si="69"/>
        <v>11</v>
      </c>
      <c r="E59" s="26">
        <v>0</v>
      </c>
      <c r="F59" s="20">
        <v>5</v>
      </c>
      <c r="G59" s="21">
        <f t="shared" si="54"/>
        <v>16</v>
      </c>
      <c r="H59" s="5"/>
      <c r="I59" s="27">
        <v>2.4201388888888887E-2</v>
      </c>
      <c r="J59" s="19" t="s">
        <v>48</v>
      </c>
      <c r="K59" s="25">
        <f t="shared" si="70"/>
        <v>11</v>
      </c>
      <c r="L59" s="26">
        <v>0</v>
      </c>
      <c r="M59" s="20">
        <v>5</v>
      </c>
      <c r="N59" s="21">
        <f t="shared" si="55"/>
        <v>16</v>
      </c>
      <c r="O59" s="5"/>
      <c r="P59" s="27">
        <v>2.4259259259259258E-2</v>
      </c>
      <c r="Q59" s="19" t="s">
        <v>40</v>
      </c>
      <c r="R59" s="25">
        <f>IF(P$76&gt;0,(((P$76)+10)-Q59),0)</f>
        <v>10</v>
      </c>
      <c r="S59" s="26">
        <v>0</v>
      </c>
      <c r="T59" s="20">
        <v>5</v>
      </c>
      <c r="U59" s="21">
        <f t="shared" si="56"/>
        <v>15</v>
      </c>
      <c r="V59" s="5"/>
      <c r="W59" s="24">
        <v>2.3518518518518518E-2</v>
      </c>
      <c r="X59" s="19" t="s">
        <v>43</v>
      </c>
      <c r="Y59" s="25">
        <f t="shared" si="71"/>
        <v>10</v>
      </c>
      <c r="Z59" s="26">
        <v>15</v>
      </c>
      <c r="AA59" s="20">
        <v>5</v>
      </c>
      <c r="AB59" s="21">
        <f t="shared" si="57"/>
        <v>30</v>
      </c>
      <c r="AC59" s="5"/>
      <c r="AD59" s="27">
        <v>2.3564814814814813E-2</v>
      </c>
      <c r="AE59" s="19" t="s">
        <v>40</v>
      </c>
      <c r="AF59" s="25">
        <f>IF(AD$76&gt;0,(((AD$76)+10)-AE59),0)</f>
        <v>10</v>
      </c>
      <c r="AG59" s="26">
        <v>0</v>
      </c>
      <c r="AH59" s="20">
        <v>5</v>
      </c>
      <c r="AI59" s="21">
        <f t="shared" si="58"/>
        <v>15</v>
      </c>
      <c r="AJ59" s="5"/>
      <c r="AK59" s="27">
        <v>2.361111111111111E-2</v>
      </c>
      <c r="AL59" s="19" t="s">
        <v>39</v>
      </c>
      <c r="AM59" s="25">
        <f t="shared" si="81"/>
        <v>11</v>
      </c>
      <c r="AN59" s="26">
        <v>0</v>
      </c>
      <c r="AO59" s="20">
        <v>5</v>
      </c>
      <c r="AP59" s="21">
        <f t="shared" si="59"/>
        <v>16</v>
      </c>
      <c r="AQ59" s="5"/>
      <c r="AR59" s="13"/>
      <c r="AS59" s="19"/>
      <c r="AT59" s="25"/>
      <c r="AU59" s="26">
        <v>0</v>
      </c>
      <c r="AV59" s="20"/>
      <c r="AW59" s="21">
        <f t="shared" si="60"/>
        <v>0</v>
      </c>
      <c r="AX59" s="5"/>
      <c r="AY59" s="13"/>
      <c r="AZ59" s="19"/>
      <c r="BA59" s="25"/>
      <c r="BB59" s="26">
        <v>0</v>
      </c>
      <c r="BC59" s="20"/>
      <c r="BD59" s="21">
        <f t="shared" si="61"/>
        <v>0</v>
      </c>
      <c r="BE59" s="5"/>
      <c r="BF59" s="5"/>
      <c r="BG59" s="24">
        <v>2.2731481481481481E-2</v>
      </c>
      <c r="BH59" s="19" t="s">
        <v>43</v>
      </c>
      <c r="BI59" s="25">
        <f t="shared" si="74"/>
        <v>11</v>
      </c>
      <c r="BJ59" s="26">
        <v>15</v>
      </c>
      <c r="BK59" s="20">
        <v>5</v>
      </c>
      <c r="BL59" s="21">
        <f t="shared" si="62"/>
        <v>31</v>
      </c>
      <c r="BM59" s="5"/>
      <c r="BN59" s="24">
        <v>2.2395833333333334E-2</v>
      </c>
      <c r="BO59" s="19" t="s">
        <v>44</v>
      </c>
      <c r="BP59" s="25">
        <f t="shared" si="75"/>
        <v>12</v>
      </c>
      <c r="BQ59" s="26">
        <v>15</v>
      </c>
      <c r="BR59" s="20">
        <v>5</v>
      </c>
      <c r="BS59" s="21">
        <f t="shared" si="63"/>
        <v>32</v>
      </c>
      <c r="BT59" s="5"/>
      <c r="BU59" s="27">
        <v>2.3159722222222224E-2</v>
      </c>
      <c r="BV59" s="19" t="s">
        <v>40</v>
      </c>
      <c r="BW59" s="25">
        <f t="shared" si="76"/>
        <v>11</v>
      </c>
      <c r="BX59" s="26">
        <v>0</v>
      </c>
      <c r="BY59" s="20">
        <v>5</v>
      </c>
      <c r="BZ59" s="21">
        <f t="shared" si="64"/>
        <v>16</v>
      </c>
      <c r="CA59" s="21">
        <f t="shared" si="65"/>
        <v>27</v>
      </c>
      <c r="CB59" s="5"/>
      <c r="CC59" s="5"/>
      <c r="CD59" s="27"/>
      <c r="CE59" s="28">
        <f t="shared" si="66"/>
        <v>3</v>
      </c>
      <c r="CF59" s="29">
        <f t="shared" si="77"/>
        <v>97</v>
      </c>
      <c r="CG59" s="29">
        <f t="shared" si="78"/>
        <v>45</v>
      </c>
      <c r="CH59" s="29">
        <f t="shared" si="67"/>
        <v>45</v>
      </c>
      <c r="CI59" s="21">
        <f t="shared" si="80"/>
        <v>187</v>
      </c>
      <c r="CJ59" s="5" t="str">
        <f t="shared" si="68"/>
        <v>Diane Peacock</v>
      </c>
      <c r="CK59" s="5"/>
      <c r="CL59" s="45">
        <f t="shared" si="79"/>
        <v>3</v>
      </c>
      <c r="CM59" s="23">
        <v>11</v>
      </c>
      <c r="CN59" s="23">
        <v>8</v>
      </c>
      <c r="CO59" s="23">
        <v>9</v>
      </c>
      <c r="CP59" s="23">
        <v>7</v>
      </c>
      <c r="CQ59" s="23">
        <v>6</v>
      </c>
      <c r="CR59" s="23">
        <v>5</v>
      </c>
      <c r="CS59" s="23">
        <v>5</v>
      </c>
      <c r="CT59" s="23">
        <v>5</v>
      </c>
      <c r="CU59" s="23">
        <v>5</v>
      </c>
      <c r="CV59" s="23" t="s">
        <v>106</v>
      </c>
      <c r="CW59" s="23">
        <v>3</v>
      </c>
    </row>
    <row r="60" spans="1:101" ht="14.25">
      <c r="A60" s="5" t="s">
        <v>96</v>
      </c>
      <c r="B60" s="27">
        <v>2.5231481481481483E-2</v>
      </c>
      <c r="C60" s="19" t="s">
        <v>48</v>
      </c>
      <c r="D60" s="25">
        <f t="shared" si="69"/>
        <v>10</v>
      </c>
      <c r="E60" s="26">
        <v>0</v>
      </c>
      <c r="F60" s="20">
        <v>5</v>
      </c>
      <c r="G60" s="21">
        <f t="shared" si="54"/>
        <v>15</v>
      </c>
      <c r="H60" s="5"/>
      <c r="I60" s="27">
        <v>2.5474537037037035E-2</v>
      </c>
      <c r="J60" s="19" t="s">
        <v>50</v>
      </c>
      <c r="K60" s="25">
        <f t="shared" si="70"/>
        <v>10</v>
      </c>
      <c r="L60" s="26">
        <v>0</v>
      </c>
      <c r="M60" s="20">
        <v>5</v>
      </c>
      <c r="N60" s="21">
        <f t="shared" si="55"/>
        <v>15</v>
      </c>
      <c r="O60" s="5"/>
      <c r="P60" s="13"/>
      <c r="Q60" s="19"/>
      <c r="R60" s="25"/>
      <c r="S60" s="26">
        <v>0</v>
      </c>
      <c r="T60" s="20"/>
      <c r="U60" s="21">
        <f t="shared" si="56"/>
        <v>0</v>
      </c>
      <c r="V60" s="5"/>
      <c r="W60" s="13"/>
      <c r="X60" s="19"/>
      <c r="Y60" s="25"/>
      <c r="Z60" s="26">
        <v>0</v>
      </c>
      <c r="AA60" s="20"/>
      <c r="AB60" s="21">
        <f t="shared" si="57"/>
        <v>0</v>
      </c>
      <c r="AC60" s="5"/>
      <c r="AD60" s="13"/>
      <c r="AE60" s="19"/>
      <c r="AF60" s="25"/>
      <c r="AG60" s="26">
        <v>0</v>
      </c>
      <c r="AH60" s="20"/>
      <c r="AI60" s="21">
        <f t="shared" si="58"/>
        <v>0</v>
      </c>
      <c r="AJ60" s="5"/>
      <c r="AK60" s="13"/>
      <c r="AL60" s="19"/>
      <c r="AM60" s="25"/>
      <c r="AN60" s="26">
        <v>0</v>
      </c>
      <c r="AO60" s="20"/>
      <c r="AP60" s="21">
        <f t="shared" si="59"/>
        <v>0</v>
      </c>
      <c r="AQ60" s="5"/>
      <c r="AR60" s="13"/>
      <c r="AS60" s="19"/>
      <c r="AT60" s="25"/>
      <c r="AU60" s="26">
        <v>0</v>
      </c>
      <c r="AV60" s="20"/>
      <c r="AW60" s="21">
        <f t="shared" si="60"/>
        <v>0</v>
      </c>
      <c r="AX60" s="5"/>
      <c r="AY60" s="13"/>
      <c r="AZ60" s="19"/>
      <c r="BA60" s="25"/>
      <c r="BB60" s="26">
        <v>0</v>
      </c>
      <c r="BC60" s="20"/>
      <c r="BD60" s="21">
        <f t="shared" si="61"/>
        <v>0</v>
      </c>
      <c r="BE60" s="5"/>
      <c r="BF60" s="5"/>
      <c r="BG60" s="13"/>
      <c r="BH60" s="19"/>
      <c r="BI60" s="25"/>
      <c r="BJ60" s="26">
        <v>0</v>
      </c>
      <c r="BK60" s="20"/>
      <c r="BL60" s="21">
        <f t="shared" si="62"/>
        <v>0</v>
      </c>
      <c r="BM60" s="5"/>
      <c r="BN60" s="24">
        <v>2.2164351851851852E-2</v>
      </c>
      <c r="BO60" s="19" t="s">
        <v>47</v>
      </c>
      <c r="BP60" s="25">
        <f t="shared" si="75"/>
        <v>13</v>
      </c>
      <c r="BQ60" s="26">
        <v>15</v>
      </c>
      <c r="BR60" s="20">
        <v>5</v>
      </c>
      <c r="BS60" s="21">
        <f t="shared" si="63"/>
        <v>33</v>
      </c>
      <c r="BT60" s="5"/>
      <c r="BU60" s="13"/>
      <c r="BV60" s="19"/>
      <c r="BW60" s="25"/>
      <c r="BX60" s="26">
        <v>0</v>
      </c>
      <c r="BY60" s="20"/>
      <c r="BZ60" s="21">
        <f t="shared" si="64"/>
        <v>0</v>
      </c>
      <c r="CA60" s="21">
        <f t="shared" si="65"/>
        <v>0</v>
      </c>
      <c r="CB60" s="5"/>
      <c r="CC60" s="5"/>
      <c r="CD60" s="27"/>
      <c r="CE60" s="28">
        <f t="shared" si="66"/>
        <v>11</v>
      </c>
      <c r="CF60" s="29">
        <f t="shared" si="77"/>
        <v>33</v>
      </c>
      <c r="CG60" s="29">
        <f t="shared" si="78"/>
        <v>15</v>
      </c>
      <c r="CH60" s="29">
        <f t="shared" si="67"/>
        <v>15</v>
      </c>
      <c r="CI60" s="21">
        <f t="shared" si="80"/>
        <v>63</v>
      </c>
      <c r="CJ60" s="5" t="str">
        <f t="shared" si="68"/>
        <v>Sarah Hiscoke</v>
      </c>
      <c r="CK60" s="5"/>
      <c r="CL60" s="45">
        <f t="shared" si="79"/>
        <v>11</v>
      </c>
      <c r="CM60" s="23">
        <v>12</v>
      </c>
      <c r="CN60" s="23">
        <v>9</v>
      </c>
      <c r="CO60" s="23">
        <v>11</v>
      </c>
      <c r="CP60" s="23">
        <v>12</v>
      </c>
      <c r="CQ60" s="23">
        <v>12</v>
      </c>
      <c r="CR60" s="23">
        <v>13</v>
      </c>
      <c r="CS60" s="23">
        <v>14</v>
      </c>
      <c r="CT60" s="23">
        <v>14</v>
      </c>
      <c r="CU60" s="23">
        <v>17</v>
      </c>
      <c r="CV60" s="23">
        <v>11</v>
      </c>
      <c r="CW60" s="23">
        <v>11</v>
      </c>
    </row>
    <row r="61" spans="1:101" ht="14.25">
      <c r="A61" s="5" t="s">
        <v>65</v>
      </c>
      <c r="B61" s="13"/>
      <c r="C61" s="19"/>
      <c r="D61" s="25"/>
      <c r="E61" s="26"/>
      <c r="F61" s="20"/>
      <c r="G61" s="21"/>
      <c r="H61" s="5"/>
      <c r="I61" s="27">
        <v>1.4212962962962962E-2</v>
      </c>
      <c r="J61" s="19" t="s">
        <v>32</v>
      </c>
      <c r="K61" s="25">
        <f t="shared" si="70"/>
        <v>22</v>
      </c>
      <c r="L61" s="26">
        <v>0</v>
      </c>
      <c r="M61" s="20">
        <v>5</v>
      </c>
      <c r="N61" s="21">
        <f t="shared" si="55"/>
        <v>27</v>
      </c>
      <c r="O61" s="5"/>
      <c r="P61" s="32">
        <v>1.4409722222222221E-2</v>
      </c>
      <c r="Q61" s="19" t="s">
        <v>32</v>
      </c>
      <c r="R61" s="25">
        <f>IF(P$76&gt;0,(((P$76)+10)-Q61),0)</f>
        <v>16</v>
      </c>
      <c r="S61" s="26">
        <v>0</v>
      </c>
      <c r="T61" s="20">
        <v>5</v>
      </c>
      <c r="U61" s="21">
        <f t="shared" si="56"/>
        <v>21</v>
      </c>
      <c r="V61" s="5"/>
      <c r="W61" s="32">
        <v>1.4710648148148148E-2</v>
      </c>
      <c r="X61" s="19" t="s">
        <v>32</v>
      </c>
      <c r="Y61" s="25">
        <f t="shared" si="71"/>
        <v>17</v>
      </c>
      <c r="Z61" s="26">
        <v>0</v>
      </c>
      <c r="AA61" s="20">
        <v>5</v>
      </c>
      <c r="AB61" s="21">
        <f t="shared" si="57"/>
        <v>22</v>
      </c>
      <c r="AC61" s="5"/>
      <c r="AD61" s="27">
        <v>1.4432870370370372E-2</v>
      </c>
      <c r="AE61" s="19" t="s">
        <v>32</v>
      </c>
      <c r="AF61" s="25">
        <f>IF(AD$76&gt;0,(((AD$76)+10)-AE61),0)</f>
        <v>16</v>
      </c>
      <c r="AG61" s="26">
        <v>0</v>
      </c>
      <c r="AH61" s="20">
        <v>5</v>
      </c>
      <c r="AI61" s="21">
        <f t="shared" si="58"/>
        <v>21</v>
      </c>
      <c r="AJ61" s="5"/>
      <c r="AK61" s="27">
        <v>1.4780092592592595E-2</v>
      </c>
      <c r="AL61" s="19" t="s">
        <v>32</v>
      </c>
      <c r="AM61" s="25">
        <f t="shared" si="81"/>
        <v>16</v>
      </c>
      <c r="AN61" s="26">
        <v>0</v>
      </c>
      <c r="AO61" s="20">
        <v>5</v>
      </c>
      <c r="AP61" s="21">
        <f t="shared" si="59"/>
        <v>21</v>
      </c>
      <c r="AQ61" s="5"/>
      <c r="AR61" s="13"/>
      <c r="AS61" s="19"/>
      <c r="AT61" s="25"/>
      <c r="AU61" s="26">
        <v>0</v>
      </c>
      <c r="AV61" s="20"/>
      <c r="AW61" s="21">
        <f t="shared" si="60"/>
        <v>0</v>
      </c>
      <c r="AX61" s="5"/>
      <c r="AY61" s="24">
        <v>1.3761574074074074E-2</v>
      </c>
      <c r="AZ61" s="19" t="s">
        <v>32</v>
      </c>
      <c r="BA61" s="25">
        <f t="shared" si="73"/>
        <v>16</v>
      </c>
      <c r="BB61" s="26">
        <v>15</v>
      </c>
      <c r="BC61" s="20">
        <v>5</v>
      </c>
      <c r="BD61" s="21">
        <f t="shared" si="61"/>
        <v>36</v>
      </c>
      <c r="BE61" s="5"/>
      <c r="BF61" s="5"/>
      <c r="BG61" s="27">
        <v>1.4351851851851852E-2</v>
      </c>
      <c r="BH61" s="19" t="s">
        <v>32</v>
      </c>
      <c r="BI61" s="25">
        <f t="shared" si="74"/>
        <v>18</v>
      </c>
      <c r="BJ61" s="26">
        <v>0</v>
      </c>
      <c r="BK61" s="20">
        <v>5</v>
      </c>
      <c r="BL61" s="21">
        <f t="shared" si="62"/>
        <v>23</v>
      </c>
      <c r="BM61" s="5"/>
      <c r="BN61" s="13"/>
      <c r="BO61" s="19"/>
      <c r="BP61" s="25"/>
      <c r="BQ61" s="26">
        <v>0</v>
      </c>
      <c r="BR61" s="20"/>
      <c r="BS61" s="21">
        <f t="shared" si="63"/>
        <v>0</v>
      </c>
      <c r="BT61" s="5"/>
      <c r="BU61" s="13"/>
      <c r="BV61" s="19"/>
      <c r="BW61" s="25"/>
      <c r="BX61" s="26">
        <v>0</v>
      </c>
      <c r="BY61" s="20"/>
      <c r="BZ61" s="21">
        <f t="shared" si="64"/>
        <v>0</v>
      </c>
      <c r="CA61" s="21">
        <f t="shared" si="65"/>
        <v>0</v>
      </c>
      <c r="CB61" s="5"/>
      <c r="CC61" s="5"/>
      <c r="CD61" s="27"/>
      <c r="CE61" s="28">
        <f t="shared" si="66"/>
        <v>4</v>
      </c>
      <c r="CF61" s="29">
        <f t="shared" si="77"/>
        <v>121</v>
      </c>
      <c r="CG61" s="29">
        <f t="shared" si="78"/>
        <v>15</v>
      </c>
      <c r="CH61" s="29">
        <f t="shared" si="67"/>
        <v>35</v>
      </c>
      <c r="CI61" s="21">
        <f t="shared" si="80"/>
        <v>171</v>
      </c>
      <c r="CJ61" s="5" t="str">
        <f t="shared" si="68"/>
        <v>Karen Bridge</v>
      </c>
      <c r="CK61" s="5"/>
      <c r="CL61" s="45">
        <f t="shared" si="79"/>
        <v>4</v>
      </c>
      <c r="CM61" s="23"/>
      <c r="CN61" s="23">
        <v>10</v>
      </c>
      <c r="CO61" s="23">
        <v>8</v>
      </c>
      <c r="CP61" s="23">
        <v>8</v>
      </c>
      <c r="CQ61" s="23" t="s">
        <v>116</v>
      </c>
      <c r="CR61" s="23">
        <v>3</v>
      </c>
      <c r="CS61" s="23">
        <v>3</v>
      </c>
      <c r="CT61" s="23">
        <v>3</v>
      </c>
      <c r="CU61" s="23">
        <v>3</v>
      </c>
      <c r="CV61" s="23" t="s">
        <v>106</v>
      </c>
      <c r="CW61" s="23">
        <v>4</v>
      </c>
    </row>
    <row r="62" spans="1:101" ht="14.25">
      <c r="A62" s="5" t="s">
        <v>63</v>
      </c>
      <c r="B62" s="13"/>
      <c r="C62" s="19"/>
      <c r="D62" s="25"/>
      <c r="E62" s="26"/>
      <c r="F62" s="20"/>
      <c r="G62" s="21"/>
      <c r="H62" s="5"/>
      <c r="I62" s="27">
        <v>1.7476851851851851E-2</v>
      </c>
      <c r="J62" s="19" t="s">
        <v>39</v>
      </c>
      <c r="K62" s="25">
        <f t="shared" si="70"/>
        <v>17</v>
      </c>
      <c r="L62" s="26">
        <v>0</v>
      </c>
      <c r="M62" s="20">
        <v>5</v>
      </c>
      <c r="N62" s="21">
        <f t="shared" si="55"/>
        <v>22</v>
      </c>
      <c r="O62" s="5"/>
      <c r="P62" s="13"/>
      <c r="Q62" s="19"/>
      <c r="R62" s="25"/>
      <c r="S62" s="26">
        <v>0</v>
      </c>
      <c r="T62" s="20"/>
      <c r="U62" s="21">
        <f t="shared" si="56"/>
        <v>0</v>
      </c>
      <c r="V62" s="5"/>
      <c r="W62" s="13"/>
      <c r="X62" s="19"/>
      <c r="Y62" s="25"/>
      <c r="Z62" s="26">
        <v>0</v>
      </c>
      <c r="AA62" s="20"/>
      <c r="AB62" s="21">
        <f t="shared" si="57"/>
        <v>0</v>
      </c>
      <c r="AC62" s="5"/>
      <c r="AD62" s="13"/>
      <c r="AE62" s="19"/>
      <c r="AF62" s="25"/>
      <c r="AG62" s="26">
        <v>0</v>
      </c>
      <c r="AH62" s="20"/>
      <c r="AI62" s="21">
        <f t="shared" si="58"/>
        <v>0</v>
      </c>
      <c r="AJ62" s="5"/>
      <c r="AK62" s="13"/>
      <c r="AL62" s="19"/>
      <c r="AM62" s="25"/>
      <c r="AN62" s="26">
        <v>0</v>
      </c>
      <c r="AO62" s="20"/>
      <c r="AP62" s="21">
        <f t="shared" si="59"/>
        <v>0</v>
      </c>
      <c r="AQ62" s="5"/>
      <c r="AR62" s="13"/>
      <c r="AS62" s="19"/>
      <c r="AT62" s="25"/>
      <c r="AU62" s="26">
        <v>0</v>
      </c>
      <c r="AV62" s="20"/>
      <c r="AW62" s="21">
        <f t="shared" si="60"/>
        <v>0</v>
      </c>
      <c r="AX62" s="5"/>
      <c r="AY62" s="13"/>
      <c r="AZ62" s="19"/>
      <c r="BA62" s="25"/>
      <c r="BB62" s="26">
        <v>0</v>
      </c>
      <c r="BC62" s="20"/>
      <c r="BD62" s="21">
        <f t="shared" si="61"/>
        <v>0</v>
      </c>
      <c r="BE62" s="5"/>
      <c r="BF62" s="5"/>
      <c r="BG62" s="27">
        <v>1.9178240740740742E-2</v>
      </c>
      <c r="BH62" s="19" t="s">
        <v>40</v>
      </c>
      <c r="BI62" s="25">
        <f t="shared" si="74"/>
        <v>12</v>
      </c>
      <c r="BJ62" s="26">
        <v>0</v>
      </c>
      <c r="BK62" s="20">
        <v>5</v>
      </c>
      <c r="BL62" s="21">
        <f t="shared" si="62"/>
        <v>17</v>
      </c>
      <c r="BM62" s="5"/>
      <c r="BN62" s="13"/>
      <c r="BO62" s="19"/>
      <c r="BP62" s="25"/>
      <c r="BQ62" s="26">
        <v>0</v>
      </c>
      <c r="BR62" s="20"/>
      <c r="BS62" s="21">
        <f t="shared" si="63"/>
        <v>0</v>
      </c>
      <c r="BT62" s="5"/>
      <c r="BU62" s="13"/>
      <c r="BV62" s="19"/>
      <c r="BW62" s="25"/>
      <c r="BX62" s="26">
        <v>0</v>
      </c>
      <c r="BY62" s="20"/>
      <c r="BZ62" s="21">
        <f t="shared" si="64"/>
        <v>0</v>
      </c>
      <c r="CA62" s="21">
        <f t="shared" si="65"/>
        <v>0</v>
      </c>
      <c r="CB62" s="5"/>
      <c r="CC62" s="5"/>
      <c r="CD62" s="27"/>
      <c r="CE62" s="28">
        <f t="shared" si="66"/>
        <v>18</v>
      </c>
      <c r="CF62" s="29">
        <f t="shared" si="77"/>
        <v>29</v>
      </c>
      <c r="CG62" s="29">
        <f t="shared" si="78"/>
        <v>0</v>
      </c>
      <c r="CH62" s="29">
        <f t="shared" si="67"/>
        <v>10</v>
      </c>
      <c r="CI62" s="21">
        <f t="shared" si="80"/>
        <v>39</v>
      </c>
      <c r="CJ62" s="5" t="str">
        <f t="shared" si="68"/>
        <v>Alison Walker</v>
      </c>
      <c r="CK62" s="5"/>
      <c r="CL62" s="45">
        <f t="shared" si="79"/>
        <v>18</v>
      </c>
      <c r="CM62" s="23"/>
      <c r="CN62" s="23">
        <v>12</v>
      </c>
      <c r="CO62" s="23">
        <v>12</v>
      </c>
      <c r="CP62" s="23">
        <v>13</v>
      </c>
      <c r="CQ62" s="23">
        <v>13</v>
      </c>
      <c r="CR62" s="23">
        <v>14</v>
      </c>
      <c r="CS62" s="23">
        <v>15</v>
      </c>
      <c r="CT62" s="23">
        <v>15</v>
      </c>
      <c r="CU62" s="23">
        <v>15</v>
      </c>
      <c r="CV62" s="23">
        <v>17</v>
      </c>
      <c r="CW62" s="23">
        <v>18</v>
      </c>
    </row>
    <row r="63" spans="1:101" ht="14.25">
      <c r="A63" s="5" t="s">
        <v>67</v>
      </c>
      <c r="B63" s="13"/>
      <c r="C63" s="19"/>
      <c r="D63" s="25"/>
      <c r="E63" s="26"/>
      <c r="F63" s="20"/>
      <c r="G63" s="21"/>
      <c r="H63" s="5"/>
      <c r="I63" s="27">
        <v>1.8564814814814815E-2</v>
      </c>
      <c r="J63" s="19" t="s">
        <v>40</v>
      </c>
      <c r="K63" s="25">
        <f t="shared" si="70"/>
        <v>16</v>
      </c>
      <c r="L63" s="26">
        <v>0</v>
      </c>
      <c r="M63" s="20">
        <v>5</v>
      </c>
      <c r="N63" s="21">
        <f t="shared" si="55"/>
        <v>21</v>
      </c>
      <c r="O63" s="5"/>
      <c r="P63" s="13"/>
      <c r="Q63" s="19"/>
      <c r="R63" s="25"/>
      <c r="S63" s="26">
        <v>0</v>
      </c>
      <c r="T63" s="20"/>
      <c r="U63" s="21">
        <f t="shared" si="56"/>
        <v>0</v>
      </c>
      <c r="V63" s="5"/>
      <c r="W63" s="13"/>
      <c r="X63" s="19"/>
      <c r="Y63" s="25"/>
      <c r="Z63" s="26">
        <v>0</v>
      </c>
      <c r="AA63" s="20"/>
      <c r="AB63" s="21">
        <f t="shared" si="57"/>
        <v>0</v>
      </c>
      <c r="AC63" s="5"/>
      <c r="AD63" s="13"/>
      <c r="AE63" s="19"/>
      <c r="AF63" s="25"/>
      <c r="AG63" s="26">
        <v>0</v>
      </c>
      <c r="AH63" s="20"/>
      <c r="AI63" s="21">
        <f t="shared" si="58"/>
        <v>0</v>
      </c>
      <c r="AJ63" s="5"/>
      <c r="AK63" s="13"/>
      <c r="AL63" s="19"/>
      <c r="AM63" s="25"/>
      <c r="AN63" s="26">
        <v>0</v>
      </c>
      <c r="AO63" s="20"/>
      <c r="AP63" s="21">
        <f t="shared" si="59"/>
        <v>0</v>
      </c>
      <c r="AQ63" s="5"/>
      <c r="AR63" s="13"/>
      <c r="AS63" s="19"/>
      <c r="AT63" s="25"/>
      <c r="AU63" s="26">
        <v>0</v>
      </c>
      <c r="AV63" s="20"/>
      <c r="AW63" s="21">
        <f t="shared" si="60"/>
        <v>0</v>
      </c>
      <c r="AX63" s="5"/>
      <c r="AY63" s="13"/>
      <c r="AZ63" s="19"/>
      <c r="BA63" s="25"/>
      <c r="BB63" s="26">
        <v>0</v>
      </c>
      <c r="BC63" s="20"/>
      <c r="BD63" s="21">
        <f t="shared" si="61"/>
        <v>0</v>
      </c>
      <c r="BE63" s="5"/>
      <c r="BF63" s="5"/>
      <c r="BG63" s="13"/>
      <c r="BH63" s="19"/>
      <c r="BI63" s="25"/>
      <c r="BJ63" s="26">
        <v>0</v>
      </c>
      <c r="BK63" s="20"/>
      <c r="BL63" s="21">
        <f t="shared" si="62"/>
        <v>0</v>
      </c>
      <c r="BM63" s="5"/>
      <c r="BN63" s="13"/>
      <c r="BO63" s="19"/>
      <c r="BP63" s="25"/>
      <c r="BQ63" s="26">
        <v>0</v>
      </c>
      <c r="BR63" s="20"/>
      <c r="BS63" s="21">
        <f t="shared" si="63"/>
        <v>0</v>
      </c>
      <c r="BT63" s="5"/>
      <c r="BU63" s="24">
        <v>1.695601851851852E-2</v>
      </c>
      <c r="BV63" s="19" t="s">
        <v>33</v>
      </c>
      <c r="BW63" s="25">
        <f t="shared" si="76"/>
        <v>16</v>
      </c>
      <c r="BX63" s="26">
        <v>15</v>
      </c>
      <c r="BY63" s="20">
        <v>5</v>
      </c>
      <c r="BZ63" s="21">
        <f t="shared" si="64"/>
        <v>36</v>
      </c>
      <c r="CA63" s="21">
        <f t="shared" si="65"/>
        <v>67</v>
      </c>
      <c r="CB63" s="5"/>
      <c r="CC63" s="5"/>
      <c r="CD63" s="27"/>
      <c r="CE63" s="28">
        <f t="shared" si="66"/>
        <v>13</v>
      </c>
      <c r="CF63" s="29">
        <f t="shared" si="77"/>
        <v>32</v>
      </c>
      <c r="CG63" s="29">
        <f t="shared" si="78"/>
        <v>15</v>
      </c>
      <c r="CH63" s="29">
        <f t="shared" si="67"/>
        <v>10</v>
      </c>
      <c r="CI63" s="21">
        <f t="shared" si="80"/>
        <v>57</v>
      </c>
      <c r="CJ63" s="5" t="str">
        <f t="shared" si="68"/>
        <v>Samantha Sugden</v>
      </c>
      <c r="CK63" s="5"/>
      <c r="CL63" s="45">
        <f t="shared" si="79"/>
        <v>13</v>
      </c>
      <c r="CM63" s="23"/>
      <c r="CN63" s="23">
        <v>13</v>
      </c>
      <c r="CO63" s="23">
        <v>13</v>
      </c>
      <c r="CP63" s="23">
        <v>14</v>
      </c>
      <c r="CQ63" s="23">
        <v>14</v>
      </c>
      <c r="CR63" s="23">
        <v>15</v>
      </c>
      <c r="CS63" s="23">
        <v>16</v>
      </c>
      <c r="CT63" s="23">
        <v>16</v>
      </c>
      <c r="CU63" s="23">
        <v>18</v>
      </c>
      <c r="CV63" s="23">
        <v>19</v>
      </c>
      <c r="CW63" s="23">
        <v>13</v>
      </c>
    </row>
    <row r="64" spans="1:101" ht="14.25">
      <c r="A64" s="5" t="s">
        <v>98</v>
      </c>
      <c r="B64" s="13"/>
      <c r="C64" s="19"/>
      <c r="D64" s="25"/>
      <c r="E64" s="26"/>
      <c r="F64" s="20"/>
      <c r="G64" s="21"/>
      <c r="H64" s="5"/>
      <c r="I64" s="27">
        <v>2.0277777777777777E-2</v>
      </c>
      <c r="J64" s="19" t="s">
        <v>44</v>
      </c>
      <c r="K64" s="25">
        <f t="shared" si="70"/>
        <v>12</v>
      </c>
      <c r="L64" s="26">
        <v>0</v>
      </c>
      <c r="M64" s="20">
        <v>5</v>
      </c>
      <c r="N64" s="21">
        <f t="shared" si="55"/>
        <v>17</v>
      </c>
      <c r="O64" s="5"/>
      <c r="P64" s="13"/>
      <c r="Q64" s="19"/>
      <c r="R64" s="25"/>
      <c r="S64" s="26">
        <v>0</v>
      </c>
      <c r="T64" s="20"/>
      <c r="U64" s="21">
        <f t="shared" si="56"/>
        <v>0</v>
      </c>
      <c r="V64" s="5"/>
      <c r="W64" s="24">
        <v>1.7916666666666668E-2</v>
      </c>
      <c r="X64" s="19" t="s">
        <v>39</v>
      </c>
      <c r="Y64" s="25">
        <f t="shared" si="71"/>
        <v>12</v>
      </c>
      <c r="Z64" s="26">
        <v>15</v>
      </c>
      <c r="AA64" s="20">
        <v>5</v>
      </c>
      <c r="AB64" s="21">
        <f t="shared" si="57"/>
        <v>32</v>
      </c>
      <c r="AC64" s="5"/>
      <c r="AD64" s="13"/>
      <c r="AE64" s="19"/>
      <c r="AF64" s="25"/>
      <c r="AG64" s="26">
        <v>0</v>
      </c>
      <c r="AH64" s="20"/>
      <c r="AI64" s="21">
        <f t="shared" si="58"/>
        <v>0</v>
      </c>
      <c r="AJ64" s="5"/>
      <c r="AK64" s="27">
        <v>1.9039351851851852E-2</v>
      </c>
      <c r="AL64" s="19" t="s">
        <v>37</v>
      </c>
      <c r="AM64" s="25">
        <f t="shared" si="81"/>
        <v>13</v>
      </c>
      <c r="AN64" s="26">
        <v>0</v>
      </c>
      <c r="AO64" s="20">
        <v>5</v>
      </c>
      <c r="AP64" s="21">
        <f t="shared" si="59"/>
        <v>18</v>
      </c>
      <c r="AQ64" s="5"/>
      <c r="AR64" s="13"/>
      <c r="AS64" s="19"/>
      <c r="AT64" s="25"/>
      <c r="AU64" s="26">
        <v>0</v>
      </c>
      <c r="AV64" s="20"/>
      <c r="AW64" s="21">
        <f t="shared" si="60"/>
        <v>0</v>
      </c>
      <c r="AX64" s="5"/>
      <c r="AY64" s="13"/>
      <c r="AZ64" s="19"/>
      <c r="BA64" s="25"/>
      <c r="BB64" s="26">
        <v>0</v>
      </c>
      <c r="BC64" s="20"/>
      <c r="BD64" s="21">
        <f t="shared" si="61"/>
        <v>0</v>
      </c>
      <c r="BE64" s="5"/>
      <c r="BF64" s="5"/>
      <c r="BG64" s="27">
        <v>1.8472222222222223E-2</v>
      </c>
      <c r="BH64" s="19" t="s">
        <v>39</v>
      </c>
      <c r="BI64" s="25">
        <f t="shared" si="74"/>
        <v>13</v>
      </c>
      <c r="BJ64" s="26">
        <v>0</v>
      </c>
      <c r="BK64" s="20">
        <v>5</v>
      </c>
      <c r="BL64" s="21">
        <f t="shared" si="62"/>
        <v>18</v>
      </c>
      <c r="BM64" s="5"/>
      <c r="BN64" s="27">
        <v>1.8622685185185183E-2</v>
      </c>
      <c r="BO64" s="19" t="s">
        <v>45</v>
      </c>
      <c r="BP64" s="25">
        <f t="shared" si="75"/>
        <v>14</v>
      </c>
      <c r="BQ64" s="26">
        <v>0</v>
      </c>
      <c r="BR64" s="20">
        <v>5</v>
      </c>
      <c r="BS64" s="21">
        <f t="shared" si="63"/>
        <v>19</v>
      </c>
      <c r="BT64" s="5"/>
      <c r="BU64" s="13"/>
      <c r="BV64" s="19"/>
      <c r="BW64" s="25"/>
      <c r="BX64" s="26">
        <v>0</v>
      </c>
      <c r="BY64" s="20"/>
      <c r="BZ64" s="21">
        <f t="shared" si="64"/>
        <v>0</v>
      </c>
      <c r="CA64" s="21">
        <f t="shared" si="65"/>
        <v>0</v>
      </c>
      <c r="CB64" s="5"/>
      <c r="CC64" s="5"/>
      <c r="CD64" s="27"/>
      <c r="CE64" s="28">
        <f t="shared" si="66"/>
        <v>8</v>
      </c>
      <c r="CF64" s="29">
        <f t="shared" si="77"/>
        <v>64</v>
      </c>
      <c r="CG64" s="29">
        <f t="shared" si="78"/>
        <v>15</v>
      </c>
      <c r="CH64" s="29">
        <f t="shared" si="67"/>
        <v>25</v>
      </c>
      <c r="CI64" s="21">
        <f t="shared" si="80"/>
        <v>104</v>
      </c>
      <c r="CJ64" s="5" t="str">
        <f t="shared" si="68"/>
        <v>Mary Chappelhow</v>
      </c>
      <c r="CK64" s="5"/>
      <c r="CL64" s="45">
        <f t="shared" si="79"/>
        <v>8</v>
      </c>
      <c r="CM64" s="23"/>
      <c r="CN64" s="23" t="s">
        <v>41</v>
      </c>
      <c r="CO64" s="23" t="s">
        <v>41</v>
      </c>
      <c r="CP64" s="23">
        <v>10</v>
      </c>
      <c r="CQ64" s="23">
        <v>10</v>
      </c>
      <c r="CR64" s="23">
        <v>9</v>
      </c>
      <c r="CS64" s="23">
        <v>9</v>
      </c>
      <c r="CT64" s="23">
        <v>9</v>
      </c>
      <c r="CU64" s="23">
        <v>9</v>
      </c>
      <c r="CV64" s="23">
        <v>8</v>
      </c>
      <c r="CW64" s="23">
        <v>8</v>
      </c>
    </row>
    <row r="65" spans="1:101" ht="14.25">
      <c r="A65" s="5" t="s">
        <v>115</v>
      </c>
      <c r="B65" s="13"/>
      <c r="C65" s="19"/>
      <c r="D65" s="25"/>
      <c r="E65" s="26"/>
      <c r="F65" s="20"/>
      <c r="G65" s="21"/>
      <c r="H65" s="5"/>
      <c r="I65" s="13"/>
      <c r="J65" s="19"/>
      <c r="K65" s="25"/>
      <c r="L65" s="26">
        <v>0</v>
      </c>
      <c r="M65" s="20"/>
      <c r="N65" s="21">
        <f t="shared" si="55"/>
        <v>0</v>
      </c>
      <c r="O65" s="5"/>
      <c r="P65" s="13"/>
      <c r="Q65" s="19"/>
      <c r="R65" s="25"/>
      <c r="S65" s="26">
        <v>0</v>
      </c>
      <c r="T65" s="20"/>
      <c r="U65" s="21">
        <f t="shared" si="56"/>
        <v>0</v>
      </c>
      <c r="V65" s="5"/>
      <c r="W65" s="13"/>
      <c r="X65" s="19"/>
      <c r="Y65" s="25"/>
      <c r="Z65" s="26">
        <v>0</v>
      </c>
      <c r="AA65" s="20"/>
      <c r="AB65" s="21">
        <f t="shared" si="57"/>
        <v>0</v>
      </c>
      <c r="AC65" s="5"/>
      <c r="AD65" s="27">
        <v>1.8229166666666668E-2</v>
      </c>
      <c r="AE65" s="19" t="s">
        <v>38</v>
      </c>
      <c r="AF65" s="25">
        <f>IF(AD$76&gt;0,(((AD$76)+10)-AE65),0)</f>
        <v>12</v>
      </c>
      <c r="AG65" s="26">
        <v>0</v>
      </c>
      <c r="AH65" s="20">
        <v>5</v>
      </c>
      <c r="AI65" s="21">
        <f t="shared" si="58"/>
        <v>17</v>
      </c>
      <c r="AJ65" s="5"/>
      <c r="AK65" s="24">
        <v>1.7847222222222223E-2</v>
      </c>
      <c r="AL65" s="19" t="s">
        <v>33</v>
      </c>
      <c r="AM65" s="25">
        <f t="shared" si="81"/>
        <v>15</v>
      </c>
      <c r="AN65" s="26">
        <v>15</v>
      </c>
      <c r="AO65" s="20">
        <v>5</v>
      </c>
      <c r="AP65" s="21">
        <f t="shared" si="59"/>
        <v>35</v>
      </c>
      <c r="AQ65" s="5"/>
      <c r="AR65" s="13"/>
      <c r="AS65" s="19"/>
      <c r="AT65" s="25"/>
      <c r="AU65" s="26">
        <v>0</v>
      </c>
      <c r="AV65" s="20"/>
      <c r="AW65" s="21">
        <f t="shared" si="60"/>
        <v>0</v>
      </c>
      <c r="AX65" s="5"/>
      <c r="AY65" s="13"/>
      <c r="AZ65" s="19"/>
      <c r="BA65" s="25"/>
      <c r="BB65" s="26">
        <v>0</v>
      </c>
      <c r="BC65" s="20"/>
      <c r="BD65" s="21">
        <f t="shared" si="61"/>
        <v>0</v>
      </c>
      <c r="BE65" s="5"/>
      <c r="BF65" s="5"/>
      <c r="BG65" s="13"/>
      <c r="BH65" s="19"/>
      <c r="BI65" s="25"/>
      <c r="BJ65" s="26">
        <v>0</v>
      </c>
      <c r="BK65" s="20"/>
      <c r="BL65" s="21">
        <f t="shared" si="62"/>
        <v>0</v>
      </c>
      <c r="BM65" s="5"/>
      <c r="BN65" s="13"/>
      <c r="BO65" s="19"/>
      <c r="BP65" s="25"/>
      <c r="BQ65" s="26">
        <v>0</v>
      </c>
      <c r="BR65" s="20"/>
      <c r="BS65" s="21">
        <f t="shared" si="63"/>
        <v>0</v>
      </c>
      <c r="BT65" s="5"/>
      <c r="BU65" s="13"/>
      <c r="BV65" s="19"/>
      <c r="BW65" s="25"/>
      <c r="BX65" s="26">
        <v>0</v>
      </c>
      <c r="BY65" s="20"/>
      <c r="BZ65" s="21">
        <f t="shared" si="64"/>
        <v>0</v>
      </c>
      <c r="CA65" s="21">
        <f t="shared" si="65"/>
        <v>0</v>
      </c>
      <c r="CB65" s="5"/>
      <c r="CC65" s="5"/>
      <c r="CD65" s="27"/>
      <c r="CE65" s="28">
        <f t="shared" si="66"/>
        <v>16</v>
      </c>
      <c r="CF65" s="29">
        <f t="shared" si="77"/>
        <v>27</v>
      </c>
      <c r="CG65" s="29">
        <f t="shared" si="78"/>
        <v>15</v>
      </c>
      <c r="CH65" s="29">
        <f t="shared" si="78"/>
        <v>10</v>
      </c>
      <c r="CI65" s="21">
        <f t="shared" si="80"/>
        <v>52</v>
      </c>
      <c r="CJ65" s="5" t="str">
        <f t="shared" si="68"/>
        <v>Teresa Douglas</v>
      </c>
      <c r="CK65" s="5"/>
      <c r="CL65" s="45">
        <f t="shared" si="79"/>
        <v>16</v>
      </c>
      <c r="CM65" s="23"/>
      <c r="CN65" s="23"/>
      <c r="CO65" s="23"/>
      <c r="CP65" s="23"/>
      <c r="CQ65" s="23" t="s">
        <v>117</v>
      </c>
      <c r="CR65" s="23">
        <v>11</v>
      </c>
      <c r="CS65" s="23">
        <v>11</v>
      </c>
      <c r="CT65" s="23">
        <v>11</v>
      </c>
      <c r="CU65" s="23">
        <v>11</v>
      </c>
      <c r="CV65" s="23">
        <v>15</v>
      </c>
      <c r="CW65" s="23">
        <v>16</v>
      </c>
    </row>
    <row r="66" spans="1:101" ht="14.25">
      <c r="A66" s="5" t="s">
        <v>118</v>
      </c>
      <c r="B66" s="13"/>
      <c r="C66" s="19"/>
      <c r="D66" s="25"/>
      <c r="E66" s="26"/>
      <c r="F66" s="20"/>
      <c r="G66" s="21"/>
      <c r="H66" s="5"/>
      <c r="I66" s="13"/>
      <c r="J66" s="19"/>
      <c r="K66" s="25"/>
      <c r="L66" s="26">
        <v>0</v>
      </c>
      <c r="M66" s="20"/>
      <c r="N66" s="21">
        <f t="shared" si="55"/>
        <v>0</v>
      </c>
      <c r="O66" s="5"/>
      <c r="P66" s="13"/>
      <c r="Q66" s="19"/>
      <c r="R66" s="25"/>
      <c r="S66" s="26">
        <v>0</v>
      </c>
      <c r="T66" s="20"/>
      <c r="U66" s="21">
        <f t="shared" si="56"/>
        <v>0</v>
      </c>
      <c r="V66" s="5"/>
      <c r="W66" s="13"/>
      <c r="X66" s="19"/>
      <c r="Y66" s="25"/>
      <c r="Z66" s="26">
        <v>0</v>
      </c>
      <c r="AA66" s="20"/>
      <c r="AB66" s="21">
        <f t="shared" si="57"/>
        <v>0</v>
      </c>
      <c r="AC66" s="5"/>
      <c r="AD66" s="13"/>
      <c r="AE66" s="19"/>
      <c r="AF66" s="25"/>
      <c r="AG66" s="26">
        <v>0</v>
      </c>
      <c r="AH66" s="20"/>
      <c r="AI66" s="21">
        <f t="shared" si="58"/>
        <v>0</v>
      </c>
      <c r="AJ66" s="5"/>
      <c r="AK66" s="27">
        <v>1.7986111111111109E-2</v>
      </c>
      <c r="AL66" s="19" t="s">
        <v>34</v>
      </c>
      <c r="AM66" s="25">
        <f t="shared" si="81"/>
        <v>14</v>
      </c>
      <c r="AN66" s="26">
        <v>0</v>
      </c>
      <c r="AO66" s="20">
        <v>5</v>
      </c>
      <c r="AP66" s="21">
        <f t="shared" si="59"/>
        <v>19</v>
      </c>
      <c r="AQ66" s="5"/>
      <c r="AR66" s="27">
        <v>1.8287037037037036E-2</v>
      </c>
      <c r="AS66" s="19" t="s">
        <v>37</v>
      </c>
      <c r="AT66" s="25">
        <f t="shared" si="72"/>
        <v>10</v>
      </c>
      <c r="AU66" s="26">
        <v>0</v>
      </c>
      <c r="AV66" s="20">
        <v>5</v>
      </c>
      <c r="AW66" s="21">
        <f t="shared" si="60"/>
        <v>15</v>
      </c>
      <c r="AX66" s="5"/>
      <c r="AY66" s="13"/>
      <c r="AZ66" s="19"/>
      <c r="BA66" s="25"/>
      <c r="BB66" s="26">
        <v>0</v>
      </c>
      <c r="BC66" s="20"/>
      <c r="BD66" s="21">
        <f t="shared" si="61"/>
        <v>0</v>
      </c>
      <c r="BE66" s="5"/>
      <c r="BF66" s="5"/>
      <c r="BG66" s="13"/>
      <c r="BH66" s="19"/>
      <c r="BI66" s="25"/>
      <c r="BJ66" s="26">
        <v>0</v>
      </c>
      <c r="BK66" s="20"/>
      <c r="BL66" s="21">
        <f t="shared" si="62"/>
        <v>0</v>
      </c>
      <c r="BM66" s="5"/>
      <c r="BN66" s="27">
        <v>1.8032407407407407E-2</v>
      </c>
      <c r="BO66" s="19" t="s">
        <v>39</v>
      </c>
      <c r="BP66" s="25">
        <f t="shared" si="75"/>
        <v>17</v>
      </c>
      <c r="BQ66" s="26">
        <v>0</v>
      </c>
      <c r="BR66" s="20">
        <v>5</v>
      </c>
      <c r="BS66" s="21">
        <f t="shared" si="63"/>
        <v>22</v>
      </c>
      <c r="BT66" s="5"/>
      <c r="BU66" s="13"/>
      <c r="BV66" s="19"/>
      <c r="BW66" s="25"/>
      <c r="BX66" s="26">
        <v>0</v>
      </c>
      <c r="BY66" s="20"/>
      <c r="BZ66" s="21">
        <f t="shared" si="64"/>
        <v>0</v>
      </c>
      <c r="CA66" s="21">
        <f t="shared" si="65"/>
        <v>0</v>
      </c>
      <c r="CB66" s="5"/>
      <c r="CC66" s="5"/>
      <c r="CD66" s="27"/>
      <c r="CE66" s="28">
        <f t="shared" si="66"/>
        <v>14</v>
      </c>
      <c r="CF66" s="29">
        <f t="shared" si="77"/>
        <v>41</v>
      </c>
      <c r="CG66" s="29">
        <f t="shared" si="78"/>
        <v>0</v>
      </c>
      <c r="CH66" s="29">
        <f t="shared" si="78"/>
        <v>15</v>
      </c>
      <c r="CI66" s="21">
        <f t="shared" si="80"/>
        <v>56</v>
      </c>
      <c r="CJ66" s="5" t="str">
        <f t="shared" si="68"/>
        <v>Karen Taylor</v>
      </c>
      <c r="CK66" s="5"/>
      <c r="CL66" s="45">
        <f t="shared" si="79"/>
        <v>14</v>
      </c>
      <c r="CM66" s="23"/>
      <c r="CN66" s="23"/>
      <c r="CO66" s="23"/>
      <c r="CP66" s="23"/>
      <c r="CQ66" s="23"/>
      <c r="CR66" s="23">
        <v>16</v>
      </c>
      <c r="CS66" s="23">
        <v>13</v>
      </c>
      <c r="CT66" s="23">
        <v>13</v>
      </c>
      <c r="CU66" s="23">
        <v>16</v>
      </c>
      <c r="CV66" s="23">
        <v>13</v>
      </c>
      <c r="CW66" s="23">
        <v>14</v>
      </c>
    </row>
    <row r="67" spans="1:101" ht="14.25">
      <c r="A67" s="5" t="s">
        <v>119</v>
      </c>
      <c r="B67" s="13"/>
      <c r="C67" s="19"/>
      <c r="D67" s="25"/>
      <c r="E67" s="26"/>
      <c r="F67" s="20"/>
      <c r="G67" s="21"/>
      <c r="H67" s="5"/>
      <c r="I67" s="13"/>
      <c r="J67" s="19"/>
      <c r="K67" s="25"/>
      <c r="L67" s="26">
        <v>0</v>
      </c>
      <c r="M67" s="20"/>
      <c r="N67" s="21">
        <f t="shared" si="55"/>
        <v>0</v>
      </c>
      <c r="O67" s="5"/>
      <c r="P67" s="13"/>
      <c r="Q67" s="19"/>
      <c r="R67" s="25"/>
      <c r="S67" s="26">
        <v>0</v>
      </c>
      <c r="T67" s="20"/>
      <c r="U67" s="21">
        <f t="shared" si="56"/>
        <v>0</v>
      </c>
      <c r="V67" s="5"/>
      <c r="W67" s="13"/>
      <c r="X67" s="19"/>
      <c r="Y67" s="25"/>
      <c r="Z67" s="26">
        <v>0</v>
      </c>
      <c r="AA67" s="20"/>
      <c r="AB67" s="21">
        <f t="shared" si="57"/>
        <v>0</v>
      </c>
      <c r="AC67" s="5"/>
      <c r="AD67" s="13"/>
      <c r="AE67" s="19"/>
      <c r="AF67" s="25"/>
      <c r="AG67" s="26">
        <v>0</v>
      </c>
      <c r="AH67" s="20"/>
      <c r="AI67" s="21">
        <f t="shared" si="58"/>
        <v>0</v>
      </c>
      <c r="AJ67" s="5"/>
      <c r="AK67" s="27">
        <v>2.1203703703703707E-2</v>
      </c>
      <c r="AL67" s="19" t="s">
        <v>38</v>
      </c>
      <c r="AM67" s="25">
        <f t="shared" si="81"/>
        <v>12</v>
      </c>
      <c r="AN67" s="26">
        <v>0</v>
      </c>
      <c r="AO67" s="20">
        <v>5</v>
      </c>
      <c r="AP67" s="21">
        <f t="shared" si="59"/>
        <v>17</v>
      </c>
      <c r="AQ67" s="5"/>
      <c r="AR67" s="13"/>
      <c r="AS67" s="19"/>
      <c r="AT67" s="25"/>
      <c r="AU67" s="26">
        <v>0</v>
      </c>
      <c r="AV67" s="20"/>
      <c r="AW67" s="21">
        <f t="shared" si="60"/>
        <v>0</v>
      </c>
      <c r="AX67" s="5"/>
      <c r="AY67" s="13"/>
      <c r="AZ67" s="19"/>
      <c r="BA67" s="25"/>
      <c r="BB67" s="26">
        <v>0</v>
      </c>
      <c r="BC67" s="20"/>
      <c r="BD67" s="21">
        <f t="shared" si="61"/>
        <v>0</v>
      </c>
      <c r="BE67" s="5"/>
      <c r="BF67" s="5"/>
      <c r="BG67" s="13"/>
      <c r="BH67" s="19"/>
      <c r="BI67" s="25"/>
      <c r="BJ67" s="26">
        <v>0</v>
      </c>
      <c r="BK67" s="20"/>
      <c r="BL67" s="21">
        <f t="shared" si="62"/>
        <v>0</v>
      </c>
      <c r="BM67" s="5"/>
      <c r="BN67" s="13"/>
      <c r="BO67" s="19"/>
      <c r="BP67" s="25"/>
      <c r="BQ67" s="26">
        <v>0</v>
      </c>
      <c r="BR67" s="20"/>
      <c r="BS67" s="21">
        <f t="shared" si="63"/>
        <v>0</v>
      </c>
      <c r="BT67" s="5"/>
      <c r="BU67" s="27">
        <v>2.1319444444444443E-2</v>
      </c>
      <c r="BV67" s="19" t="s">
        <v>39</v>
      </c>
      <c r="BW67" s="25">
        <f t="shared" si="76"/>
        <v>12</v>
      </c>
      <c r="BX67" s="26">
        <v>0</v>
      </c>
      <c r="BY67" s="20">
        <v>5</v>
      </c>
      <c r="BZ67" s="21">
        <f t="shared" si="64"/>
        <v>17</v>
      </c>
      <c r="CA67" s="21">
        <f t="shared" si="65"/>
        <v>29</v>
      </c>
      <c r="CB67" s="5"/>
      <c r="CC67" s="5"/>
      <c r="CD67" s="27"/>
      <c r="CE67" s="28">
        <f t="shared" si="66"/>
        <v>19</v>
      </c>
      <c r="CF67" s="29">
        <f t="shared" si="77"/>
        <v>24</v>
      </c>
      <c r="CG67" s="29">
        <f t="shared" si="78"/>
        <v>0</v>
      </c>
      <c r="CH67" s="29">
        <f t="shared" si="78"/>
        <v>10</v>
      </c>
      <c r="CI67" s="21">
        <f t="shared" si="80"/>
        <v>34</v>
      </c>
      <c r="CJ67" s="5" t="str">
        <f t="shared" si="68"/>
        <v>Kathleen Taylor</v>
      </c>
      <c r="CK67" s="5"/>
      <c r="CL67" s="45">
        <f t="shared" si="79"/>
        <v>19</v>
      </c>
      <c r="CM67" s="23"/>
      <c r="CN67" s="23"/>
      <c r="CO67" s="23"/>
      <c r="CP67" s="23"/>
      <c r="CQ67" s="23"/>
      <c r="CR67" s="23" t="s">
        <v>120</v>
      </c>
      <c r="CS67" s="23" t="s">
        <v>122</v>
      </c>
      <c r="CT67" s="23" t="s">
        <v>128</v>
      </c>
      <c r="CU67" s="23" t="s">
        <v>130</v>
      </c>
      <c r="CV67" s="23" t="s">
        <v>135</v>
      </c>
      <c r="CW67" s="23">
        <v>19</v>
      </c>
    </row>
    <row r="68" spans="1:101" ht="14.25">
      <c r="A68" s="5" t="s">
        <v>123</v>
      </c>
      <c r="B68" s="13"/>
      <c r="C68" s="19"/>
      <c r="D68" s="25"/>
      <c r="E68" s="26"/>
      <c r="F68" s="20"/>
      <c r="G68" s="21"/>
      <c r="H68" s="5"/>
      <c r="I68" s="13"/>
      <c r="J68" s="19"/>
      <c r="K68" s="25"/>
      <c r="L68" s="26">
        <v>0</v>
      </c>
      <c r="M68" s="20"/>
      <c r="N68" s="21">
        <f t="shared" si="55"/>
        <v>0</v>
      </c>
      <c r="O68" s="5"/>
      <c r="P68" s="13"/>
      <c r="Q68" s="19"/>
      <c r="R68" s="25"/>
      <c r="S68" s="26">
        <v>0</v>
      </c>
      <c r="T68" s="20"/>
      <c r="U68" s="21">
        <f t="shared" si="56"/>
        <v>0</v>
      </c>
      <c r="V68" s="5"/>
      <c r="W68" s="13"/>
      <c r="X68" s="19"/>
      <c r="Y68" s="25"/>
      <c r="Z68" s="26">
        <v>0</v>
      </c>
      <c r="AA68" s="20"/>
      <c r="AB68" s="21">
        <f t="shared" si="57"/>
        <v>0</v>
      </c>
      <c r="AC68" s="5"/>
      <c r="AD68" s="13"/>
      <c r="AE68" s="19"/>
      <c r="AF68" s="25"/>
      <c r="AG68" s="26">
        <v>0</v>
      </c>
      <c r="AH68" s="20"/>
      <c r="AI68" s="21">
        <f t="shared" si="58"/>
        <v>0</v>
      </c>
      <c r="AJ68" s="5"/>
      <c r="AK68" s="13"/>
      <c r="AL68" s="19"/>
      <c r="AM68" s="25"/>
      <c r="AN68" s="26">
        <v>0</v>
      </c>
      <c r="AO68" s="20"/>
      <c r="AP68" s="21">
        <f t="shared" si="59"/>
        <v>0</v>
      </c>
      <c r="AQ68" s="5"/>
      <c r="AR68" s="27">
        <v>1.577546296296296E-2</v>
      </c>
      <c r="AS68" s="19" t="s">
        <v>32</v>
      </c>
      <c r="AT68" s="25">
        <f t="shared" si="72"/>
        <v>13</v>
      </c>
      <c r="AU68" s="26">
        <v>0</v>
      </c>
      <c r="AV68" s="20">
        <v>5</v>
      </c>
      <c r="AW68" s="21">
        <f t="shared" si="60"/>
        <v>18</v>
      </c>
      <c r="AX68" s="5"/>
      <c r="AY68" s="13"/>
      <c r="AZ68" s="19"/>
      <c r="BA68" s="25"/>
      <c r="BB68" s="26">
        <v>0</v>
      </c>
      <c r="BC68" s="20"/>
      <c r="BD68" s="21">
        <f t="shared" si="61"/>
        <v>0</v>
      </c>
      <c r="BE68" s="5"/>
      <c r="BF68" s="5"/>
      <c r="BG68" s="13"/>
      <c r="BH68" s="19"/>
      <c r="BI68" s="25"/>
      <c r="BJ68" s="26">
        <v>0</v>
      </c>
      <c r="BK68" s="20"/>
      <c r="BL68" s="21">
        <f t="shared" si="62"/>
        <v>0</v>
      </c>
      <c r="BM68" s="5"/>
      <c r="BN68" s="13"/>
      <c r="BO68" s="19"/>
      <c r="BP68" s="25"/>
      <c r="BQ68" s="26">
        <v>0</v>
      </c>
      <c r="BR68" s="20"/>
      <c r="BS68" s="21">
        <f t="shared" si="63"/>
        <v>0</v>
      </c>
      <c r="BT68" s="5"/>
      <c r="BU68" s="13"/>
      <c r="BV68" s="19"/>
      <c r="BW68" s="25"/>
      <c r="BX68" s="26">
        <v>0</v>
      </c>
      <c r="BY68" s="20"/>
      <c r="BZ68" s="21">
        <f t="shared" si="64"/>
        <v>0</v>
      </c>
      <c r="CA68" s="21">
        <f t="shared" si="65"/>
        <v>0</v>
      </c>
      <c r="CB68" s="5"/>
      <c r="CC68" s="5"/>
      <c r="CD68" s="27"/>
      <c r="CE68" s="28" t="str">
        <f t="shared" si="66"/>
        <v>24=</v>
      </c>
      <c r="CF68" s="29">
        <f t="shared" si="77"/>
        <v>13</v>
      </c>
      <c r="CG68" s="29">
        <f t="shared" si="78"/>
        <v>0</v>
      </c>
      <c r="CH68" s="29">
        <f t="shared" si="78"/>
        <v>5</v>
      </c>
      <c r="CI68" s="21">
        <f t="shared" si="80"/>
        <v>18</v>
      </c>
      <c r="CJ68" s="5" t="str">
        <f t="shared" si="68"/>
        <v>Heather Eccles</v>
      </c>
      <c r="CK68" s="5"/>
      <c r="CL68" s="45" t="str">
        <f t="shared" si="79"/>
        <v>24=</v>
      </c>
      <c r="CM68" s="23"/>
      <c r="CN68" s="23"/>
      <c r="CO68" s="23"/>
      <c r="CP68" s="23"/>
      <c r="CQ68" s="23"/>
      <c r="CR68" s="23"/>
      <c r="CS68" s="23" t="s">
        <v>124</v>
      </c>
      <c r="CT68" s="23" t="s">
        <v>120</v>
      </c>
      <c r="CU68" s="23" t="s">
        <v>128</v>
      </c>
      <c r="CV68" s="23" t="s">
        <v>130</v>
      </c>
      <c r="CW68" s="23" t="s">
        <v>135</v>
      </c>
    </row>
    <row r="69" spans="1:101" ht="14.25">
      <c r="A69" s="5" t="s">
        <v>125</v>
      </c>
      <c r="B69" s="13"/>
      <c r="C69" s="19"/>
      <c r="D69" s="25"/>
      <c r="E69" s="26"/>
      <c r="F69" s="20"/>
      <c r="G69" s="21"/>
      <c r="H69" s="5"/>
      <c r="I69" s="13"/>
      <c r="J69" s="19"/>
      <c r="K69" s="25"/>
      <c r="L69" s="26"/>
      <c r="M69" s="20"/>
      <c r="N69" s="21"/>
      <c r="O69" s="5"/>
      <c r="P69" s="13"/>
      <c r="Q69" s="19"/>
      <c r="R69" s="25"/>
      <c r="S69" s="26"/>
      <c r="T69" s="20"/>
      <c r="U69" s="21"/>
      <c r="V69" s="5"/>
      <c r="W69" s="13"/>
      <c r="X69" s="19"/>
      <c r="Y69" s="25"/>
      <c r="Z69" s="26"/>
      <c r="AA69" s="20"/>
      <c r="AB69" s="21"/>
      <c r="AC69" s="5"/>
      <c r="AD69" s="13"/>
      <c r="AE69" s="19"/>
      <c r="AF69" s="25"/>
      <c r="AG69" s="26"/>
      <c r="AH69" s="20"/>
      <c r="AI69" s="21"/>
      <c r="AJ69" s="5"/>
      <c r="AK69" s="13"/>
      <c r="AL69" s="19"/>
      <c r="AM69" s="25"/>
      <c r="AN69" s="26"/>
      <c r="AO69" s="20"/>
      <c r="AP69" s="21"/>
      <c r="AQ69" s="5"/>
      <c r="AR69" s="27"/>
      <c r="AS69" s="19"/>
      <c r="AT69" s="25"/>
      <c r="AU69" s="26"/>
      <c r="AV69" s="20"/>
      <c r="AW69" s="21"/>
      <c r="AX69" s="5"/>
      <c r="AY69" s="27">
        <v>1.6087962962962964E-2</v>
      </c>
      <c r="AZ69" s="19" t="s">
        <v>34</v>
      </c>
      <c r="BA69" s="25">
        <f t="shared" ref="BA69" si="82">IF(AY$76&gt;0,(((AY$76)+10)-AZ69),0)</f>
        <v>14</v>
      </c>
      <c r="BB69" s="26">
        <v>0</v>
      </c>
      <c r="BC69" s="20">
        <v>5</v>
      </c>
      <c r="BD69" s="21">
        <f t="shared" ref="BD69" si="83">BA69+BB69+BC69</f>
        <v>19</v>
      </c>
      <c r="BE69" s="5"/>
      <c r="BF69" s="5"/>
      <c r="BG69" s="13"/>
      <c r="BH69" s="19"/>
      <c r="BI69" s="25"/>
      <c r="BJ69" s="26">
        <v>0</v>
      </c>
      <c r="BK69" s="20"/>
      <c r="BL69" s="21">
        <f t="shared" ref="BL69:BL71" si="84">BI69+BJ69+BK69</f>
        <v>0</v>
      </c>
      <c r="BM69" s="5"/>
      <c r="BN69" s="13"/>
      <c r="BO69" s="19"/>
      <c r="BP69" s="25"/>
      <c r="BQ69" s="26">
        <v>0</v>
      </c>
      <c r="BR69" s="20"/>
      <c r="BS69" s="21">
        <f t="shared" ref="BS69:BS73" si="85">BP69+BQ69+BR69</f>
        <v>0</v>
      </c>
      <c r="BT69" s="5"/>
      <c r="BU69" s="13"/>
      <c r="BV69" s="19"/>
      <c r="BW69" s="25"/>
      <c r="BX69" s="26">
        <v>0</v>
      </c>
      <c r="BY69" s="20"/>
      <c r="BZ69" s="21">
        <f t="shared" si="64"/>
        <v>0</v>
      </c>
      <c r="CA69" s="21">
        <f t="shared" ref="CA69:CA71" si="86">BW69+BX69+BZ69</f>
        <v>0</v>
      </c>
      <c r="CB69" s="5"/>
      <c r="CC69" s="5"/>
      <c r="CD69" s="27"/>
      <c r="CE69" s="28">
        <f t="shared" ref="CE69" si="87">CL69</f>
        <v>23</v>
      </c>
      <c r="CF69" s="29">
        <f t="shared" si="77"/>
        <v>14</v>
      </c>
      <c r="CG69" s="29">
        <f t="shared" si="78"/>
        <v>0</v>
      </c>
      <c r="CH69" s="29">
        <f t="shared" si="78"/>
        <v>5</v>
      </c>
      <c r="CI69" s="21">
        <f t="shared" ref="CI69" si="88">CF69+CG69+CH69</f>
        <v>19</v>
      </c>
      <c r="CJ69" s="5" t="str">
        <f t="shared" si="68"/>
        <v>Chloe Naylor</v>
      </c>
      <c r="CK69" s="5"/>
      <c r="CL69" s="45">
        <f t="shared" si="79"/>
        <v>23</v>
      </c>
      <c r="CM69" s="23"/>
      <c r="CN69" s="23"/>
      <c r="CO69" s="23"/>
      <c r="CP69" s="23"/>
      <c r="CQ69" s="23"/>
      <c r="CR69" s="23"/>
      <c r="CS69" s="23"/>
      <c r="CT69" s="23">
        <v>17</v>
      </c>
      <c r="CU69" s="23">
        <v>19</v>
      </c>
      <c r="CV69" s="23">
        <v>21</v>
      </c>
      <c r="CW69" s="23">
        <v>23</v>
      </c>
    </row>
    <row r="70" spans="1:101" ht="14.25">
      <c r="A70" s="5" t="s">
        <v>126</v>
      </c>
      <c r="B70" s="13"/>
      <c r="C70" s="19"/>
      <c r="D70" s="25"/>
      <c r="E70" s="26"/>
      <c r="F70" s="20"/>
      <c r="G70" s="21"/>
      <c r="H70" s="5"/>
      <c r="I70" s="13"/>
      <c r="J70" s="19"/>
      <c r="K70" s="25"/>
      <c r="L70" s="26"/>
      <c r="M70" s="20"/>
      <c r="N70" s="21"/>
      <c r="O70" s="5"/>
      <c r="P70" s="13"/>
      <c r="Q70" s="19"/>
      <c r="R70" s="25"/>
      <c r="S70" s="26"/>
      <c r="T70" s="20"/>
      <c r="U70" s="21"/>
      <c r="V70" s="5"/>
      <c r="W70" s="13"/>
      <c r="X70" s="19"/>
      <c r="Y70" s="25"/>
      <c r="Z70" s="26"/>
      <c r="AA70" s="20"/>
      <c r="AB70" s="21"/>
      <c r="AC70" s="5"/>
      <c r="AD70" s="13"/>
      <c r="AE70" s="19"/>
      <c r="AF70" s="25"/>
      <c r="AG70" s="26"/>
      <c r="AH70" s="20"/>
      <c r="AI70" s="21"/>
      <c r="AJ70" s="5"/>
      <c r="AK70" s="13"/>
      <c r="AL70" s="19"/>
      <c r="AM70" s="25"/>
      <c r="AN70" s="26"/>
      <c r="AO70" s="20"/>
      <c r="AP70" s="21"/>
      <c r="AQ70" s="5"/>
      <c r="AR70" s="27"/>
      <c r="AS70" s="19"/>
      <c r="AT70" s="25"/>
      <c r="AU70" s="26"/>
      <c r="AV70" s="20"/>
      <c r="AW70" s="21"/>
      <c r="AX70" s="5"/>
      <c r="AY70" s="27">
        <v>1.8715277777777779E-2</v>
      </c>
      <c r="AZ70" s="19" t="s">
        <v>39</v>
      </c>
      <c r="BA70" s="25">
        <f t="shared" ref="BA70" si="89">IF(AY$76&gt;0,(((AY$76)+10)-AZ70),0)</f>
        <v>11</v>
      </c>
      <c r="BB70" s="26">
        <v>0</v>
      </c>
      <c r="BC70" s="20">
        <v>5</v>
      </c>
      <c r="BD70" s="21">
        <f t="shared" ref="BD70" si="90">BA70+BB70+BC70</f>
        <v>16</v>
      </c>
      <c r="BE70" s="5"/>
      <c r="BF70" s="5"/>
      <c r="BG70" s="24">
        <v>1.7569444444444447E-2</v>
      </c>
      <c r="BH70" s="19" t="s">
        <v>38</v>
      </c>
      <c r="BI70" s="25">
        <f t="shared" ref="BI70:BI71" si="91">IF(BG$76&gt;0,(((BG$76)+10)-BH70),0)</f>
        <v>14</v>
      </c>
      <c r="BJ70" s="26">
        <v>15</v>
      </c>
      <c r="BK70" s="20">
        <v>5</v>
      </c>
      <c r="BL70" s="21">
        <f t="shared" si="84"/>
        <v>34</v>
      </c>
      <c r="BM70" s="5"/>
      <c r="BN70" s="27">
        <v>1.7604166666666667E-2</v>
      </c>
      <c r="BO70" s="19" t="s">
        <v>38</v>
      </c>
      <c r="BP70" s="25">
        <f t="shared" ref="BP70:BP71" si="92">IF(BN$76&gt;0,(((BN$76)+10)-BO70),0)</f>
        <v>18</v>
      </c>
      <c r="BQ70" s="26">
        <v>0</v>
      </c>
      <c r="BR70" s="20">
        <v>5</v>
      </c>
      <c r="BS70" s="21">
        <f t="shared" si="85"/>
        <v>23</v>
      </c>
      <c r="BT70" s="5"/>
      <c r="BU70" s="13"/>
      <c r="BV70" s="19"/>
      <c r="BW70" s="25"/>
      <c r="BX70" s="26">
        <v>0</v>
      </c>
      <c r="BY70" s="20"/>
      <c r="BZ70" s="21">
        <f t="shared" si="64"/>
        <v>0</v>
      </c>
      <c r="CA70" s="21">
        <f t="shared" si="86"/>
        <v>0</v>
      </c>
      <c r="CB70" s="5"/>
      <c r="CC70" s="5"/>
      <c r="CD70" s="27"/>
      <c r="CE70" s="28">
        <f t="shared" ref="CE70" si="93">CL70</f>
        <v>10</v>
      </c>
      <c r="CF70" s="29">
        <f t="shared" si="77"/>
        <v>43</v>
      </c>
      <c r="CG70" s="29">
        <f t="shared" si="78"/>
        <v>15</v>
      </c>
      <c r="CH70" s="29">
        <f t="shared" si="78"/>
        <v>15</v>
      </c>
      <c r="CI70" s="21">
        <f t="shared" ref="CI70" si="94">CF70+CG70+CH70</f>
        <v>73</v>
      </c>
      <c r="CJ70" s="5" t="str">
        <f t="shared" si="68"/>
        <v>Carolyn Burns</v>
      </c>
      <c r="CK70" s="5"/>
      <c r="CL70" s="45">
        <f t="shared" si="79"/>
        <v>10</v>
      </c>
      <c r="CM70" s="23"/>
      <c r="CN70" s="23"/>
      <c r="CO70" s="23"/>
      <c r="CP70" s="23"/>
      <c r="CQ70" s="23"/>
      <c r="CR70" s="23"/>
      <c r="CS70" s="23"/>
      <c r="CT70" s="23">
        <v>22</v>
      </c>
      <c r="CU70" s="23">
        <v>12</v>
      </c>
      <c r="CV70" s="23">
        <v>10</v>
      </c>
      <c r="CW70" s="23">
        <v>10</v>
      </c>
    </row>
    <row r="71" spans="1:101" ht="14.25">
      <c r="A71" s="5" t="s">
        <v>127</v>
      </c>
      <c r="B71" s="13"/>
      <c r="C71" s="19"/>
      <c r="D71" s="25"/>
      <c r="E71" s="26"/>
      <c r="F71" s="20"/>
      <c r="G71" s="21"/>
      <c r="H71" s="5"/>
      <c r="I71" s="13"/>
      <c r="J71" s="19"/>
      <c r="K71" s="25"/>
      <c r="L71" s="26"/>
      <c r="M71" s="20"/>
      <c r="N71" s="21"/>
      <c r="O71" s="5"/>
      <c r="P71" s="13"/>
      <c r="Q71" s="19"/>
      <c r="R71" s="25"/>
      <c r="S71" s="26"/>
      <c r="T71" s="20"/>
      <c r="U71" s="21"/>
      <c r="V71" s="5"/>
      <c r="W71" s="13"/>
      <c r="X71" s="19"/>
      <c r="Y71" s="25"/>
      <c r="Z71" s="26"/>
      <c r="AA71" s="20"/>
      <c r="AB71" s="21"/>
      <c r="AC71" s="5"/>
      <c r="AD71" s="13"/>
      <c r="AE71" s="19"/>
      <c r="AF71" s="25"/>
      <c r="AG71" s="26"/>
      <c r="AH71" s="20"/>
      <c r="AI71" s="21"/>
      <c r="AJ71" s="5"/>
      <c r="AK71" s="13"/>
      <c r="AL71" s="19"/>
      <c r="AM71" s="25"/>
      <c r="AN71" s="26"/>
      <c r="AO71" s="20"/>
      <c r="AP71" s="21"/>
      <c r="AQ71" s="5"/>
      <c r="AR71" s="27"/>
      <c r="AS71" s="19"/>
      <c r="AT71" s="25"/>
      <c r="AU71" s="26"/>
      <c r="AV71" s="20"/>
      <c r="AW71" s="21"/>
      <c r="AX71" s="5"/>
      <c r="AY71" s="27">
        <v>2.480324074074074E-2</v>
      </c>
      <c r="AZ71" s="19" t="s">
        <v>40</v>
      </c>
      <c r="BA71" s="25">
        <f t="shared" ref="BA71" si="95">IF(AY$76&gt;0,(((AY$76)+10)-AZ71),0)</f>
        <v>10</v>
      </c>
      <c r="BB71" s="26">
        <v>0</v>
      </c>
      <c r="BC71" s="20">
        <v>5</v>
      </c>
      <c r="BD71" s="21">
        <f t="shared" ref="BD71" si="96">BA71+BB71+BC71</f>
        <v>15</v>
      </c>
      <c r="BE71" s="5"/>
      <c r="BF71" s="5"/>
      <c r="BG71" s="24">
        <v>2.3738425925925923E-2</v>
      </c>
      <c r="BH71" s="19" t="s">
        <v>45</v>
      </c>
      <c r="BI71" s="25">
        <f t="shared" si="91"/>
        <v>10</v>
      </c>
      <c r="BJ71" s="26">
        <v>15</v>
      </c>
      <c r="BK71" s="20">
        <v>5</v>
      </c>
      <c r="BL71" s="21">
        <f t="shared" si="84"/>
        <v>30</v>
      </c>
      <c r="BM71" s="5"/>
      <c r="BN71" s="27">
        <v>2.5474537037037035E-2</v>
      </c>
      <c r="BO71" s="19" t="s">
        <v>50</v>
      </c>
      <c r="BP71" s="25">
        <f t="shared" si="92"/>
        <v>10</v>
      </c>
      <c r="BQ71" s="26">
        <v>0</v>
      </c>
      <c r="BR71" s="20">
        <v>5</v>
      </c>
      <c r="BS71" s="21">
        <f t="shared" si="85"/>
        <v>15</v>
      </c>
      <c r="BT71" s="5"/>
      <c r="BU71" s="13"/>
      <c r="BV71" s="19"/>
      <c r="BW71" s="25"/>
      <c r="BX71" s="26">
        <v>0</v>
      </c>
      <c r="BY71" s="20"/>
      <c r="BZ71" s="21">
        <f t="shared" si="64"/>
        <v>0</v>
      </c>
      <c r="CA71" s="21">
        <f t="shared" si="86"/>
        <v>0</v>
      </c>
      <c r="CB71" s="5"/>
      <c r="CC71" s="5"/>
      <c r="CD71" s="27"/>
      <c r="CE71" s="28">
        <f t="shared" ref="CE71" si="97">CL71</f>
        <v>12</v>
      </c>
      <c r="CF71" s="29">
        <f t="shared" si="77"/>
        <v>30</v>
      </c>
      <c r="CG71" s="29">
        <f t="shared" si="78"/>
        <v>15</v>
      </c>
      <c r="CH71" s="29">
        <f t="shared" si="78"/>
        <v>15</v>
      </c>
      <c r="CI71" s="21">
        <f t="shared" ref="CI71" si="98">CF71+CG71+CH71</f>
        <v>60</v>
      </c>
      <c r="CJ71" s="5" t="str">
        <f t="shared" si="68"/>
        <v>Kate Turner</v>
      </c>
      <c r="CK71" s="5"/>
      <c r="CL71" s="45">
        <f t="shared" si="79"/>
        <v>12</v>
      </c>
      <c r="CM71" s="23"/>
      <c r="CN71" s="23"/>
      <c r="CO71" s="23"/>
      <c r="CP71" s="23"/>
      <c r="CQ71" s="23"/>
      <c r="CR71" s="23"/>
      <c r="CS71" s="23"/>
      <c r="CT71" s="23">
        <v>23</v>
      </c>
      <c r="CU71" s="23">
        <v>13</v>
      </c>
      <c r="CV71" s="23">
        <v>12</v>
      </c>
      <c r="CW71" s="23">
        <v>12</v>
      </c>
    </row>
    <row r="72" spans="1:101" ht="14.25">
      <c r="A72" s="5" t="s">
        <v>132</v>
      </c>
      <c r="B72" s="13"/>
      <c r="C72" s="19"/>
      <c r="D72" s="25"/>
      <c r="E72" s="26"/>
      <c r="F72" s="20"/>
      <c r="G72" s="21"/>
      <c r="H72" s="5"/>
      <c r="I72" s="13"/>
      <c r="J72" s="19"/>
      <c r="K72" s="25"/>
      <c r="L72" s="26"/>
      <c r="M72" s="20"/>
      <c r="N72" s="21"/>
      <c r="O72" s="5"/>
      <c r="P72" s="13"/>
      <c r="Q72" s="19"/>
      <c r="R72" s="25"/>
      <c r="S72" s="26"/>
      <c r="T72" s="20"/>
      <c r="U72" s="21"/>
      <c r="V72" s="5"/>
      <c r="W72" s="13"/>
      <c r="X72" s="19"/>
      <c r="Y72" s="25"/>
      <c r="Z72" s="26"/>
      <c r="AA72" s="20"/>
      <c r="AB72" s="21"/>
      <c r="AC72" s="5"/>
      <c r="AD72" s="13"/>
      <c r="AE72" s="19"/>
      <c r="AF72" s="25"/>
      <c r="AG72" s="26"/>
      <c r="AH72" s="20"/>
      <c r="AI72" s="21"/>
      <c r="AJ72" s="5"/>
      <c r="AK72" s="13"/>
      <c r="AL72" s="19"/>
      <c r="AM72" s="25"/>
      <c r="AN72" s="26"/>
      <c r="AO72" s="20"/>
      <c r="AP72" s="21"/>
      <c r="AQ72" s="5"/>
      <c r="AR72" s="27"/>
      <c r="AS72" s="19"/>
      <c r="AT72" s="25"/>
      <c r="AU72" s="26"/>
      <c r="AV72" s="20"/>
      <c r="AW72" s="21"/>
      <c r="AX72" s="5"/>
      <c r="AY72" s="27"/>
      <c r="AZ72" s="19"/>
      <c r="BA72" s="25"/>
      <c r="BB72" s="26"/>
      <c r="BC72" s="20"/>
      <c r="BD72" s="21"/>
      <c r="BE72" s="5"/>
      <c r="BF72" s="5"/>
      <c r="BG72" s="24"/>
      <c r="BH72" s="19"/>
      <c r="BI72" s="25"/>
      <c r="BJ72" s="26"/>
      <c r="BK72" s="20"/>
      <c r="BL72" s="21"/>
      <c r="BM72" s="5"/>
      <c r="BN72" s="27">
        <v>1.5914351851851853E-2</v>
      </c>
      <c r="BO72" s="19" t="s">
        <v>33</v>
      </c>
      <c r="BP72" s="25">
        <f t="shared" ref="BP72:BP73" si="99">IF(BN$76&gt;0,(((BN$76)+10)-BO72),0)</f>
        <v>21</v>
      </c>
      <c r="BQ72" s="26">
        <v>0</v>
      </c>
      <c r="BR72" s="20">
        <v>5</v>
      </c>
      <c r="BS72" s="21">
        <f t="shared" si="85"/>
        <v>26</v>
      </c>
      <c r="BT72" s="5"/>
      <c r="BU72" s="13"/>
      <c r="BV72" s="19"/>
      <c r="BW72" s="25"/>
      <c r="BX72" s="26">
        <v>0</v>
      </c>
      <c r="BY72" s="20"/>
      <c r="BZ72" s="21">
        <f t="shared" si="64"/>
        <v>0</v>
      </c>
      <c r="CA72" s="21"/>
      <c r="CB72" s="5"/>
      <c r="CC72" s="5"/>
      <c r="CD72" s="27"/>
      <c r="CE72" s="28">
        <f t="shared" ref="CE72" si="100">CL72</f>
        <v>21</v>
      </c>
      <c r="CF72" s="29">
        <f t="shared" si="77"/>
        <v>21</v>
      </c>
      <c r="CG72" s="29">
        <f t="shared" si="78"/>
        <v>0</v>
      </c>
      <c r="CH72" s="29">
        <f t="shared" si="78"/>
        <v>5</v>
      </c>
      <c r="CI72" s="21">
        <f t="shared" ref="CI72" si="101">CF72+CG72+CH72</f>
        <v>26</v>
      </c>
      <c r="CJ72" s="5" t="str">
        <f t="shared" si="68"/>
        <v>Mhairi Wear</v>
      </c>
      <c r="CK72" s="5"/>
      <c r="CL72" s="45">
        <f t="shared" si="79"/>
        <v>21</v>
      </c>
      <c r="CM72" s="23"/>
      <c r="CN72" s="23"/>
      <c r="CO72" s="23"/>
      <c r="CP72" s="23"/>
      <c r="CQ72" s="23"/>
      <c r="CR72" s="23"/>
      <c r="CS72" s="23"/>
      <c r="CT72" s="23"/>
      <c r="CU72" s="23"/>
      <c r="CV72" s="23">
        <v>18</v>
      </c>
      <c r="CW72" s="23">
        <v>21</v>
      </c>
    </row>
    <row r="73" spans="1:101" ht="14.25">
      <c r="A73" s="5" t="s">
        <v>133</v>
      </c>
      <c r="B73" s="13"/>
      <c r="C73" s="19"/>
      <c r="D73" s="25"/>
      <c r="E73" s="26"/>
      <c r="F73" s="20"/>
      <c r="G73" s="21"/>
      <c r="H73" s="5"/>
      <c r="I73" s="13"/>
      <c r="J73" s="19"/>
      <c r="K73" s="25"/>
      <c r="L73" s="26"/>
      <c r="M73" s="20"/>
      <c r="N73" s="21"/>
      <c r="O73" s="5"/>
      <c r="P73" s="13"/>
      <c r="Q73" s="19"/>
      <c r="R73" s="25"/>
      <c r="S73" s="26"/>
      <c r="T73" s="20"/>
      <c r="U73" s="21"/>
      <c r="V73" s="5"/>
      <c r="W73" s="13"/>
      <c r="X73" s="19"/>
      <c r="Y73" s="25"/>
      <c r="Z73" s="26"/>
      <c r="AA73" s="20"/>
      <c r="AB73" s="21"/>
      <c r="AC73" s="5"/>
      <c r="AD73" s="13"/>
      <c r="AE73" s="19"/>
      <c r="AF73" s="25"/>
      <c r="AG73" s="26"/>
      <c r="AH73" s="20"/>
      <c r="AI73" s="21"/>
      <c r="AJ73" s="5"/>
      <c r="AK73" s="13"/>
      <c r="AL73" s="19"/>
      <c r="AM73" s="25"/>
      <c r="AN73" s="26"/>
      <c r="AO73" s="20"/>
      <c r="AP73" s="21"/>
      <c r="AQ73" s="5"/>
      <c r="AR73" s="27"/>
      <c r="AS73" s="19"/>
      <c r="AT73" s="25"/>
      <c r="AU73" s="26"/>
      <c r="AV73" s="20"/>
      <c r="AW73" s="21"/>
      <c r="AX73" s="5"/>
      <c r="AY73" s="27"/>
      <c r="AZ73" s="19"/>
      <c r="BA73" s="25"/>
      <c r="BB73" s="26"/>
      <c r="BC73" s="20"/>
      <c r="BD73" s="21"/>
      <c r="BE73" s="5"/>
      <c r="BF73" s="5"/>
      <c r="BG73" s="24"/>
      <c r="BH73" s="19"/>
      <c r="BI73" s="25"/>
      <c r="BJ73" s="26"/>
      <c r="BK73" s="20"/>
      <c r="BL73" s="21"/>
      <c r="BM73" s="5"/>
      <c r="BN73" s="27">
        <v>1.8518518518518521E-2</v>
      </c>
      <c r="BO73" s="19" t="s">
        <v>43</v>
      </c>
      <c r="BP73" s="25">
        <f t="shared" si="99"/>
        <v>15</v>
      </c>
      <c r="BQ73" s="26">
        <v>0</v>
      </c>
      <c r="BR73" s="20">
        <v>5</v>
      </c>
      <c r="BS73" s="21">
        <f t="shared" si="85"/>
        <v>20</v>
      </c>
      <c r="BT73" s="5"/>
      <c r="BU73" s="13"/>
      <c r="BV73" s="19"/>
      <c r="BW73" s="25"/>
      <c r="BX73" s="26">
        <v>0</v>
      </c>
      <c r="BY73" s="20"/>
      <c r="BZ73" s="21">
        <f t="shared" si="64"/>
        <v>0</v>
      </c>
      <c r="CA73" s="21"/>
      <c r="CB73" s="5"/>
      <c r="CC73" s="5"/>
      <c r="CD73" s="27"/>
      <c r="CE73" s="28">
        <f t="shared" ref="CE73" si="102">CL73</f>
        <v>22</v>
      </c>
      <c r="CF73" s="29">
        <f t="shared" si="77"/>
        <v>15</v>
      </c>
      <c r="CG73" s="29">
        <f t="shared" si="78"/>
        <v>0</v>
      </c>
      <c r="CH73" s="29">
        <f t="shared" si="78"/>
        <v>5</v>
      </c>
      <c r="CI73" s="21">
        <f t="shared" ref="CI73" si="103">CF73+CG73+CH73</f>
        <v>20</v>
      </c>
      <c r="CJ73" s="5" t="str">
        <f t="shared" si="68"/>
        <v>Sarah Wright</v>
      </c>
      <c r="CK73" s="5"/>
      <c r="CL73" s="45">
        <f t="shared" si="79"/>
        <v>22</v>
      </c>
      <c r="CM73" s="23"/>
      <c r="CN73" s="23"/>
      <c r="CO73" s="23"/>
      <c r="CP73" s="23"/>
      <c r="CQ73" s="23"/>
      <c r="CR73" s="23"/>
      <c r="CS73" s="23"/>
      <c r="CT73" s="23"/>
      <c r="CU73" s="23"/>
      <c r="CV73" s="23">
        <v>20</v>
      </c>
      <c r="CW73" s="23">
        <v>22</v>
      </c>
    </row>
    <row r="74" spans="1:101" ht="14.25">
      <c r="A74" s="5" t="s">
        <v>134</v>
      </c>
      <c r="B74" s="13"/>
      <c r="C74" s="19"/>
      <c r="D74" s="25"/>
      <c r="E74" s="26"/>
      <c r="F74" s="20"/>
      <c r="G74" s="21"/>
      <c r="H74" s="5"/>
      <c r="I74" s="13"/>
      <c r="J74" s="19"/>
      <c r="K74" s="25"/>
      <c r="L74" s="26"/>
      <c r="M74" s="20"/>
      <c r="N74" s="21"/>
      <c r="O74" s="5"/>
      <c r="P74" s="13"/>
      <c r="Q74" s="19"/>
      <c r="R74" s="25"/>
      <c r="S74" s="26"/>
      <c r="T74" s="20"/>
      <c r="U74" s="21"/>
      <c r="V74" s="5"/>
      <c r="W74" s="13"/>
      <c r="X74" s="19"/>
      <c r="Y74" s="25"/>
      <c r="Z74" s="26"/>
      <c r="AA74" s="20"/>
      <c r="AB74" s="21"/>
      <c r="AC74" s="5"/>
      <c r="AD74" s="13"/>
      <c r="AE74" s="19"/>
      <c r="AF74" s="25"/>
      <c r="AG74" s="26"/>
      <c r="AH74" s="20"/>
      <c r="AI74" s="21"/>
      <c r="AJ74" s="5"/>
      <c r="AK74" s="13"/>
      <c r="AL74" s="19"/>
      <c r="AM74" s="25"/>
      <c r="AN74" s="26"/>
      <c r="AO74" s="20"/>
      <c r="AP74" s="21"/>
      <c r="AQ74" s="5"/>
      <c r="AR74" s="27"/>
      <c r="AS74" s="19"/>
      <c r="AT74" s="25"/>
      <c r="AU74" s="26"/>
      <c r="AV74" s="20"/>
      <c r="AW74" s="21"/>
      <c r="AX74" s="5"/>
      <c r="AY74" s="27"/>
      <c r="AZ74" s="19"/>
      <c r="BA74" s="25"/>
      <c r="BB74" s="26"/>
      <c r="BC74" s="20"/>
      <c r="BD74" s="21"/>
      <c r="BE74" s="5"/>
      <c r="BF74" s="5"/>
      <c r="BG74" s="24"/>
      <c r="BH74" s="19"/>
      <c r="BI74" s="25"/>
      <c r="BJ74" s="26"/>
      <c r="BK74" s="20"/>
      <c r="BL74" s="21"/>
      <c r="BM74" s="5"/>
      <c r="BN74" s="27">
        <v>2.3368055555555555E-2</v>
      </c>
      <c r="BO74" s="19" t="s">
        <v>48</v>
      </c>
      <c r="BP74" s="25">
        <f t="shared" ref="BP74" si="104">IF(BN$76&gt;0,(((BN$76)+10)-BO74),0)</f>
        <v>11</v>
      </c>
      <c r="BQ74" s="26">
        <v>0</v>
      </c>
      <c r="BR74" s="20">
        <v>5</v>
      </c>
      <c r="BS74" s="21">
        <f t="shared" ref="BS74" si="105">BP74+BQ74+BR74</f>
        <v>16</v>
      </c>
      <c r="BT74" s="5"/>
      <c r="BU74" s="27">
        <v>2.4756944444444443E-2</v>
      </c>
      <c r="BV74" s="19" t="s">
        <v>43</v>
      </c>
      <c r="BW74" s="25">
        <f t="shared" ref="BW74" si="106">IF(BU$76&gt;0,(((BU$76)+10)-BV74),0)</f>
        <v>10</v>
      </c>
      <c r="BX74" s="26">
        <v>0</v>
      </c>
      <c r="BY74" s="20">
        <v>5</v>
      </c>
      <c r="BZ74" s="21">
        <f t="shared" si="64"/>
        <v>15</v>
      </c>
      <c r="CA74" s="21"/>
      <c r="CB74" s="5"/>
      <c r="CC74" s="5"/>
      <c r="CD74" s="27"/>
      <c r="CE74" s="28">
        <f t="shared" ref="CE74" si="107">CL74</f>
        <v>20</v>
      </c>
      <c r="CF74" s="29">
        <f t="shared" si="77"/>
        <v>21</v>
      </c>
      <c r="CG74" s="29">
        <f t="shared" si="78"/>
        <v>0</v>
      </c>
      <c r="CH74" s="29">
        <f t="shared" si="78"/>
        <v>10</v>
      </c>
      <c r="CI74" s="21">
        <f t="shared" ref="CI74" si="108">CF74+CG74+CH74</f>
        <v>31</v>
      </c>
      <c r="CJ74" s="5" t="str">
        <f t="shared" si="68"/>
        <v>Anne Blues</v>
      </c>
      <c r="CK74" s="5"/>
      <c r="CL74" s="45">
        <f t="shared" si="79"/>
        <v>20</v>
      </c>
      <c r="CM74" s="23"/>
      <c r="CN74" s="23"/>
      <c r="CO74" s="23"/>
      <c r="CP74" s="23"/>
      <c r="CQ74" s="23"/>
      <c r="CR74" s="23"/>
      <c r="CS74" s="23"/>
      <c r="CT74" s="23"/>
      <c r="CU74" s="23"/>
      <c r="CV74" s="23">
        <v>26</v>
      </c>
      <c r="CW74" s="23">
        <v>20</v>
      </c>
    </row>
    <row r="75" spans="1:101" ht="14.25">
      <c r="A75" s="5"/>
      <c r="B75" s="13"/>
      <c r="C75" s="19"/>
      <c r="D75" s="47" t="s">
        <v>136</v>
      </c>
      <c r="E75" s="48"/>
      <c r="F75" s="49" t="s">
        <v>136</v>
      </c>
      <c r="G75" s="21"/>
      <c r="H75" s="5"/>
      <c r="I75" s="13"/>
      <c r="J75" s="19"/>
      <c r="K75" s="47" t="s">
        <v>136</v>
      </c>
      <c r="L75" s="48"/>
      <c r="M75" s="49" t="s">
        <v>136</v>
      </c>
      <c r="N75" s="21"/>
      <c r="O75" s="5"/>
      <c r="P75" s="13"/>
      <c r="Q75" s="19"/>
      <c r="R75" s="47" t="s">
        <v>136</v>
      </c>
      <c r="S75" s="48"/>
      <c r="T75" s="49" t="s">
        <v>136</v>
      </c>
      <c r="U75" s="21"/>
      <c r="V75" s="5"/>
      <c r="W75" s="13"/>
      <c r="X75" s="19"/>
      <c r="Y75" s="47" t="s">
        <v>136</v>
      </c>
      <c r="Z75" s="48"/>
      <c r="AA75" s="49" t="s">
        <v>136</v>
      </c>
      <c r="AB75" s="21"/>
      <c r="AC75" s="5"/>
      <c r="AD75" s="13"/>
      <c r="AE75" s="19"/>
      <c r="AF75" s="47" t="s">
        <v>136</v>
      </c>
      <c r="AG75" s="48"/>
      <c r="AH75" s="49" t="s">
        <v>136</v>
      </c>
      <c r="AI75" s="21"/>
      <c r="AJ75" s="5"/>
      <c r="AK75" s="13"/>
      <c r="AL75" s="19"/>
      <c r="AM75" s="47" t="s">
        <v>136</v>
      </c>
      <c r="AN75" s="48"/>
      <c r="AO75" s="49" t="s">
        <v>136</v>
      </c>
      <c r="AP75" s="21"/>
      <c r="AQ75" s="5"/>
      <c r="AR75" s="13"/>
      <c r="AS75" s="19"/>
      <c r="AT75" s="47" t="s">
        <v>136</v>
      </c>
      <c r="AU75" s="48"/>
      <c r="AV75" s="49" t="s">
        <v>136</v>
      </c>
      <c r="AW75" s="21"/>
      <c r="AX75" s="5"/>
      <c r="AY75" s="13"/>
      <c r="AZ75" s="19"/>
      <c r="BA75" s="47" t="s">
        <v>136</v>
      </c>
      <c r="BB75" s="48"/>
      <c r="BC75" s="49" t="s">
        <v>136</v>
      </c>
      <c r="BD75" s="21"/>
      <c r="BE75" s="5"/>
      <c r="BF75" s="5"/>
      <c r="BG75" s="13"/>
      <c r="BH75" s="19"/>
      <c r="BI75" s="47" t="s">
        <v>136</v>
      </c>
      <c r="BJ75" s="48"/>
      <c r="BK75" s="49" t="s">
        <v>136</v>
      </c>
      <c r="BL75" s="21"/>
      <c r="BM75" s="5"/>
      <c r="BN75" s="13"/>
      <c r="BO75" s="19"/>
      <c r="BP75" s="47" t="s">
        <v>136</v>
      </c>
      <c r="BQ75" s="48"/>
      <c r="BR75" s="49" t="s">
        <v>136</v>
      </c>
      <c r="BS75" s="21"/>
      <c r="BT75" s="5"/>
      <c r="BU75" s="13"/>
      <c r="BV75" s="19"/>
      <c r="BW75" s="47" t="s">
        <v>136</v>
      </c>
      <c r="BX75" s="48"/>
      <c r="BY75" s="49" t="s">
        <v>136</v>
      </c>
      <c r="BZ75" s="21"/>
      <c r="CA75" s="21" t="e">
        <f t="shared" si="65"/>
        <v>#VALUE!</v>
      </c>
      <c r="CB75" s="5"/>
      <c r="CC75" s="5"/>
      <c r="CD75" s="13"/>
      <c r="CE75" s="19"/>
      <c r="CF75" s="29"/>
      <c r="CG75" s="29"/>
      <c r="CH75" s="29"/>
      <c r="CI75" s="21"/>
      <c r="CJ75" s="5"/>
      <c r="CK75" s="5"/>
      <c r="CL75" s="5"/>
    </row>
    <row r="76" spans="1:101" thickBot="1">
      <c r="A76" s="34" t="s">
        <v>57</v>
      </c>
      <c r="B76" s="35">
        <v>12</v>
      </c>
      <c r="C76" s="36"/>
      <c r="D76" s="53">
        <f>SUM(D45:D75)/B76</f>
        <v>15.5</v>
      </c>
      <c r="E76" s="51"/>
      <c r="F76" s="52">
        <f>SUM(F48:F75)/B76</f>
        <v>5</v>
      </c>
      <c r="G76" s="38"/>
      <c r="H76" s="5"/>
      <c r="I76" s="35">
        <v>13</v>
      </c>
      <c r="J76" s="36"/>
      <c r="K76" s="53">
        <f>SUM(K45:K75)/I76</f>
        <v>16</v>
      </c>
      <c r="L76" s="51"/>
      <c r="M76" s="52">
        <f>SUM(M48:M75)/I76</f>
        <v>5</v>
      </c>
      <c r="N76" s="38"/>
      <c r="O76" s="5"/>
      <c r="P76" s="35">
        <v>7</v>
      </c>
      <c r="Q76" s="36"/>
      <c r="R76" s="53">
        <f>SUM(R45:R75)/P76</f>
        <v>13</v>
      </c>
      <c r="S76" s="51"/>
      <c r="T76" s="52">
        <f>SUM(T48:T75)/P76</f>
        <v>5</v>
      </c>
      <c r="U76" s="38"/>
      <c r="V76" s="5"/>
      <c r="W76" s="35">
        <v>8</v>
      </c>
      <c r="X76" s="36"/>
      <c r="Y76" s="53">
        <f>SUM(Y45:Y75)/W76</f>
        <v>13.5</v>
      </c>
      <c r="Z76" s="51"/>
      <c r="AA76" s="52">
        <f>SUM(AA48:AA75)/W76</f>
        <v>5</v>
      </c>
      <c r="AB76" s="38"/>
      <c r="AC76" s="5"/>
      <c r="AD76" s="35">
        <v>7</v>
      </c>
      <c r="AE76" s="36"/>
      <c r="AF76" s="53">
        <f>SUM(AF45:AF75)/AD76</f>
        <v>13</v>
      </c>
      <c r="AG76" s="51"/>
      <c r="AH76" s="52">
        <f>SUM(AH48:AH75)/AD76</f>
        <v>5</v>
      </c>
      <c r="AI76" s="38"/>
      <c r="AJ76" s="5"/>
      <c r="AK76" s="35">
        <v>7</v>
      </c>
      <c r="AL76" s="36"/>
      <c r="AM76" s="53">
        <f>SUM(AM45:AM75)/AK76</f>
        <v>13</v>
      </c>
      <c r="AN76" s="51"/>
      <c r="AO76" s="52">
        <f>SUM(AO48:AO75)/AK76</f>
        <v>5</v>
      </c>
      <c r="AP76" s="38"/>
      <c r="AQ76" s="5"/>
      <c r="AR76" s="35">
        <v>4</v>
      </c>
      <c r="AS76" s="36"/>
      <c r="AT76" s="53">
        <f>SUM(AT45:AT75)/AR76</f>
        <v>11.5</v>
      </c>
      <c r="AU76" s="51"/>
      <c r="AV76" s="52">
        <f>SUM(AV48:AV75)/AR76</f>
        <v>5</v>
      </c>
      <c r="AW76" s="38"/>
      <c r="AX76" s="5"/>
      <c r="AY76" s="35">
        <v>7</v>
      </c>
      <c r="AZ76" s="36"/>
      <c r="BA76" s="53">
        <f>SUM(BA45:BA75)/AY76</f>
        <v>13</v>
      </c>
      <c r="BB76" s="51"/>
      <c r="BC76" s="52">
        <f>SUM(BC48:BC75)/AY76</f>
        <v>5</v>
      </c>
      <c r="BD76" s="38"/>
      <c r="BE76" s="5"/>
      <c r="BF76" s="5"/>
      <c r="BG76" s="35">
        <v>9</v>
      </c>
      <c r="BH76" s="36"/>
      <c r="BI76" s="53">
        <f>SUM(BI45:BI75)/BG76</f>
        <v>14</v>
      </c>
      <c r="BJ76" s="51"/>
      <c r="BK76" s="52">
        <f>SUM(BK48:BK75)/BG76</f>
        <v>5</v>
      </c>
      <c r="BL76" s="38"/>
      <c r="BM76" s="5"/>
      <c r="BN76" s="35">
        <v>13</v>
      </c>
      <c r="BO76" s="36"/>
      <c r="BP76" s="53">
        <f>SUM(BP45:BP75)/BN76</f>
        <v>16</v>
      </c>
      <c r="BQ76" s="51"/>
      <c r="BR76" s="52">
        <f>SUM(BR48:BR75)/BN76</f>
        <v>5</v>
      </c>
      <c r="BS76" s="38"/>
      <c r="BT76" s="5"/>
      <c r="BU76" s="35">
        <v>8</v>
      </c>
      <c r="BV76" s="36"/>
      <c r="BW76" s="53">
        <f>SUM(BW45:BW75)/BU76</f>
        <v>13.5</v>
      </c>
      <c r="BX76" s="51"/>
      <c r="BY76" s="52">
        <f>SUM(BY48:BY75)/BU76</f>
        <v>5</v>
      </c>
      <c r="BZ76" s="38"/>
      <c r="CA76" s="38"/>
      <c r="CB76" s="5"/>
      <c r="CC76" s="5"/>
      <c r="CD76" s="35">
        <v>26</v>
      </c>
      <c r="CE76" s="36"/>
      <c r="CF76" s="37"/>
      <c r="CG76" s="37"/>
      <c r="CH76" s="37"/>
      <c r="CI76" s="38"/>
      <c r="CJ76" s="39">
        <v>26</v>
      </c>
      <c r="CK76" s="5"/>
      <c r="CL76" s="5"/>
    </row>
    <row r="77" spans="1:101" ht="14.25">
      <c r="A77" s="5"/>
      <c r="B77" s="5"/>
      <c r="C77" s="8"/>
      <c r="D77" s="5"/>
      <c r="E77" s="5"/>
      <c r="F77" s="5"/>
      <c r="G77" s="41"/>
      <c r="H77" s="5"/>
      <c r="I77" s="5"/>
      <c r="J77" s="8"/>
      <c r="K77" s="5"/>
      <c r="L77" s="5"/>
      <c r="M77" s="5"/>
      <c r="N77" s="41"/>
      <c r="O77" s="5"/>
      <c r="P77" s="5"/>
      <c r="Q77" s="8"/>
      <c r="R77" s="5"/>
      <c r="S77" s="5"/>
      <c r="T77" s="5"/>
      <c r="U77" s="41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101" ht="14.25">
      <c r="A78" s="5"/>
      <c r="B78" s="5"/>
      <c r="C78" s="8"/>
      <c r="D78" s="5"/>
      <c r="E78" s="5"/>
      <c r="F78" s="5"/>
      <c r="G78" s="41"/>
      <c r="H78" s="5"/>
      <c r="I78" s="5"/>
      <c r="J78" s="8"/>
      <c r="K78" s="5"/>
      <c r="L78" s="5"/>
      <c r="M78" s="5"/>
      <c r="N78" s="41"/>
      <c r="O78" s="5"/>
      <c r="P78" s="5"/>
      <c r="Q78" s="8"/>
      <c r="R78" s="5"/>
      <c r="S78" s="5"/>
      <c r="T78" s="5"/>
      <c r="U78" s="41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101">
      <c r="G79" s="43"/>
      <c r="N79" s="43"/>
      <c r="U79" s="43"/>
    </row>
    <row r="80" spans="1:101">
      <c r="G80" s="43"/>
      <c r="N80" s="43"/>
      <c r="U80" s="43"/>
    </row>
    <row r="81" spans="7:21">
      <c r="G81" s="43"/>
      <c r="N81" s="43"/>
      <c r="U81" s="43"/>
    </row>
    <row r="82" spans="7:21">
      <c r="G82" s="43"/>
      <c r="N82" s="43"/>
      <c r="U82" s="43"/>
    </row>
    <row r="83" spans="7:21">
      <c r="G83" s="43"/>
      <c r="N83" s="43"/>
      <c r="U83" s="43"/>
    </row>
    <row r="84" spans="7:21">
      <c r="G84" s="43"/>
      <c r="N84" s="43"/>
      <c r="U84" s="43"/>
    </row>
    <row r="85" spans="7:21">
      <c r="G85" s="43"/>
      <c r="N85" s="43"/>
      <c r="U85" s="43"/>
    </row>
    <row r="86" spans="7:21">
      <c r="G86" s="43"/>
      <c r="N86" s="43"/>
      <c r="U86" s="43"/>
    </row>
    <row r="87" spans="7:21">
      <c r="G87" s="43"/>
      <c r="N87" s="43"/>
      <c r="U87" s="43"/>
    </row>
    <row r="88" spans="7:21">
      <c r="G88" s="43"/>
      <c r="N88" s="43"/>
      <c r="U88" s="43"/>
    </row>
    <row r="89" spans="7:21">
      <c r="G89" s="43"/>
      <c r="N89" s="43"/>
      <c r="U89" s="43"/>
    </row>
    <row r="90" spans="7:21">
      <c r="G90" s="43"/>
      <c r="N90" s="43"/>
      <c r="U90" s="43"/>
    </row>
    <row r="91" spans="7:21">
      <c r="G91" s="43"/>
      <c r="N91" s="43"/>
      <c r="U91" s="43"/>
    </row>
    <row r="92" spans="7:21">
      <c r="G92" s="43"/>
      <c r="N92" s="43"/>
      <c r="U92" s="43"/>
    </row>
    <row r="93" spans="7:21">
      <c r="G93" s="43"/>
      <c r="N93" s="43"/>
      <c r="U93" s="43"/>
    </row>
    <row r="94" spans="7:21">
      <c r="G94" s="43"/>
      <c r="N94" s="43"/>
      <c r="U94" s="43"/>
    </row>
    <row r="95" spans="7:21">
      <c r="G95" s="43"/>
      <c r="N95" s="43"/>
      <c r="U95" s="43"/>
    </row>
    <row r="96" spans="7:21">
      <c r="G96" s="43"/>
      <c r="N96" s="43"/>
      <c r="U96" s="43"/>
    </row>
    <row r="97" spans="7:21">
      <c r="G97" s="43"/>
      <c r="N97" s="43"/>
      <c r="U97" s="43"/>
    </row>
    <row r="98" spans="7:21">
      <c r="G98" s="43"/>
      <c r="N98" s="43"/>
      <c r="U98" s="43"/>
    </row>
    <row r="99" spans="7:21">
      <c r="G99" s="43"/>
      <c r="N99" s="43"/>
      <c r="U99" s="43"/>
    </row>
    <row r="100" spans="7:21">
      <c r="G100" s="43"/>
      <c r="N100" s="43"/>
      <c r="U100" s="43"/>
    </row>
    <row r="101" spans="7:21">
      <c r="G101" s="43"/>
      <c r="N101" s="43"/>
      <c r="U101" s="43"/>
    </row>
    <row r="102" spans="7:21">
      <c r="G102" s="43"/>
      <c r="N102" s="43"/>
      <c r="U102" s="43"/>
    </row>
    <row r="103" spans="7:21">
      <c r="G103" s="43"/>
      <c r="N103" s="43"/>
      <c r="U103" s="43"/>
    </row>
    <row r="104" spans="7:21">
      <c r="G104" s="43"/>
      <c r="N104" s="43"/>
      <c r="U104" s="43"/>
    </row>
    <row r="105" spans="7:21">
      <c r="G105" s="43"/>
      <c r="N105" s="43"/>
      <c r="U105" s="43"/>
    </row>
    <row r="106" spans="7:21">
      <c r="G106" s="43"/>
      <c r="N106" s="43"/>
      <c r="U106" s="43"/>
    </row>
    <row r="107" spans="7:21">
      <c r="G107" s="43"/>
      <c r="N107" s="43"/>
      <c r="U107" s="43"/>
    </row>
    <row r="108" spans="7:21">
      <c r="G108" s="43"/>
      <c r="N108" s="43"/>
      <c r="U108" s="43"/>
    </row>
    <row r="109" spans="7:21">
      <c r="G109" s="43"/>
      <c r="N109" s="43"/>
      <c r="U109" s="43"/>
    </row>
    <row r="110" spans="7:21">
      <c r="G110" s="43"/>
      <c r="N110" s="43"/>
      <c r="U110" s="43"/>
    </row>
    <row r="111" spans="7:21">
      <c r="G111" s="43"/>
      <c r="N111" s="43"/>
      <c r="U111" s="43"/>
    </row>
    <row r="112" spans="7:21">
      <c r="G112" s="43"/>
      <c r="N112" s="43"/>
      <c r="U112" s="43"/>
    </row>
    <row r="113" spans="7:21">
      <c r="G113" s="43"/>
      <c r="N113" s="43"/>
      <c r="U113" s="43"/>
    </row>
    <row r="114" spans="7:21">
      <c r="G114" s="43"/>
      <c r="N114" s="43"/>
      <c r="U114" s="43"/>
    </row>
    <row r="115" spans="7:21">
      <c r="G115" s="43"/>
      <c r="N115" s="43"/>
      <c r="U115" s="43"/>
    </row>
    <row r="116" spans="7:21">
      <c r="G116" s="43"/>
      <c r="N116" s="43"/>
      <c r="U116" s="43"/>
    </row>
    <row r="117" spans="7:21">
      <c r="G117" s="43"/>
      <c r="N117" s="43"/>
      <c r="U117" s="43"/>
    </row>
    <row r="118" spans="7:21">
      <c r="G118" s="43"/>
      <c r="N118" s="43"/>
      <c r="U118" s="43"/>
    </row>
    <row r="119" spans="7:21">
      <c r="G119" s="43"/>
      <c r="N119" s="43"/>
      <c r="U119" s="43"/>
    </row>
    <row r="120" spans="7:21">
      <c r="G120" s="43"/>
      <c r="N120" s="43"/>
      <c r="U120" s="43"/>
    </row>
    <row r="121" spans="7:21">
      <c r="G121" s="43"/>
      <c r="N121" s="43"/>
      <c r="U121" s="43"/>
    </row>
    <row r="122" spans="7:21">
      <c r="G122" s="43"/>
      <c r="N122" s="43"/>
      <c r="U122" s="43"/>
    </row>
    <row r="123" spans="7:21">
      <c r="G123" s="43"/>
      <c r="N123" s="43"/>
      <c r="U123" s="43"/>
    </row>
    <row r="124" spans="7:21">
      <c r="G124" s="43"/>
      <c r="N124" s="43"/>
      <c r="U124" s="43"/>
    </row>
    <row r="125" spans="7:21">
      <c r="G125" s="43"/>
      <c r="N125" s="43"/>
      <c r="U125" s="43"/>
    </row>
    <row r="126" spans="7:21">
      <c r="G126" s="43"/>
      <c r="N126" s="43"/>
      <c r="U126" s="43"/>
    </row>
    <row r="127" spans="7:21">
      <c r="G127" s="43"/>
      <c r="N127" s="43"/>
      <c r="U127" s="43"/>
    </row>
    <row r="128" spans="7:21">
      <c r="G128" s="43"/>
      <c r="N128" s="43"/>
      <c r="U128" s="43"/>
    </row>
    <row r="129" spans="7:21">
      <c r="G129" s="43"/>
      <c r="N129" s="43"/>
      <c r="U129" s="43"/>
    </row>
    <row r="130" spans="7:21">
      <c r="G130" s="43"/>
      <c r="N130" s="43"/>
      <c r="U130" s="43"/>
    </row>
    <row r="131" spans="7:21">
      <c r="G131" s="43"/>
      <c r="N131" s="43"/>
      <c r="U131" s="43"/>
    </row>
    <row r="132" spans="7:21">
      <c r="G132" s="43"/>
      <c r="N132" s="43"/>
      <c r="U132" s="43"/>
    </row>
    <row r="133" spans="7:21">
      <c r="G133" s="43"/>
      <c r="N133" s="43"/>
      <c r="U133" s="43"/>
    </row>
    <row r="134" spans="7:21">
      <c r="G134" s="43"/>
      <c r="N134" s="43"/>
      <c r="U134" s="43"/>
    </row>
    <row r="135" spans="7:21">
      <c r="G135" s="43"/>
      <c r="N135" s="43"/>
      <c r="U135" s="43"/>
    </row>
    <row r="136" spans="7:21">
      <c r="G136" s="43"/>
      <c r="N136" s="43"/>
      <c r="U136" s="43"/>
    </row>
    <row r="137" spans="7:21">
      <c r="G137" s="43"/>
      <c r="N137" s="43"/>
      <c r="U137" s="43"/>
    </row>
    <row r="138" spans="7:21">
      <c r="G138" s="43"/>
      <c r="N138" s="43"/>
      <c r="U138" s="43"/>
    </row>
    <row r="139" spans="7:21">
      <c r="G139" s="43"/>
      <c r="N139" s="43"/>
      <c r="U139" s="43"/>
    </row>
    <row r="140" spans="7:21">
      <c r="G140" s="43"/>
      <c r="N140" s="43"/>
      <c r="U140" s="43"/>
    </row>
    <row r="141" spans="7:21">
      <c r="G141" s="43"/>
      <c r="N141" s="43"/>
      <c r="U141" s="43"/>
    </row>
    <row r="142" spans="7:21">
      <c r="G142" s="43"/>
      <c r="N142" s="43"/>
      <c r="U142" s="43"/>
    </row>
    <row r="143" spans="7:21">
      <c r="G143" s="43"/>
      <c r="N143" s="43"/>
      <c r="U143" s="43"/>
    </row>
    <row r="144" spans="7:21">
      <c r="G144" s="43"/>
      <c r="N144" s="43"/>
      <c r="U144" s="43"/>
    </row>
    <row r="145" spans="7:21">
      <c r="G145" s="43"/>
      <c r="N145" s="43"/>
      <c r="U145" s="43"/>
    </row>
    <row r="146" spans="7:21">
      <c r="G146" s="43"/>
      <c r="N146" s="43"/>
      <c r="U146" s="43"/>
    </row>
    <row r="147" spans="7:21">
      <c r="G147" s="43"/>
      <c r="N147" s="43"/>
      <c r="U147" s="43"/>
    </row>
    <row r="148" spans="7:21">
      <c r="G148" s="43"/>
      <c r="N148" s="43"/>
      <c r="U148" s="43"/>
    </row>
    <row r="149" spans="7:21">
      <c r="G149" s="43"/>
      <c r="N149" s="43"/>
      <c r="U149" s="43"/>
    </row>
    <row r="150" spans="7:21">
      <c r="G150" s="43"/>
      <c r="N150" s="43"/>
      <c r="U150" s="43"/>
    </row>
    <row r="151" spans="7:21">
      <c r="G151" s="43"/>
      <c r="N151" s="43"/>
      <c r="U151" s="43"/>
    </row>
    <row r="152" spans="7:21">
      <c r="G152" s="43"/>
      <c r="N152" s="43"/>
      <c r="U152" s="43"/>
    </row>
    <row r="153" spans="7:21">
      <c r="G153" s="43"/>
      <c r="N153" s="43"/>
      <c r="U153" s="43"/>
    </row>
    <row r="154" spans="7:21">
      <c r="G154" s="43"/>
      <c r="N154" s="43"/>
      <c r="U154" s="43"/>
    </row>
    <row r="155" spans="7:21">
      <c r="G155" s="43"/>
      <c r="N155" s="43"/>
      <c r="U155" s="43"/>
    </row>
    <row r="156" spans="7:21">
      <c r="G156" s="43"/>
      <c r="N156" s="43"/>
      <c r="U156" s="43"/>
    </row>
    <row r="157" spans="7:21">
      <c r="G157" s="43"/>
      <c r="N157" s="43"/>
      <c r="U157" s="43"/>
    </row>
    <row r="158" spans="7:21">
      <c r="G158" s="43"/>
      <c r="N158" s="43"/>
      <c r="U158" s="43"/>
    </row>
    <row r="159" spans="7:21">
      <c r="G159" s="43"/>
      <c r="N159" s="43"/>
      <c r="U159" s="43"/>
    </row>
    <row r="160" spans="7:21">
      <c r="G160" s="43"/>
      <c r="N160" s="43"/>
      <c r="U160" s="43"/>
    </row>
    <row r="161" spans="7:21">
      <c r="G161" s="43"/>
      <c r="N161" s="43"/>
      <c r="U161" s="43"/>
    </row>
    <row r="162" spans="7:21">
      <c r="G162" s="43"/>
      <c r="N162" s="43"/>
      <c r="U162" s="43"/>
    </row>
    <row r="163" spans="7:21">
      <c r="G163" s="43"/>
      <c r="N163" s="43"/>
      <c r="U163" s="43"/>
    </row>
    <row r="164" spans="7:21">
      <c r="G164" s="43"/>
      <c r="N164" s="43"/>
      <c r="U164" s="43"/>
    </row>
    <row r="165" spans="7:21">
      <c r="G165" s="43"/>
      <c r="N165" s="43"/>
      <c r="U165" s="43"/>
    </row>
    <row r="166" spans="7:21">
      <c r="G166" s="43"/>
      <c r="N166" s="43"/>
      <c r="U166" s="43"/>
    </row>
    <row r="167" spans="7:21">
      <c r="G167" s="43"/>
      <c r="N167" s="43"/>
      <c r="U167" s="43"/>
    </row>
    <row r="168" spans="7:21">
      <c r="G168" s="43"/>
      <c r="N168" s="43"/>
      <c r="U168" s="43"/>
    </row>
    <row r="169" spans="7:21">
      <c r="G169" s="43"/>
      <c r="N169" s="43"/>
      <c r="U169" s="43"/>
    </row>
    <row r="170" spans="7:21">
      <c r="G170" s="43"/>
      <c r="N170" s="43"/>
      <c r="U170" s="43"/>
    </row>
    <row r="171" spans="7:21">
      <c r="G171" s="43"/>
      <c r="N171" s="43"/>
      <c r="U171" s="43"/>
    </row>
    <row r="172" spans="7:21">
      <c r="G172" s="43"/>
      <c r="N172" s="43"/>
      <c r="U172" s="43"/>
    </row>
    <row r="173" spans="7:21">
      <c r="G173" s="43"/>
      <c r="N173" s="43"/>
      <c r="U173" s="43"/>
    </row>
    <row r="174" spans="7:21">
      <c r="G174" s="43"/>
      <c r="N174" s="43"/>
      <c r="U174" s="43"/>
    </row>
    <row r="175" spans="7:21">
      <c r="G175" s="43"/>
      <c r="N175" s="43"/>
      <c r="U175" s="43"/>
    </row>
    <row r="176" spans="7:21">
      <c r="G176" s="43"/>
      <c r="N176" s="43"/>
      <c r="U176" s="43"/>
    </row>
    <row r="177" spans="7:21">
      <c r="G177" s="43"/>
      <c r="N177" s="43"/>
      <c r="U177" s="43"/>
    </row>
    <row r="178" spans="7:21">
      <c r="G178" s="43"/>
      <c r="N178" s="43"/>
      <c r="U178" s="43"/>
    </row>
    <row r="179" spans="7:21">
      <c r="G179" s="43"/>
      <c r="N179" s="43"/>
      <c r="U179" s="43"/>
    </row>
    <row r="180" spans="7:21">
      <c r="G180" s="43"/>
      <c r="N180" s="43"/>
      <c r="U180" s="43"/>
    </row>
    <row r="181" spans="7:21">
      <c r="G181" s="43"/>
      <c r="N181" s="43"/>
      <c r="U181" s="43"/>
    </row>
    <row r="182" spans="7:21">
      <c r="G182" s="43"/>
      <c r="N182" s="43"/>
      <c r="U182" s="43"/>
    </row>
    <row r="183" spans="7:21">
      <c r="G183" s="43"/>
      <c r="N183" s="43"/>
      <c r="U183" s="43"/>
    </row>
    <row r="184" spans="7:21">
      <c r="G184" s="43"/>
      <c r="N184" s="43"/>
      <c r="U184" s="43"/>
    </row>
    <row r="185" spans="7:21">
      <c r="G185" s="43"/>
      <c r="N185" s="43"/>
      <c r="U185" s="43"/>
    </row>
    <row r="186" spans="7:21">
      <c r="G186" s="43"/>
      <c r="N186" s="43"/>
      <c r="U186" s="43"/>
    </row>
    <row r="187" spans="7:21">
      <c r="G187" s="43"/>
      <c r="N187" s="43"/>
      <c r="U187" s="43"/>
    </row>
    <row r="188" spans="7:21">
      <c r="G188" s="43"/>
      <c r="N188" s="43"/>
      <c r="U188" s="43"/>
    </row>
    <row r="189" spans="7:21">
      <c r="G189" s="43"/>
      <c r="N189" s="43"/>
      <c r="U189" s="43"/>
    </row>
    <row r="190" spans="7:21">
      <c r="G190" s="43"/>
      <c r="N190" s="43"/>
      <c r="U190" s="43"/>
    </row>
    <row r="191" spans="7:21">
      <c r="G191" s="43"/>
      <c r="N191" s="43"/>
      <c r="U191" s="43"/>
    </row>
    <row r="192" spans="7:21">
      <c r="G192" s="43"/>
      <c r="N192" s="43"/>
      <c r="U192" s="43"/>
    </row>
    <row r="193" spans="7:21">
      <c r="G193" s="43"/>
      <c r="N193" s="43"/>
      <c r="U193" s="43"/>
    </row>
    <row r="194" spans="7:21">
      <c r="G194" s="43"/>
      <c r="N194" s="43"/>
      <c r="U194" s="43"/>
    </row>
    <row r="195" spans="7:21">
      <c r="G195" s="43"/>
      <c r="N195" s="43"/>
      <c r="U195" s="43"/>
    </row>
    <row r="196" spans="7:21">
      <c r="G196" s="43"/>
      <c r="N196" s="43"/>
      <c r="U196" s="43"/>
    </row>
    <row r="197" spans="7:21">
      <c r="G197" s="43"/>
      <c r="N197" s="43"/>
      <c r="U197" s="43"/>
    </row>
    <row r="198" spans="7:21">
      <c r="G198" s="43"/>
      <c r="N198" s="43"/>
      <c r="U198" s="43"/>
    </row>
    <row r="199" spans="7:21">
      <c r="G199" s="43"/>
      <c r="N199" s="43"/>
      <c r="U199" s="43"/>
    </row>
    <row r="200" spans="7:21">
      <c r="G200" s="43"/>
      <c r="N200" s="43"/>
      <c r="U200" s="43"/>
    </row>
    <row r="201" spans="7:21">
      <c r="G201" s="43"/>
      <c r="N201" s="43"/>
      <c r="U201" s="43"/>
    </row>
    <row r="202" spans="7:21">
      <c r="G202" s="43"/>
      <c r="N202" s="43"/>
      <c r="U202" s="43"/>
    </row>
    <row r="203" spans="7:21">
      <c r="G203" s="43"/>
      <c r="N203" s="43"/>
      <c r="U203" s="43"/>
    </row>
    <row r="204" spans="7:21">
      <c r="G204" s="43"/>
      <c r="N204" s="43"/>
      <c r="U204" s="43"/>
    </row>
    <row r="205" spans="7:21">
      <c r="G205" s="43"/>
      <c r="N205" s="43"/>
      <c r="U205" s="43"/>
    </row>
    <row r="206" spans="7:21">
      <c r="G206" s="43"/>
      <c r="N206" s="43"/>
      <c r="U206" s="43"/>
    </row>
    <row r="207" spans="7:21">
      <c r="G207" s="43"/>
      <c r="N207" s="43"/>
      <c r="U207" s="43"/>
    </row>
    <row r="208" spans="7:21">
      <c r="G208" s="43"/>
      <c r="N208" s="43"/>
      <c r="U208" s="43"/>
    </row>
    <row r="209" spans="7:21">
      <c r="G209" s="43"/>
      <c r="N209" s="43"/>
      <c r="U209" s="43"/>
    </row>
    <row r="210" spans="7:21">
      <c r="G210" s="43"/>
      <c r="N210" s="43"/>
      <c r="U210" s="43"/>
    </row>
    <row r="211" spans="7:21">
      <c r="G211" s="43"/>
      <c r="N211" s="43"/>
      <c r="U211" s="43"/>
    </row>
    <row r="212" spans="7:21">
      <c r="G212" s="43"/>
      <c r="N212" s="43"/>
      <c r="U212" s="43"/>
    </row>
    <row r="213" spans="7:21">
      <c r="G213" s="43"/>
      <c r="N213" s="43"/>
      <c r="U213" s="43"/>
    </row>
    <row r="214" spans="7:21">
      <c r="G214" s="43"/>
      <c r="N214" s="43"/>
      <c r="U214" s="43"/>
    </row>
    <row r="215" spans="7:21">
      <c r="G215" s="43"/>
      <c r="N215" s="43"/>
      <c r="U215" s="43"/>
    </row>
    <row r="216" spans="7:21">
      <c r="G216" s="43"/>
      <c r="N216" s="43"/>
      <c r="U216" s="43"/>
    </row>
    <row r="217" spans="7:21">
      <c r="G217" s="43"/>
      <c r="N217" s="43"/>
      <c r="U217" s="43"/>
    </row>
    <row r="218" spans="7:21">
      <c r="G218" s="43"/>
      <c r="N218" s="43"/>
      <c r="U218" s="43"/>
    </row>
    <row r="219" spans="7:21">
      <c r="G219" s="43"/>
      <c r="N219" s="43"/>
      <c r="U219" s="43"/>
    </row>
    <row r="220" spans="7:21">
      <c r="G220" s="43"/>
      <c r="N220" s="43"/>
      <c r="U220" s="43"/>
    </row>
    <row r="221" spans="7:21">
      <c r="G221" s="43"/>
      <c r="N221" s="43"/>
      <c r="U221" s="43"/>
    </row>
    <row r="222" spans="7:21">
      <c r="G222" s="43"/>
      <c r="N222" s="43"/>
      <c r="U222" s="43"/>
    </row>
    <row r="223" spans="7:21">
      <c r="G223" s="43"/>
      <c r="N223" s="43"/>
      <c r="U223" s="43"/>
    </row>
    <row r="224" spans="7:21">
      <c r="G224" s="43"/>
      <c r="N224" s="43"/>
      <c r="U224" s="43"/>
    </row>
    <row r="225" spans="7:21">
      <c r="G225" s="43"/>
      <c r="N225" s="43"/>
      <c r="U225" s="43"/>
    </row>
    <row r="226" spans="7:21">
      <c r="G226" s="43"/>
      <c r="N226" s="43"/>
      <c r="U226" s="43"/>
    </row>
    <row r="227" spans="7:21">
      <c r="G227" s="43"/>
      <c r="N227" s="43"/>
      <c r="U227" s="43"/>
    </row>
    <row r="228" spans="7:21">
      <c r="G228" s="43"/>
      <c r="N228" s="43"/>
      <c r="U228" s="43"/>
    </row>
    <row r="229" spans="7:21">
      <c r="G229" s="43"/>
      <c r="N229" s="43"/>
      <c r="U229" s="43"/>
    </row>
    <row r="230" spans="7:21">
      <c r="G230" s="43"/>
      <c r="N230" s="43"/>
      <c r="U230" s="43"/>
    </row>
    <row r="231" spans="7:21">
      <c r="G231" s="43"/>
      <c r="N231" s="43"/>
      <c r="U231" s="43"/>
    </row>
    <row r="232" spans="7:21">
      <c r="G232" s="43"/>
      <c r="N232" s="43"/>
      <c r="U232" s="43"/>
    </row>
    <row r="233" spans="7:21">
      <c r="G233" s="43"/>
      <c r="N233" s="43"/>
      <c r="U233" s="43"/>
    </row>
    <row r="234" spans="7:21">
      <c r="G234" s="43"/>
      <c r="N234" s="43"/>
      <c r="U234" s="43"/>
    </row>
    <row r="235" spans="7:21">
      <c r="G235" s="43"/>
      <c r="N235" s="43"/>
      <c r="U235" s="43"/>
    </row>
    <row r="236" spans="7:21">
      <c r="G236" s="43"/>
      <c r="N236" s="43"/>
      <c r="U236" s="43"/>
    </row>
    <row r="237" spans="7:21">
      <c r="G237" s="43"/>
      <c r="N237" s="43"/>
      <c r="U237" s="43"/>
    </row>
    <row r="238" spans="7:21">
      <c r="G238" s="43"/>
      <c r="N238" s="43"/>
      <c r="U238" s="43"/>
    </row>
    <row r="239" spans="7:21">
      <c r="G239" s="43"/>
      <c r="N239" s="43"/>
      <c r="U239" s="43"/>
    </row>
    <row r="240" spans="7:21">
      <c r="G240" s="43"/>
      <c r="N240" s="43"/>
      <c r="U240" s="43"/>
    </row>
    <row r="241" spans="7:21">
      <c r="G241" s="43"/>
      <c r="N241" s="43"/>
      <c r="U241" s="43"/>
    </row>
    <row r="242" spans="7:21">
      <c r="G242" s="43"/>
      <c r="N242" s="43"/>
      <c r="U242" s="43"/>
    </row>
    <row r="243" spans="7:21">
      <c r="G243" s="43"/>
      <c r="N243" s="43"/>
      <c r="U243" s="43"/>
    </row>
    <row r="244" spans="7:21">
      <c r="G244" s="43"/>
      <c r="N244" s="43"/>
      <c r="U244" s="43"/>
    </row>
    <row r="245" spans="7:21">
      <c r="G245" s="43"/>
      <c r="N245" s="43"/>
      <c r="U245" s="43"/>
    </row>
    <row r="246" spans="7:21">
      <c r="G246" s="43"/>
      <c r="N246" s="43"/>
      <c r="U246" s="43"/>
    </row>
    <row r="247" spans="7:21">
      <c r="G247" s="43"/>
      <c r="N247" s="43"/>
      <c r="U247" s="43"/>
    </row>
    <row r="248" spans="7:21">
      <c r="G248" s="43"/>
      <c r="N248" s="43"/>
      <c r="U248" s="43"/>
    </row>
    <row r="249" spans="7:21">
      <c r="G249" s="43"/>
      <c r="N249" s="43"/>
      <c r="U249" s="43"/>
    </row>
    <row r="250" spans="7:21">
      <c r="G250" s="43"/>
      <c r="N250" s="43"/>
      <c r="U250" s="43"/>
    </row>
    <row r="251" spans="7:21">
      <c r="G251" s="43"/>
      <c r="N251" s="43"/>
      <c r="U251" s="43"/>
    </row>
    <row r="252" spans="7:21">
      <c r="G252" s="43"/>
      <c r="N252" s="43"/>
      <c r="U252" s="43"/>
    </row>
    <row r="253" spans="7:21">
      <c r="G253" s="43"/>
      <c r="N253" s="43"/>
      <c r="U253" s="43"/>
    </row>
    <row r="254" spans="7:21">
      <c r="G254" s="43"/>
      <c r="N254" s="43"/>
      <c r="U254" s="43"/>
    </row>
    <row r="255" spans="7:21">
      <c r="G255" s="43"/>
      <c r="N255" s="43"/>
      <c r="U255" s="43"/>
    </row>
    <row r="256" spans="7:21">
      <c r="G256" s="43"/>
      <c r="N256" s="43"/>
      <c r="U256" s="43"/>
    </row>
    <row r="257" spans="7:21">
      <c r="G257" s="43"/>
      <c r="N257" s="43"/>
      <c r="U257" s="43"/>
    </row>
    <row r="258" spans="7:21">
      <c r="G258" s="43"/>
      <c r="N258" s="43"/>
      <c r="U258" s="43"/>
    </row>
    <row r="259" spans="7:21">
      <c r="G259" s="43"/>
      <c r="N259" s="43"/>
      <c r="U259" s="43"/>
    </row>
    <row r="260" spans="7:21">
      <c r="G260" s="43"/>
      <c r="N260" s="43"/>
      <c r="U260" s="43"/>
    </row>
    <row r="261" spans="7:21">
      <c r="G261" s="43"/>
      <c r="N261" s="43"/>
      <c r="U261" s="43"/>
    </row>
    <row r="262" spans="7:21">
      <c r="G262" s="43"/>
      <c r="N262" s="43"/>
      <c r="U262" s="43"/>
    </row>
    <row r="263" spans="7:21">
      <c r="G263" s="43"/>
      <c r="N263" s="43"/>
      <c r="U263" s="43"/>
    </row>
    <row r="264" spans="7:21">
      <c r="G264" s="43"/>
      <c r="N264" s="43"/>
      <c r="U264" s="43"/>
    </row>
    <row r="265" spans="7:21">
      <c r="G265" s="43"/>
      <c r="N265" s="43"/>
      <c r="U265" s="43"/>
    </row>
    <row r="266" spans="7:21">
      <c r="G266" s="43"/>
      <c r="N266" s="43"/>
      <c r="U266" s="43"/>
    </row>
    <row r="267" spans="7:21">
      <c r="G267" s="43"/>
      <c r="N267" s="43"/>
      <c r="U267" s="43"/>
    </row>
    <row r="268" spans="7:21">
      <c r="G268" s="43"/>
      <c r="N268" s="43"/>
      <c r="U268" s="43"/>
    </row>
    <row r="269" spans="7:21">
      <c r="G269" s="43"/>
      <c r="N269" s="43"/>
      <c r="U269" s="43"/>
    </row>
    <row r="270" spans="7:21">
      <c r="G270" s="43"/>
      <c r="N270" s="43"/>
      <c r="U270" s="43"/>
    </row>
    <row r="271" spans="7:21">
      <c r="G271" s="43"/>
      <c r="N271" s="43"/>
      <c r="U271" s="43"/>
    </row>
    <row r="272" spans="7:21">
      <c r="G272" s="43"/>
      <c r="N272" s="43"/>
      <c r="U272" s="43"/>
    </row>
    <row r="273" spans="7:21">
      <c r="G273" s="43"/>
      <c r="N273" s="43"/>
      <c r="U273" s="43"/>
    </row>
    <row r="274" spans="7:21">
      <c r="G274" s="43"/>
      <c r="N274" s="43"/>
      <c r="U274" s="43"/>
    </row>
    <row r="275" spans="7:21">
      <c r="G275" s="43"/>
      <c r="N275" s="43"/>
      <c r="U275" s="43"/>
    </row>
    <row r="276" spans="7:21">
      <c r="G276" s="43"/>
      <c r="N276" s="43"/>
      <c r="U276" s="43"/>
    </row>
    <row r="277" spans="7:21">
      <c r="G277" s="43"/>
      <c r="N277" s="43"/>
      <c r="U277" s="43"/>
    </row>
    <row r="278" spans="7:21">
      <c r="G278" s="43"/>
      <c r="N278" s="43"/>
      <c r="U278" s="43"/>
    </row>
    <row r="279" spans="7:21">
      <c r="G279" s="43"/>
      <c r="N279" s="43"/>
      <c r="U279" s="43"/>
    </row>
    <row r="280" spans="7:21">
      <c r="G280" s="43"/>
      <c r="N280" s="43"/>
      <c r="U280" s="43"/>
    </row>
    <row r="281" spans="7:21">
      <c r="G281" s="43"/>
      <c r="N281" s="43"/>
      <c r="U281" s="43"/>
    </row>
    <row r="282" spans="7:21">
      <c r="G282" s="43"/>
      <c r="N282" s="43"/>
      <c r="U282" s="43"/>
    </row>
    <row r="283" spans="7:21">
      <c r="G283" s="43"/>
      <c r="N283" s="43"/>
      <c r="U283" s="43"/>
    </row>
    <row r="284" spans="7:21">
      <c r="G284" s="43"/>
      <c r="N284" s="43"/>
      <c r="U284" s="43"/>
    </row>
    <row r="285" spans="7:21">
      <c r="G285" s="43"/>
      <c r="N285" s="43"/>
      <c r="U285" s="43"/>
    </row>
    <row r="286" spans="7:21">
      <c r="G286" s="43"/>
      <c r="N286" s="43"/>
      <c r="U286" s="43"/>
    </row>
    <row r="287" spans="7:21">
      <c r="G287" s="43"/>
      <c r="N287" s="43"/>
      <c r="U287" s="43"/>
    </row>
    <row r="288" spans="7:21">
      <c r="G288" s="43"/>
      <c r="N288" s="43"/>
      <c r="U288" s="43"/>
    </row>
    <row r="289" spans="7:21">
      <c r="G289" s="43"/>
      <c r="N289" s="43"/>
      <c r="U289" s="43"/>
    </row>
    <row r="290" spans="7:21">
      <c r="G290" s="43"/>
      <c r="N290" s="43"/>
      <c r="U290" s="43"/>
    </row>
    <row r="291" spans="7:21">
      <c r="G291" s="43"/>
      <c r="N291" s="43"/>
      <c r="U291" s="43"/>
    </row>
    <row r="292" spans="7:21">
      <c r="G292" s="43"/>
      <c r="N292" s="43"/>
      <c r="U292" s="43"/>
    </row>
    <row r="293" spans="7:21">
      <c r="G293" s="43"/>
      <c r="N293" s="43"/>
      <c r="U293" s="43"/>
    </row>
    <row r="294" spans="7:21">
      <c r="G294" s="43"/>
      <c r="N294" s="43"/>
      <c r="U294" s="43"/>
    </row>
    <row r="295" spans="7:21">
      <c r="G295" s="43"/>
      <c r="N295" s="43"/>
      <c r="U295" s="43"/>
    </row>
    <row r="296" spans="7:21">
      <c r="G296" s="43"/>
      <c r="N296" s="43"/>
      <c r="U296" s="43"/>
    </row>
    <row r="297" spans="7:21">
      <c r="G297" s="43"/>
      <c r="N297" s="43"/>
      <c r="U297" s="43"/>
    </row>
    <row r="298" spans="7:21">
      <c r="G298" s="43"/>
      <c r="N298" s="43"/>
      <c r="U298" s="43"/>
    </row>
    <row r="299" spans="7:21">
      <c r="G299" s="43"/>
      <c r="N299" s="43"/>
      <c r="U299" s="43"/>
    </row>
    <row r="300" spans="7:21">
      <c r="G300" s="43"/>
      <c r="N300" s="43"/>
      <c r="U300" s="43"/>
    </row>
    <row r="301" spans="7:21">
      <c r="G301" s="43"/>
      <c r="N301" s="43"/>
      <c r="U301" s="43"/>
    </row>
    <row r="302" spans="7:21">
      <c r="G302" s="43"/>
      <c r="N302" s="43"/>
      <c r="U302" s="43"/>
    </row>
    <row r="303" spans="7:21">
      <c r="G303" s="43"/>
      <c r="N303" s="43"/>
      <c r="U303" s="43"/>
    </row>
    <row r="304" spans="7:21">
      <c r="G304" s="43"/>
      <c r="N304" s="43"/>
      <c r="U304" s="43"/>
    </row>
    <row r="305" spans="7:21">
      <c r="G305" s="43"/>
      <c r="N305" s="43"/>
      <c r="U305" s="43"/>
    </row>
    <row r="306" spans="7:21">
      <c r="G306" s="43"/>
      <c r="N306" s="43"/>
      <c r="U306" s="43"/>
    </row>
    <row r="307" spans="7:21">
      <c r="G307" s="43"/>
      <c r="N307" s="43"/>
      <c r="U307" s="43"/>
    </row>
    <row r="308" spans="7:21">
      <c r="G308" s="43"/>
      <c r="N308" s="43"/>
      <c r="U308" s="43"/>
    </row>
    <row r="309" spans="7:21">
      <c r="G309" s="43"/>
      <c r="N309" s="43"/>
      <c r="U309" s="43"/>
    </row>
    <row r="310" spans="7:21">
      <c r="G310" s="43"/>
      <c r="N310" s="43"/>
      <c r="U310" s="43"/>
    </row>
    <row r="311" spans="7:21">
      <c r="G311" s="43"/>
      <c r="N311" s="43"/>
      <c r="U311" s="43"/>
    </row>
    <row r="312" spans="7:21">
      <c r="G312" s="43"/>
      <c r="N312" s="43"/>
      <c r="U312" s="43"/>
    </row>
    <row r="313" spans="7:21">
      <c r="G313" s="43"/>
      <c r="N313" s="43"/>
      <c r="U313" s="43"/>
    </row>
    <row r="314" spans="7:21">
      <c r="G314" s="43"/>
      <c r="N314" s="43"/>
      <c r="U314" s="43"/>
    </row>
    <row r="315" spans="7:21">
      <c r="G315" s="43"/>
      <c r="N315" s="43"/>
      <c r="U315" s="43"/>
    </row>
    <row r="316" spans="7:21">
      <c r="G316" s="43"/>
      <c r="N316" s="43"/>
      <c r="U316" s="43"/>
    </row>
    <row r="317" spans="7:21">
      <c r="G317" s="43"/>
      <c r="N317" s="43"/>
      <c r="U317" s="43"/>
    </row>
    <row r="318" spans="7:21">
      <c r="G318" s="43"/>
      <c r="N318" s="43"/>
      <c r="U318" s="43"/>
    </row>
    <row r="319" spans="7:21">
      <c r="G319" s="43"/>
      <c r="N319" s="43"/>
      <c r="U319" s="43"/>
    </row>
    <row r="320" spans="7:21">
      <c r="G320" s="43"/>
      <c r="N320" s="43"/>
      <c r="U320" s="43"/>
    </row>
    <row r="321" spans="7:21">
      <c r="G321" s="43"/>
      <c r="N321" s="43"/>
      <c r="U321" s="43"/>
    </row>
    <row r="322" spans="7:21">
      <c r="G322" s="43"/>
      <c r="N322" s="43"/>
      <c r="U322" s="43"/>
    </row>
    <row r="323" spans="7:21">
      <c r="G323" s="43"/>
      <c r="N323" s="43"/>
      <c r="U323" s="43"/>
    </row>
    <row r="324" spans="7:21">
      <c r="G324" s="43"/>
      <c r="N324" s="43"/>
      <c r="U324" s="43"/>
    </row>
    <row r="325" spans="7:21">
      <c r="G325" s="43"/>
      <c r="N325" s="43"/>
      <c r="U325" s="43"/>
    </row>
    <row r="326" spans="7:21">
      <c r="G326" s="43"/>
      <c r="N326" s="43"/>
      <c r="U326" s="43"/>
    </row>
    <row r="327" spans="7:21">
      <c r="G327" s="43"/>
      <c r="N327" s="43"/>
      <c r="U327" s="43"/>
    </row>
    <row r="328" spans="7:21">
      <c r="G328" s="43"/>
      <c r="N328" s="43"/>
      <c r="U328" s="43"/>
    </row>
    <row r="329" spans="7:21">
      <c r="G329" s="43"/>
      <c r="N329" s="43"/>
      <c r="U329" s="43"/>
    </row>
    <row r="330" spans="7:21">
      <c r="G330" s="43"/>
      <c r="N330" s="43"/>
      <c r="U330" s="43"/>
    </row>
    <row r="331" spans="7:21">
      <c r="G331" s="43"/>
      <c r="N331" s="43"/>
      <c r="U331" s="43"/>
    </row>
    <row r="332" spans="7:21">
      <c r="G332" s="43"/>
      <c r="N332" s="43"/>
      <c r="U332" s="43"/>
    </row>
    <row r="333" spans="7:21">
      <c r="G333" s="43"/>
      <c r="N333" s="43"/>
      <c r="U333" s="43"/>
    </row>
    <row r="334" spans="7:21">
      <c r="G334" s="43"/>
      <c r="N334" s="43"/>
      <c r="U334" s="43"/>
    </row>
    <row r="335" spans="7:21">
      <c r="G335" s="43"/>
      <c r="N335" s="43"/>
      <c r="U335" s="43"/>
    </row>
    <row r="336" spans="7:21">
      <c r="G336" s="43"/>
      <c r="N336" s="43"/>
      <c r="U336" s="43"/>
    </row>
    <row r="337" spans="7:21">
      <c r="G337" s="43"/>
      <c r="N337" s="43"/>
      <c r="U337" s="43"/>
    </row>
    <row r="338" spans="7:21">
      <c r="G338" s="43"/>
      <c r="N338" s="43"/>
      <c r="U338" s="43"/>
    </row>
    <row r="339" spans="7:21">
      <c r="G339" s="43"/>
      <c r="N339" s="43"/>
      <c r="U339" s="43"/>
    </row>
    <row r="340" spans="7:21">
      <c r="G340" s="43"/>
      <c r="N340" s="43"/>
      <c r="U340" s="43"/>
    </row>
    <row r="341" spans="7:21">
      <c r="G341" s="43"/>
      <c r="N341" s="43"/>
      <c r="U341" s="43"/>
    </row>
    <row r="342" spans="7:21">
      <c r="G342" s="43"/>
      <c r="N342" s="43"/>
      <c r="U342" s="43"/>
    </row>
    <row r="343" spans="7:21">
      <c r="G343" s="43"/>
      <c r="N343" s="43"/>
      <c r="U343" s="43"/>
    </row>
    <row r="344" spans="7:21">
      <c r="G344" s="43"/>
      <c r="N344" s="43"/>
      <c r="U344" s="43"/>
    </row>
    <row r="345" spans="7:21">
      <c r="G345" s="43"/>
      <c r="N345" s="43"/>
      <c r="U345" s="43"/>
    </row>
    <row r="346" spans="7:21">
      <c r="G346" s="43"/>
      <c r="N346" s="43"/>
      <c r="U346" s="43"/>
    </row>
    <row r="347" spans="7:21">
      <c r="G347" s="43"/>
      <c r="N347" s="43"/>
      <c r="U347" s="43"/>
    </row>
    <row r="348" spans="7:21">
      <c r="G348" s="43"/>
      <c r="N348" s="43"/>
      <c r="U348" s="43"/>
    </row>
    <row r="349" spans="7:21">
      <c r="G349" s="43"/>
      <c r="N349" s="43"/>
      <c r="U349" s="43"/>
    </row>
    <row r="350" spans="7:21">
      <c r="G350" s="43"/>
      <c r="N350" s="43"/>
      <c r="U350" s="43"/>
    </row>
    <row r="351" spans="7:21">
      <c r="G351" s="43"/>
      <c r="N351" s="43"/>
      <c r="U351" s="43"/>
    </row>
    <row r="352" spans="7:21">
      <c r="G352" s="43"/>
      <c r="N352" s="43"/>
      <c r="U352" s="43"/>
    </row>
    <row r="353" spans="7:21">
      <c r="G353" s="43"/>
      <c r="N353" s="43"/>
      <c r="U353" s="43"/>
    </row>
    <row r="354" spans="7:21">
      <c r="G354" s="43"/>
      <c r="N354" s="43"/>
      <c r="U354" s="43"/>
    </row>
    <row r="355" spans="7:21">
      <c r="G355" s="43"/>
      <c r="N355" s="43"/>
      <c r="U355" s="43"/>
    </row>
    <row r="356" spans="7:21">
      <c r="G356" s="43"/>
      <c r="N356" s="43"/>
      <c r="U356" s="43"/>
    </row>
    <row r="357" spans="7:21">
      <c r="G357" s="43"/>
      <c r="N357" s="43"/>
      <c r="U357" s="43"/>
    </row>
    <row r="358" spans="7:21">
      <c r="G358" s="43"/>
      <c r="N358" s="43"/>
      <c r="U358" s="43"/>
    </row>
    <row r="359" spans="7:21">
      <c r="G359" s="43"/>
      <c r="N359" s="43"/>
      <c r="U359" s="43"/>
    </row>
    <row r="360" spans="7:21">
      <c r="G360" s="43"/>
      <c r="N360" s="43"/>
      <c r="U360" s="43"/>
    </row>
    <row r="361" spans="7:21">
      <c r="G361" s="43"/>
      <c r="N361" s="43"/>
      <c r="U361" s="43"/>
    </row>
    <row r="362" spans="7:21">
      <c r="G362" s="43"/>
      <c r="N362" s="43"/>
      <c r="U362" s="43"/>
    </row>
    <row r="363" spans="7:21">
      <c r="G363" s="43"/>
      <c r="N363" s="43"/>
      <c r="U363" s="43"/>
    </row>
    <row r="364" spans="7:21">
      <c r="G364" s="43"/>
      <c r="N364" s="43"/>
      <c r="U364" s="43"/>
    </row>
    <row r="365" spans="7:21">
      <c r="G365" s="43"/>
      <c r="N365" s="43"/>
      <c r="U365" s="43"/>
    </row>
    <row r="366" spans="7:21">
      <c r="G366" s="43"/>
      <c r="N366" s="43"/>
      <c r="U366" s="43"/>
    </row>
    <row r="367" spans="7:21">
      <c r="G367" s="43"/>
      <c r="N367" s="43"/>
      <c r="U367" s="43"/>
    </row>
    <row r="368" spans="7:21">
      <c r="G368" s="43"/>
      <c r="N368" s="43"/>
      <c r="U368" s="43"/>
    </row>
    <row r="369" spans="7:21">
      <c r="G369" s="43"/>
      <c r="N369" s="43"/>
      <c r="U369" s="43"/>
    </row>
    <row r="370" spans="7:21">
      <c r="G370" s="43"/>
      <c r="N370" s="43"/>
      <c r="U370" s="43"/>
    </row>
    <row r="371" spans="7:21">
      <c r="G371" s="43"/>
      <c r="N371" s="43"/>
      <c r="U371" s="43"/>
    </row>
    <row r="372" spans="7:21">
      <c r="G372" s="43"/>
      <c r="N372" s="43"/>
      <c r="U372" s="43"/>
    </row>
    <row r="373" spans="7:21">
      <c r="G373" s="43"/>
      <c r="N373" s="43"/>
      <c r="U373" s="43"/>
    </row>
    <row r="374" spans="7:21">
      <c r="G374" s="43"/>
      <c r="N374" s="43"/>
      <c r="U374" s="43"/>
    </row>
    <row r="375" spans="7:21">
      <c r="G375" s="43"/>
      <c r="N375" s="43"/>
      <c r="U375" s="43"/>
    </row>
    <row r="376" spans="7:21">
      <c r="G376" s="43"/>
      <c r="N376" s="43"/>
      <c r="U376" s="43"/>
    </row>
    <row r="377" spans="7:21">
      <c r="G377" s="43"/>
      <c r="N377" s="43"/>
      <c r="U377" s="43"/>
    </row>
    <row r="378" spans="7:21">
      <c r="G378" s="43"/>
      <c r="N378" s="43"/>
      <c r="U378" s="43"/>
    </row>
    <row r="379" spans="7:21">
      <c r="G379" s="43"/>
      <c r="N379" s="43"/>
      <c r="U379" s="43"/>
    </row>
    <row r="380" spans="7:21">
      <c r="G380" s="43"/>
      <c r="N380" s="43"/>
      <c r="U380" s="43"/>
    </row>
    <row r="381" spans="7:21">
      <c r="G381" s="43"/>
      <c r="N381" s="43"/>
      <c r="U381" s="43"/>
    </row>
    <row r="382" spans="7:21">
      <c r="G382" s="43"/>
      <c r="N382" s="43"/>
      <c r="U382" s="43"/>
    </row>
    <row r="383" spans="7:21">
      <c r="G383" s="43"/>
      <c r="N383" s="43"/>
      <c r="U383" s="43"/>
    </row>
    <row r="384" spans="7:21">
      <c r="G384" s="43"/>
      <c r="N384" s="43"/>
      <c r="U384" s="43"/>
    </row>
    <row r="385" spans="7:21">
      <c r="G385" s="43"/>
      <c r="N385" s="43"/>
      <c r="U385" s="43"/>
    </row>
    <row r="386" spans="7:21">
      <c r="G386" s="43"/>
      <c r="N386" s="43"/>
      <c r="U386" s="43"/>
    </row>
    <row r="387" spans="7:21">
      <c r="G387" s="43"/>
      <c r="N387" s="43"/>
      <c r="U387" s="43"/>
    </row>
    <row r="388" spans="7:21">
      <c r="G388" s="43"/>
      <c r="N388" s="43"/>
      <c r="U388" s="43"/>
    </row>
    <row r="389" spans="7:21">
      <c r="G389" s="43"/>
      <c r="N389" s="43"/>
      <c r="U389" s="43"/>
    </row>
    <row r="390" spans="7:21">
      <c r="G390" s="43"/>
      <c r="N390" s="43"/>
      <c r="U390" s="43"/>
    </row>
    <row r="391" spans="7:21">
      <c r="G391" s="43"/>
      <c r="N391" s="43"/>
      <c r="U391" s="43"/>
    </row>
    <row r="392" spans="7:21">
      <c r="G392" s="43"/>
      <c r="N392" s="43"/>
      <c r="U392" s="43"/>
    </row>
    <row r="393" spans="7:21">
      <c r="G393" s="43"/>
      <c r="N393" s="43"/>
      <c r="U393" s="43"/>
    </row>
    <row r="394" spans="7:21">
      <c r="G394" s="43"/>
      <c r="N394" s="43"/>
      <c r="U394" s="43"/>
    </row>
    <row r="395" spans="7:21">
      <c r="G395" s="43"/>
      <c r="N395" s="43"/>
      <c r="U395" s="43"/>
    </row>
    <row r="396" spans="7:21">
      <c r="G396" s="43"/>
      <c r="N396" s="43"/>
      <c r="U396" s="43"/>
    </row>
    <row r="397" spans="7:21">
      <c r="G397" s="43"/>
      <c r="N397" s="43"/>
      <c r="U397" s="43"/>
    </row>
    <row r="398" spans="7:21">
      <c r="G398" s="43"/>
      <c r="N398" s="43"/>
      <c r="U398" s="43"/>
    </row>
    <row r="399" spans="7:21">
      <c r="G399" s="43"/>
      <c r="N399" s="43"/>
      <c r="U399" s="43"/>
    </row>
    <row r="400" spans="7:21">
      <c r="G400" s="43"/>
      <c r="N400" s="43"/>
      <c r="U400" s="43"/>
    </row>
    <row r="401" spans="7:21">
      <c r="G401" s="43"/>
      <c r="N401" s="43"/>
      <c r="U401" s="43"/>
    </row>
    <row r="402" spans="7:21">
      <c r="G402" s="43"/>
      <c r="N402" s="43"/>
      <c r="U402" s="43"/>
    </row>
    <row r="403" spans="7:21">
      <c r="G403" s="43"/>
      <c r="N403" s="43"/>
      <c r="U403" s="43"/>
    </row>
    <row r="404" spans="7:21">
      <c r="G404" s="43"/>
      <c r="N404" s="43"/>
      <c r="U404" s="43"/>
    </row>
    <row r="405" spans="7:21">
      <c r="G405" s="43"/>
      <c r="N405" s="43"/>
      <c r="U405" s="43"/>
    </row>
    <row r="406" spans="7:21">
      <c r="G406" s="43"/>
      <c r="N406" s="43"/>
      <c r="U406" s="43"/>
    </row>
    <row r="407" spans="7:21">
      <c r="G407" s="43"/>
      <c r="N407" s="43"/>
      <c r="U407" s="43"/>
    </row>
    <row r="408" spans="7:21">
      <c r="G408" s="43"/>
      <c r="N408" s="43"/>
      <c r="U408" s="43"/>
    </row>
    <row r="409" spans="7:21">
      <c r="G409" s="43"/>
      <c r="N409" s="43"/>
      <c r="U409" s="43"/>
    </row>
    <row r="410" spans="7:21">
      <c r="G410" s="43"/>
      <c r="N410" s="43"/>
      <c r="U410" s="43"/>
    </row>
    <row r="411" spans="7:21">
      <c r="G411" s="43"/>
      <c r="N411" s="43"/>
      <c r="U411" s="43"/>
    </row>
    <row r="412" spans="7:21">
      <c r="G412" s="43"/>
      <c r="N412" s="43"/>
      <c r="U412" s="43"/>
    </row>
    <row r="413" spans="7:21">
      <c r="G413" s="43"/>
      <c r="N413" s="43"/>
      <c r="U413" s="43"/>
    </row>
    <row r="414" spans="7:21">
      <c r="G414" s="43"/>
      <c r="N414" s="43"/>
      <c r="U414" s="43"/>
    </row>
    <row r="415" spans="7:21">
      <c r="G415" s="43"/>
      <c r="N415" s="43"/>
      <c r="U415" s="43"/>
    </row>
    <row r="416" spans="7:21">
      <c r="G416" s="43"/>
      <c r="N416" s="43"/>
      <c r="U416" s="43"/>
    </row>
    <row r="417" spans="7:21">
      <c r="G417" s="43"/>
      <c r="N417" s="43"/>
      <c r="U417" s="43"/>
    </row>
    <row r="418" spans="7:21">
      <c r="G418" s="43"/>
      <c r="N418" s="43"/>
      <c r="U418" s="43"/>
    </row>
    <row r="419" spans="7:21">
      <c r="G419" s="43"/>
      <c r="N419" s="43"/>
      <c r="U419" s="43"/>
    </row>
    <row r="420" spans="7:21">
      <c r="G420" s="43"/>
      <c r="N420" s="43"/>
      <c r="U420" s="43"/>
    </row>
    <row r="421" spans="7:21">
      <c r="G421" s="43"/>
      <c r="N421" s="43"/>
      <c r="U421" s="43"/>
    </row>
    <row r="422" spans="7:21">
      <c r="G422" s="43"/>
      <c r="N422" s="43"/>
      <c r="U422" s="43"/>
    </row>
    <row r="423" spans="7:21">
      <c r="G423" s="43"/>
      <c r="N423" s="43"/>
      <c r="U423" s="43"/>
    </row>
    <row r="424" spans="7:21">
      <c r="G424" s="43"/>
      <c r="N424" s="43"/>
      <c r="U424" s="43"/>
    </row>
    <row r="425" spans="7:21">
      <c r="G425" s="43"/>
      <c r="N425" s="43"/>
      <c r="U425" s="43"/>
    </row>
    <row r="426" spans="7:21">
      <c r="G426" s="43"/>
      <c r="N426" s="43"/>
      <c r="U426" s="43"/>
    </row>
    <row r="427" spans="7:21">
      <c r="G427" s="43"/>
      <c r="N427" s="43"/>
      <c r="U427" s="43"/>
    </row>
    <row r="428" spans="7:21">
      <c r="G428" s="43"/>
      <c r="N428" s="43"/>
      <c r="U428" s="43"/>
    </row>
    <row r="429" spans="7:21">
      <c r="G429" s="43"/>
      <c r="N429" s="43"/>
      <c r="U429" s="43"/>
    </row>
    <row r="430" spans="7:21">
      <c r="G430" s="43"/>
      <c r="N430" s="43"/>
      <c r="U430" s="43"/>
    </row>
    <row r="431" spans="7:21">
      <c r="G431" s="43"/>
      <c r="N431" s="43"/>
      <c r="U431" s="43"/>
    </row>
    <row r="432" spans="7:21">
      <c r="G432" s="43"/>
      <c r="N432" s="43"/>
      <c r="U432" s="43"/>
    </row>
    <row r="433" spans="7:21">
      <c r="G433" s="43"/>
      <c r="N433" s="43"/>
      <c r="U433" s="43"/>
    </row>
    <row r="434" spans="7:21">
      <c r="G434" s="43"/>
      <c r="N434" s="43"/>
      <c r="U434" s="43"/>
    </row>
    <row r="435" spans="7:21">
      <c r="G435" s="43"/>
      <c r="N435" s="43"/>
      <c r="U435" s="43"/>
    </row>
    <row r="436" spans="7:21">
      <c r="G436" s="43"/>
      <c r="N436" s="43"/>
      <c r="U436" s="43"/>
    </row>
    <row r="437" spans="7:21">
      <c r="G437" s="43"/>
      <c r="N437" s="43"/>
      <c r="U437" s="43"/>
    </row>
    <row r="438" spans="7:21">
      <c r="G438" s="43"/>
      <c r="N438" s="43"/>
      <c r="U438" s="43"/>
    </row>
    <row r="439" spans="7:21">
      <c r="G439" s="43"/>
      <c r="N439" s="43"/>
      <c r="U439" s="43"/>
    </row>
    <row r="440" spans="7:21">
      <c r="G440" s="43"/>
      <c r="N440" s="43"/>
      <c r="U440" s="43"/>
    </row>
    <row r="441" spans="7:21">
      <c r="G441" s="43"/>
      <c r="N441" s="43"/>
      <c r="U441" s="43"/>
    </row>
    <row r="442" spans="7:21">
      <c r="G442" s="43"/>
      <c r="N442" s="43"/>
      <c r="U442" s="43"/>
    </row>
    <row r="443" spans="7:21">
      <c r="G443" s="43"/>
      <c r="N443" s="43"/>
      <c r="U443" s="43"/>
    </row>
    <row r="444" spans="7:21">
      <c r="G444" s="43"/>
      <c r="N444" s="43"/>
      <c r="U444" s="43"/>
    </row>
    <row r="445" spans="7:21">
      <c r="G445" s="43"/>
      <c r="N445" s="43"/>
      <c r="U445" s="43"/>
    </row>
    <row r="446" spans="7:21">
      <c r="G446" s="43"/>
      <c r="N446" s="43"/>
      <c r="U446" s="43"/>
    </row>
    <row r="447" spans="7:21">
      <c r="G447" s="43"/>
      <c r="N447" s="43"/>
      <c r="U447" s="43"/>
    </row>
    <row r="448" spans="7:21">
      <c r="G448" s="43"/>
      <c r="N448" s="43"/>
      <c r="U448" s="43"/>
    </row>
    <row r="449" spans="7:21">
      <c r="G449" s="43"/>
      <c r="N449" s="43"/>
      <c r="U449" s="43"/>
    </row>
    <row r="450" spans="7:21">
      <c r="G450" s="43"/>
      <c r="N450" s="43"/>
      <c r="U450" s="43"/>
    </row>
    <row r="451" spans="7:21">
      <c r="G451" s="43"/>
      <c r="N451" s="43"/>
      <c r="U451" s="43"/>
    </row>
    <row r="452" spans="7:21">
      <c r="G452" s="43"/>
      <c r="N452" s="43"/>
      <c r="U452" s="43"/>
    </row>
    <row r="453" spans="7:21">
      <c r="G453" s="43"/>
      <c r="N453" s="43"/>
      <c r="U453" s="43"/>
    </row>
    <row r="454" spans="7:21">
      <c r="G454" s="43"/>
      <c r="N454" s="43"/>
      <c r="U454" s="43"/>
    </row>
    <row r="455" spans="7:21">
      <c r="G455" s="43"/>
      <c r="N455" s="43"/>
      <c r="U455" s="43"/>
    </row>
    <row r="456" spans="7:21">
      <c r="G456" s="43"/>
      <c r="N456" s="43"/>
      <c r="U456" s="43"/>
    </row>
    <row r="457" spans="7:21">
      <c r="G457" s="43"/>
      <c r="N457" s="43"/>
      <c r="U457" s="43"/>
    </row>
    <row r="458" spans="7:21">
      <c r="G458" s="43"/>
      <c r="N458" s="43"/>
      <c r="U458" s="43"/>
    </row>
    <row r="459" spans="7:21">
      <c r="G459" s="43"/>
      <c r="N459" s="43"/>
      <c r="U459" s="43"/>
    </row>
    <row r="460" spans="7:21">
      <c r="G460" s="43"/>
      <c r="N460" s="43"/>
      <c r="U460" s="43"/>
    </row>
    <row r="461" spans="7:21">
      <c r="G461" s="43"/>
      <c r="N461" s="43"/>
      <c r="U461" s="43"/>
    </row>
    <row r="462" spans="7:21">
      <c r="G462" s="43"/>
      <c r="N462" s="43"/>
      <c r="U462" s="43"/>
    </row>
    <row r="463" spans="7:21">
      <c r="G463" s="43"/>
      <c r="N463" s="43"/>
      <c r="U463" s="43"/>
    </row>
    <row r="464" spans="7:21">
      <c r="G464" s="43"/>
      <c r="N464" s="43"/>
      <c r="U464" s="43"/>
    </row>
    <row r="465" spans="7:21">
      <c r="G465" s="43"/>
      <c r="N465" s="43"/>
      <c r="U465" s="43"/>
    </row>
    <row r="466" spans="7:21">
      <c r="G466" s="43"/>
      <c r="N466" s="43"/>
      <c r="U466" s="43"/>
    </row>
    <row r="467" spans="7:21">
      <c r="G467" s="43"/>
      <c r="N467" s="43"/>
      <c r="U467" s="43"/>
    </row>
    <row r="468" spans="7:21">
      <c r="G468" s="43"/>
      <c r="N468" s="43"/>
      <c r="U468" s="43"/>
    </row>
    <row r="469" spans="7:21">
      <c r="G469" s="43"/>
      <c r="N469" s="43"/>
      <c r="U469" s="43"/>
    </row>
    <row r="470" spans="7:21">
      <c r="G470" s="43"/>
      <c r="N470" s="43"/>
      <c r="U470" s="43"/>
    </row>
    <row r="471" spans="7:21">
      <c r="G471" s="43"/>
      <c r="N471" s="43"/>
      <c r="U471" s="43"/>
    </row>
    <row r="472" spans="7:21">
      <c r="G472" s="43"/>
      <c r="N472" s="43"/>
      <c r="U472" s="43"/>
    </row>
    <row r="473" spans="7:21">
      <c r="G473" s="43"/>
      <c r="N473" s="43"/>
      <c r="U473" s="43"/>
    </row>
    <row r="474" spans="7:21">
      <c r="G474" s="43"/>
      <c r="N474" s="43"/>
      <c r="U474" s="43"/>
    </row>
    <row r="475" spans="7:21">
      <c r="G475" s="43"/>
      <c r="N475" s="43"/>
      <c r="U475" s="43"/>
    </row>
    <row r="476" spans="7:21">
      <c r="G476" s="43"/>
      <c r="N476" s="43"/>
      <c r="U476" s="43"/>
    </row>
    <row r="477" spans="7:21">
      <c r="G477" s="43"/>
      <c r="N477" s="43"/>
      <c r="U477" s="43"/>
    </row>
    <row r="478" spans="7:21">
      <c r="G478" s="43"/>
      <c r="N478" s="43"/>
      <c r="U478" s="43"/>
    </row>
    <row r="479" spans="7:21">
      <c r="G479" s="43"/>
      <c r="N479" s="43"/>
      <c r="U479" s="43"/>
    </row>
    <row r="480" spans="7:21">
      <c r="G480" s="43"/>
      <c r="N480" s="43"/>
      <c r="U480" s="43"/>
    </row>
    <row r="481" spans="7:21">
      <c r="G481" s="43"/>
      <c r="N481" s="43"/>
      <c r="U481" s="43"/>
    </row>
    <row r="482" spans="7:21">
      <c r="G482" s="43"/>
      <c r="N482" s="43"/>
      <c r="U482" s="43"/>
    </row>
    <row r="483" spans="7:21">
      <c r="G483" s="43"/>
      <c r="N483" s="43"/>
      <c r="U483" s="43"/>
    </row>
    <row r="484" spans="7:21">
      <c r="G484" s="43"/>
      <c r="N484" s="43"/>
      <c r="U484" s="43"/>
    </row>
    <row r="485" spans="7:21">
      <c r="G485" s="43"/>
      <c r="N485" s="43"/>
      <c r="U485" s="43"/>
    </row>
    <row r="486" spans="7:21">
      <c r="G486" s="43"/>
      <c r="N486" s="43"/>
      <c r="U486" s="43"/>
    </row>
    <row r="487" spans="7:21">
      <c r="G487" s="43"/>
      <c r="N487" s="43"/>
      <c r="U487" s="43"/>
    </row>
    <row r="488" spans="7:21">
      <c r="G488" s="43"/>
      <c r="N488" s="43"/>
      <c r="U488" s="43"/>
    </row>
    <row r="489" spans="7:21">
      <c r="G489" s="43"/>
      <c r="N489" s="43"/>
      <c r="U489" s="43"/>
    </row>
    <row r="490" spans="7:21">
      <c r="G490" s="43"/>
      <c r="N490" s="43"/>
      <c r="U490" s="43"/>
    </row>
    <row r="491" spans="7:21">
      <c r="G491" s="43"/>
      <c r="N491" s="43"/>
      <c r="U491" s="43"/>
    </row>
    <row r="492" spans="7:21">
      <c r="G492" s="43"/>
      <c r="N492" s="43"/>
      <c r="U492" s="43"/>
    </row>
    <row r="493" spans="7:21">
      <c r="G493" s="43"/>
      <c r="N493" s="43"/>
      <c r="U493" s="43"/>
    </row>
    <row r="494" spans="7:21">
      <c r="G494" s="43"/>
      <c r="N494" s="43"/>
      <c r="U494" s="43"/>
    </row>
    <row r="495" spans="7:21">
      <c r="G495" s="43"/>
      <c r="N495" s="43"/>
      <c r="U495" s="43"/>
    </row>
    <row r="496" spans="7:21">
      <c r="G496" s="43"/>
      <c r="N496" s="43"/>
      <c r="U496" s="43"/>
    </row>
    <row r="497" spans="7:21">
      <c r="G497" s="43"/>
      <c r="N497" s="43"/>
      <c r="U497" s="43"/>
    </row>
    <row r="498" spans="7:21">
      <c r="G498" s="43"/>
      <c r="N498" s="43"/>
      <c r="U498" s="43"/>
    </row>
    <row r="499" spans="7:21">
      <c r="G499" s="43"/>
      <c r="N499" s="43"/>
      <c r="U499" s="43"/>
    </row>
    <row r="500" spans="7:21">
      <c r="G500" s="43"/>
      <c r="N500" s="43"/>
      <c r="U500" s="43"/>
    </row>
    <row r="501" spans="7:21">
      <c r="G501" s="43"/>
      <c r="N501" s="43"/>
      <c r="U501" s="43"/>
    </row>
    <row r="502" spans="7:21">
      <c r="G502" s="43"/>
      <c r="N502" s="43"/>
      <c r="U502" s="43"/>
    </row>
    <row r="503" spans="7:21">
      <c r="G503" s="43"/>
      <c r="N503" s="43"/>
      <c r="U503" s="43"/>
    </row>
    <row r="504" spans="7:21">
      <c r="G504" s="43"/>
      <c r="N504" s="43"/>
      <c r="U504" s="43"/>
    </row>
    <row r="505" spans="7:21">
      <c r="G505" s="43"/>
      <c r="N505" s="43"/>
      <c r="U505" s="43"/>
    </row>
    <row r="506" spans="7:21">
      <c r="G506" s="43"/>
      <c r="N506" s="43"/>
      <c r="U506" s="43"/>
    </row>
    <row r="507" spans="7:21">
      <c r="G507" s="43"/>
      <c r="N507" s="43"/>
      <c r="U507" s="43"/>
    </row>
    <row r="508" spans="7:21">
      <c r="G508" s="43"/>
      <c r="N508" s="43"/>
      <c r="U508" s="43"/>
    </row>
    <row r="509" spans="7:21">
      <c r="G509" s="43"/>
      <c r="N509" s="43"/>
      <c r="U509" s="43"/>
    </row>
    <row r="510" spans="7:21">
      <c r="G510" s="43"/>
      <c r="N510" s="43"/>
      <c r="U510" s="43"/>
    </row>
    <row r="511" spans="7:21">
      <c r="G511" s="43"/>
      <c r="N511" s="43"/>
      <c r="U511" s="43"/>
    </row>
    <row r="512" spans="7:21">
      <c r="G512" s="43"/>
      <c r="N512" s="43"/>
      <c r="U512" s="43"/>
    </row>
    <row r="513" spans="7:21">
      <c r="G513" s="43"/>
      <c r="N513" s="43"/>
      <c r="U513" s="43"/>
    </row>
    <row r="514" spans="7:21">
      <c r="G514" s="43"/>
      <c r="N514" s="43"/>
      <c r="U514" s="43"/>
    </row>
    <row r="515" spans="7:21">
      <c r="G515" s="43"/>
      <c r="N515" s="43"/>
      <c r="U515" s="43"/>
    </row>
    <row r="516" spans="7:21">
      <c r="G516" s="43"/>
      <c r="N516" s="43"/>
      <c r="U516" s="43"/>
    </row>
    <row r="517" spans="7:21">
      <c r="G517" s="43"/>
      <c r="N517" s="43"/>
      <c r="U517" s="43"/>
    </row>
    <row r="518" spans="7:21">
      <c r="G518" s="43"/>
      <c r="N518" s="43"/>
      <c r="U518" s="43"/>
    </row>
    <row r="519" spans="7:21">
      <c r="G519" s="43"/>
      <c r="N519" s="43"/>
      <c r="U519" s="43"/>
    </row>
    <row r="520" spans="7:21">
      <c r="G520" s="43"/>
      <c r="N520" s="43"/>
      <c r="U520" s="43"/>
    </row>
    <row r="521" spans="7:21">
      <c r="G521" s="43"/>
      <c r="N521" s="43"/>
      <c r="U521" s="43"/>
    </row>
    <row r="522" spans="7:21">
      <c r="G522" s="43"/>
      <c r="N522" s="43"/>
      <c r="U522" s="43"/>
    </row>
    <row r="523" spans="7:21">
      <c r="G523" s="43"/>
      <c r="N523" s="43"/>
      <c r="U523" s="43"/>
    </row>
    <row r="524" spans="7:21">
      <c r="G524" s="43"/>
      <c r="N524" s="43"/>
      <c r="U524" s="43"/>
    </row>
    <row r="525" spans="7:21">
      <c r="G525" s="43"/>
      <c r="N525" s="43"/>
      <c r="U525" s="43"/>
    </row>
    <row r="526" spans="7:21">
      <c r="G526" s="43"/>
      <c r="N526" s="43"/>
      <c r="U526" s="43"/>
    </row>
    <row r="527" spans="7:21">
      <c r="G527" s="43"/>
      <c r="N527" s="43"/>
      <c r="U527" s="43"/>
    </row>
    <row r="528" spans="7:21">
      <c r="G528" s="43"/>
      <c r="N528" s="43"/>
      <c r="U528" s="43"/>
    </row>
    <row r="529" spans="7:21">
      <c r="G529" s="43"/>
      <c r="N529" s="43"/>
      <c r="U529" s="43"/>
    </row>
    <row r="530" spans="7:21">
      <c r="G530" s="43"/>
      <c r="N530" s="43"/>
      <c r="U530" s="43"/>
    </row>
    <row r="531" spans="7:21">
      <c r="G531" s="43"/>
      <c r="N531" s="43"/>
      <c r="U531" s="43"/>
    </row>
    <row r="532" spans="7:21">
      <c r="G532" s="43"/>
      <c r="N532" s="43"/>
      <c r="U532" s="43"/>
    </row>
    <row r="533" spans="7:21">
      <c r="G533" s="43"/>
      <c r="N533" s="43"/>
      <c r="U533" s="43"/>
    </row>
    <row r="534" spans="7:21">
      <c r="G534" s="43"/>
      <c r="N534" s="43"/>
      <c r="U534" s="43"/>
    </row>
    <row r="535" spans="7:21">
      <c r="G535" s="43"/>
      <c r="N535" s="43"/>
      <c r="U535" s="43"/>
    </row>
    <row r="536" spans="7:21">
      <c r="G536" s="43"/>
      <c r="N536" s="43"/>
      <c r="U536" s="43"/>
    </row>
    <row r="537" spans="7:21">
      <c r="G537" s="43"/>
      <c r="N537" s="43"/>
      <c r="U537" s="43"/>
    </row>
    <row r="538" spans="7:21">
      <c r="G538" s="43"/>
      <c r="N538" s="43"/>
      <c r="U538" s="43"/>
    </row>
    <row r="539" spans="7:21">
      <c r="G539" s="43"/>
      <c r="N539" s="43"/>
      <c r="U539" s="43"/>
    </row>
    <row r="540" spans="7:21">
      <c r="G540" s="43"/>
      <c r="N540" s="43"/>
      <c r="U540" s="43"/>
    </row>
    <row r="541" spans="7:21">
      <c r="G541" s="43"/>
      <c r="N541" s="43"/>
      <c r="U541" s="43"/>
    </row>
    <row r="542" spans="7:21">
      <c r="G542" s="43"/>
      <c r="N542" s="43"/>
      <c r="U542" s="43"/>
    </row>
    <row r="543" spans="7:21">
      <c r="G543" s="43"/>
      <c r="N543" s="43"/>
      <c r="U543" s="43"/>
    </row>
    <row r="544" spans="7:21">
      <c r="G544" s="43"/>
      <c r="N544" s="43"/>
      <c r="U544" s="43"/>
    </row>
    <row r="545" spans="7:21">
      <c r="G545" s="43"/>
      <c r="N545" s="43"/>
      <c r="U545" s="43"/>
    </row>
    <row r="546" spans="7:21">
      <c r="G546" s="43"/>
      <c r="N546" s="43"/>
      <c r="U546" s="43"/>
    </row>
    <row r="547" spans="7:21">
      <c r="G547" s="43"/>
      <c r="N547" s="43"/>
      <c r="U547" s="43"/>
    </row>
    <row r="548" spans="7:21">
      <c r="G548" s="43"/>
      <c r="N548" s="43"/>
      <c r="U548" s="43"/>
    </row>
    <row r="549" spans="7:21">
      <c r="G549" s="43"/>
      <c r="N549" s="43"/>
      <c r="U549" s="43"/>
    </row>
    <row r="550" spans="7:21">
      <c r="G550" s="43"/>
      <c r="N550" s="43"/>
      <c r="U550" s="43"/>
    </row>
    <row r="551" spans="7:21">
      <c r="G551" s="43"/>
      <c r="N551" s="43"/>
      <c r="U551" s="43"/>
    </row>
    <row r="552" spans="7:21">
      <c r="G552" s="43"/>
      <c r="N552" s="43"/>
      <c r="U552" s="43"/>
    </row>
    <row r="553" spans="7:21">
      <c r="G553" s="43"/>
      <c r="N553" s="43"/>
      <c r="U553" s="43"/>
    </row>
    <row r="554" spans="7:21">
      <c r="G554" s="43"/>
      <c r="N554" s="43"/>
      <c r="U554" s="43"/>
    </row>
    <row r="555" spans="7:21">
      <c r="G555" s="43"/>
      <c r="N555" s="43"/>
      <c r="U555" s="43"/>
    </row>
    <row r="556" spans="7:21">
      <c r="G556" s="43"/>
      <c r="N556" s="43"/>
      <c r="U556" s="43"/>
    </row>
    <row r="557" spans="7:21">
      <c r="G557" s="43"/>
      <c r="N557" s="43"/>
      <c r="U557" s="43"/>
    </row>
    <row r="558" spans="7:21">
      <c r="G558" s="43"/>
      <c r="N558" s="43"/>
      <c r="U558" s="43"/>
    </row>
    <row r="559" spans="7:21">
      <c r="G559" s="43"/>
      <c r="N559" s="43"/>
      <c r="U559" s="43"/>
    </row>
    <row r="560" spans="7:21">
      <c r="G560" s="43"/>
      <c r="N560" s="43"/>
      <c r="U560" s="43"/>
    </row>
    <row r="561" spans="7:21">
      <c r="G561" s="43"/>
      <c r="N561" s="43"/>
      <c r="U561" s="43"/>
    </row>
    <row r="562" spans="7:21">
      <c r="G562" s="43"/>
      <c r="N562" s="43"/>
      <c r="U562" s="43"/>
    </row>
    <row r="563" spans="7:21">
      <c r="G563" s="43"/>
      <c r="N563" s="43"/>
      <c r="U563" s="43"/>
    </row>
    <row r="564" spans="7:21">
      <c r="G564" s="43"/>
      <c r="N564" s="43"/>
      <c r="U564" s="43"/>
    </row>
    <row r="565" spans="7:21">
      <c r="G565" s="43"/>
      <c r="N565" s="43"/>
      <c r="U565" s="43"/>
    </row>
    <row r="566" spans="7:21">
      <c r="G566" s="43"/>
      <c r="N566" s="43"/>
      <c r="U566" s="43"/>
    </row>
    <row r="567" spans="7:21">
      <c r="G567" s="43"/>
      <c r="N567" s="43"/>
      <c r="U567" s="43"/>
    </row>
    <row r="568" spans="7:21">
      <c r="G568" s="43"/>
      <c r="N568" s="43"/>
      <c r="U568" s="43"/>
    </row>
    <row r="569" spans="7:21">
      <c r="G569" s="43"/>
      <c r="N569" s="43"/>
      <c r="U569" s="43"/>
    </row>
    <row r="570" spans="7:21">
      <c r="G570" s="43"/>
      <c r="N570" s="43"/>
      <c r="U570" s="43"/>
    </row>
    <row r="571" spans="7:21">
      <c r="G571" s="43"/>
      <c r="N571" s="43"/>
      <c r="U571" s="43"/>
    </row>
    <row r="572" spans="7:21">
      <c r="G572" s="43"/>
      <c r="N572" s="43"/>
      <c r="U572" s="43"/>
    </row>
    <row r="573" spans="7:21">
      <c r="G573" s="43"/>
      <c r="N573" s="43"/>
      <c r="U573" s="43"/>
    </row>
    <row r="574" spans="7:21">
      <c r="G574" s="43"/>
      <c r="N574" s="43"/>
      <c r="U574" s="43"/>
    </row>
    <row r="575" spans="7:21">
      <c r="G575" s="43"/>
      <c r="N575" s="43"/>
      <c r="U575" s="43"/>
    </row>
    <row r="576" spans="7:21">
      <c r="G576" s="43"/>
      <c r="N576" s="43"/>
      <c r="U576" s="43"/>
    </row>
    <row r="577" spans="7:21">
      <c r="G577" s="43"/>
      <c r="N577" s="43"/>
      <c r="U577" s="43"/>
    </row>
    <row r="578" spans="7:21">
      <c r="G578" s="43"/>
      <c r="N578" s="43"/>
      <c r="U578" s="43"/>
    </row>
    <row r="579" spans="7:21">
      <c r="G579" s="43"/>
      <c r="N579" s="43"/>
      <c r="U579" s="43"/>
    </row>
    <row r="580" spans="7:21">
      <c r="G580" s="43"/>
      <c r="N580" s="43"/>
      <c r="U580" s="43"/>
    </row>
    <row r="581" spans="7:21">
      <c r="G581" s="43"/>
      <c r="N581" s="43"/>
      <c r="U581" s="43"/>
    </row>
    <row r="582" spans="7:21">
      <c r="G582" s="43"/>
      <c r="N582" s="43"/>
      <c r="U582" s="43"/>
    </row>
    <row r="583" spans="7:21">
      <c r="G583" s="43"/>
      <c r="N583" s="43"/>
      <c r="U583" s="43"/>
    </row>
    <row r="584" spans="7:21">
      <c r="G584" s="43"/>
      <c r="N584" s="43"/>
      <c r="U584" s="43"/>
    </row>
    <row r="585" spans="7:21">
      <c r="G585" s="43"/>
      <c r="N585" s="43"/>
      <c r="U585" s="43"/>
    </row>
    <row r="586" spans="7:21">
      <c r="G586" s="43"/>
      <c r="N586" s="43"/>
      <c r="U586" s="43"/>
    </row>
    <row r="587" spans="7:21">
      <c r="G587" s="43"/>
      <c r="N587" s="43"/>
      <c r="U587" s="43"/>
    </row>
    <row r="588" spans="7:21">
      <c r="G588" s="43"/>
      <c r="N588" s="43"/>
      <c r="U588" s="43"/>
    </row>
    <row r="589" spans="7:21">
      <c r="G589" s="43"/>
      <c r="N589" s="43"/>
      <c r="U589" s="43"/>
    </row>
    <row r="590" spans="7:21">
      <c r="G590" s="43"/>
      <c r="N590" s="43"/>
      <c r="U590" s="43"/>
    </row>
    <row r="591" spans="7:21">
      <c r="G591" s="43"/>
      <c r="N591" s="43"/>
      <c r="U591" s="43"/>
    </row>
    <row r="592" spans="7:21">
      <c r="G592" s="43"/>
      <c r="N592" s="43"/>
      <c r="U592" s="43"/>
    </row>
    <row r="593" spans="7:21">
      <c r="G593" s="43"/>
      <c r="N593" s="43"/>
      <c r="U593" s="43"/>
    </row>
    <row r="594" spans="7:21">
      <c r="G594" s="43"/>
      <c r="N594" s="43"/>
      <c r="U594" s="43"/>
    </row>
    <row r="595" spans="7:21">
      <c r="G595" s="43"/>
      <c r="N595" s="43"/>
      <c r="U595" s="43"/>
    </row>
    <row r="596" spans="7:21">
      <c r="G596" s="43"/>
      <c r="N596" s="43"/>
      <c r="U596" s="43"/>
    </row>
    <row r="597" spans="7:21">
      <c r="G597" s="43"/>
      <c r="N597" s="43"/>
      <c r="U597" s="43"/>
    </row>
    <row r="598" spans="7:21">
      <c r="G598" s="43"/>
      <c r="N598" s="43"/>
      <c r="U598" s="43"/>
    </row>
    <row r="599" spans="7:21">
      <c r="G599" s="43"/>
      <c r="N599" s="43"/>
      <c r="U599" s="43"/>
    </row>
    <row r="600" spans="7:21">
      <c r="G600" s="43"/>
      <c r="N600" s="43"/>
      <c r="U600" s="43"/>
    </row>
    <row r="601" spans="7:21">
      <c r="G601" s="43"/>
      <c r="N601" s="43"/>
      <c r="U601" s="43"/>
    </row>
    <row r="602" spans="7:21">
      <c r="G602" s="43"/>
      <c r="N602" s="43"/>
      <c r="U602" s="43"/>
    </row>
    <row r="603" spans="7:21">
      <c r="G603" s="43"/>
      <c r="N603" s="43"/>
      <c r="U603" s="43"/>
    </row>
    <row r="604" spans="7:21">
      <c r="G604" s="43"/>
      <c r="N604" s="43"/>
      <c r="U604" s="43"/>
    </row>
    <row r="605" spans="7:21">
      <c r="G605" s="43"/>
      <c r="N605" s="43"/>
      <c r="U605" s="43"/>
    </row>
    <row r="606" spans="7:21">
      <c r="G606" s="43"/>
      <c r="N606" s="43"/>
      <c r="U606" s="43"/>
    </row>
    <row r="607" spans="7:21">
      <c r="G607" s="43"/>
      <c r="N607" s="43"/>
      <c r="U607" s="43"/>
    </row>
    <row r="608" spans="7:21">
      <c r="G608" s="43"/>
      <c r="N608" s="43"/>
      <c r="U608" s="43"/>
    </row>
    <row r="609" spans="7:21">
      <c r="G609" s="43"/>
      <c r="N609" s="43"/>
      <c r="U609" s="43"/>
    </row>
    <row r="610" spans="7:21">
      <c r="G610" s="43"/>
      <c r="N610" s="43"/>
      <c r="U610" s="43"/>
    </row>
    <row r="611" spans="7:21">
      <c r="G611" s="43"/>
      <c r="N611" s="43"/>
      <c r="U611" s="43"/>
    </row>
    <row r="612" spans="7:21">
      <c r="G612" s="43"/>
      <c r="N612" s="43"/>
      <c r="U612" s="43"/>
    </row>
    <row r="613" spans="7:21">
      <c r="G613" s="43"/>
      <c r="N613" s="43"/>
      <c r="U613" s="43"/>
    </row>
    <row r="614" spans="7:21">
      <c r="G614" s="43"/>
      <c r="N614" s="43"/>
      <c r="U614" s="43"/>
    </row>
    <row r="615" spans="7:21">
      <c r="G615" s="43"/>
      <c r="N615" s="43"/>
      <c r="U615" s="43"/>
    </row>
    <row r="616" spans="7:21">
      <c r="G616" s="43"/>
      <c r="N616" s="43"/>
      <c r="U616" s="43"/>
    </row>
    <row r="617" spans="7:21">
      <c r="G617" s="43"/>
      <c r="N617" s="43"/>
      <c r="U617" s="43"/>
    </row>
    <row r="618" spans="7:21">
      <c r="G618" s="43"/>
      <c r="N618" s="43"/>
      <c r="U618" s="43"/>
    </row>
    <row r="619" spans="7:21">
      <c r="G619" s="43"/>
      <c r="N619" s="43"/>
      <c r="U619" s="43"/>
    </row>
    <row r="620" spans="7:21">
      <c r="G620" s="43"/>
      <c r="N620" s="43"/>
      <c r="U620" s="43"/>
    </row>
    <row r="621" spans="7:21">
      <c r="G621" s="43"/>
      <c r="N621" s="43"/>
      <c r="U621" s="43"/>
    </row>
    <row r="622" spans="7:21">
      <c r="G622" s="43"/>
      <c r="N622" s="43"/>
      <c r="U622" s="43"/>
    </row>
    <row r="623" spans="7:21">
      <c r="G623" s="43"/>
      <c r="N623" s="43"/>
      <c r="U623" s="43"/>
    </row>
    <row r="624" spans="7:21">
      <c r="G624" s="43"/>
      <c r="N624" s="43"/>
      <c r="U624" s="43"/>
    </row>
    <row r="625" spans="7:21">
      <c r="G625" s="43"/>
      <c r="N625" s="43"/>
      <c r="U625" s="43"/>
    </row>
    <row r="626" spans="7:21">
      <c r="G626" s="43"/>
      <c r="N626" s="43"/>
      <c r="U626" s="43"/>
    </row>
    <row r="627" spans="7:21">
      <c r="G627" s="43"/>
      <c r="N627" s="43"/>
      <c r="U627" s="43"/>
    </row>
    <row r="628" spans="7:21">
      <c r="G628" s="43"/>
      <c r="N628" s="43"/>
      <c r="U628" s="43"/>
    </row>
    <row r="629" spans="7:21">
      <c r="G629" s="43"/>
      <c r="N629" s="43"/>
      <c r="U629" s="43"/>
    </row>
    <row r="630" spans="7:21">
      <c r="G630" s="43"/>
      <c r="N630" s="43"/>
      <c r="U630" s="43"/>
    </row>
    <row r="631" spans="7:21">
      <c r="G631" s="43"/>
      <c r="N631" s="43"/>
      <c r="U631" s="43"/>
    </row>
    <row r="632" spans="7:21">
      <c r="G632" s="43"/>
      <c r="N632" s="43"/>
      <c r="U632" s="43"/>
    </row>
    <row r="633" spans="7:21">
      <c r="G633" s="43"/>
      <c r="N633" s="43"/>
      <c r="U633" s="43"/>
    </row>
    <row r="634" spans="7:21">
      <c r="G634" s="43"/>
      <c r="N634" s="43"/>
      <c r="U634" s="43"/>
    </row>
    <row r="635" spans="7:21">
      <c r="G635" s="43"/>
      <c r="N635" s="43"/>
      <c r="U635" s="43"/>
    </row>
    <row r="636" spans="7:21">
      <c r="G636" s="43"/>
      <c r="N636" s="43"/>
      <c r="U636" s="43"/>
    </row>
    <row r="637" spans="7:21">
      <c r="G637" s="43"/>
      <c r="N637" s="43"/>
      <c r="U637" s="43"/>
    </row>
    <row r="638" spans="7:21">
      <c r="G638" s="43"/>
      <c r="N638" s="43"/>
      <c r="U638" s="43"/>
    </row>
    <row r="639" spans="7:21">
      <c r="G639" s="43"/>
      <c r="N639" s="43"/>
      <c r="U639" s="43"/>
    </row>
    <row r="640" spans="7:21">
      <c r="G640" s="43"/>
      <c r="N640" s="43"/>
      <c r="U640" s="43"/>
    </row>
    <row r="641" spans="7:21">
      <c r="G641" s="43"/>
      <c r="N641" s="43"/>
      <c r="U641" s="43"/>
    </row>
    <row r="642" spans="7:21">
      <c r="G642" s="43"/>
      <c r="N642" s="43"/>
      <c r="U642" s="43"/>
    </row>
    <row r="643" spans="7:21">
      <c r="G643" s="43"/>
      <c r="N643" s="43"/>
      <c r="U643" s="43"/>
    </row>
    <row r="644" spans="7:21">
      <c r="G644" s="43"/>
      <c r="N644" s="43"/>
      <c r="U644" s="43"/>
    </row>
    <row r="645" spans="7:21">
      <c r="G645" s="43"/>
      <c r="N645" s="43"/>
      <c r="U645" s="43"/>
    </row>
    <row r="646" spans="7:21">
      <c r="G646" s="43"/>
      <c r="N646" s="43"/>
      <c r="U646" s="43"/>
    </row>
    <row r="647" spans="7:21">
      <c r="G647" s="43"/>
      <c r="N647" s="43"/>
      <c r="U647" s="43"/>
    </row>
    <row r="648" spans="7:21">
      <c r="G648" s="43"/>
      <c r="N648" s="43"/>
      <c r="U648" s="43"/>
    </row>
    <row r="649" spans="7:21">
      <c r="G649" s="43"/>
      <c r="N649" s="43"/>
      <c r="U649" s="43"/>
    </row>
    <row r="650" spans="7:21">
      <c r="G650" s="43"/>
      <c r="N650" s="43"/>
      <c r="U650" s="43"/>
    </row>
    <row r="651" spans="7:21">
      <c r="G651" s="43"/>
      <c r="N651" s="43"/>
      <c r="U651" s="43"/>
    </row>
    <row r="652" spans="7:21">
      <c r="G652" s="43"/>
      <c r="N652" s="43"/>
      <c r="U652" s="43"/>
    </row>
    <row r="653" spans="7:21">
      <c r="G653" s="43"/>
      <c r="N653" s="43"/>
      <c r="U653" s="43"/>
    </row>
    <row r="654" spans="7:21">
      <c r="G654" s="43"/>
      <c r="N654" s="43"/>
      <c r="U654" s="43"/>
    </row>
    <row r="655" spans="7:21">
      <c r="G655" s="43"/>
      <c r="N655" s="43"/>
      <c r="U655" s="43"/>
    </row>
    <row r="656" spans="7:21">
      <c r="G656" s="43"/>
      <c r="N656" s="43"/>
      <c r="U656" s="43"/>
    </row>
    <row r="657" spans="7:21">
      <c r="G657" s="43"/>
      <c r="N657" s="43"/>
      <c r="U657" s="43"/>
    </row>
    <row r="658" spans="7:21">
      <c r="G658" s="43"/>
      <c r="N658" s="43"/>
      <c r="U658" s="43"/>
    </row>
    <row r="659" spans="7:21">
      <c r="G659" s="43"/>
      <c r="N659" s="43"/>
      <c r="U659" s="43"/>
    </row>
    <row r="660" spans="7:21">
      <c r="G660" s="43"/>
      <c r="N660" s="43"/>
      <c r="U660" s="43"/>
    </row>
    <row r="661" spans="7:21">
      <c r="G661" s="43"/>
      <c r="N661" s="43"/>
      <c r="U661" s="43"/>
    </row>
    <row r="662" spans="7:21">
      <c r="G662" s="43"/>
      <c r="N662" s="43"/>
      <c r="U662" s="43"/>
    </row>
    <row r="663" spans="7:21">
      <c r="G663" s="43"/>
      <c r="N663" s="43"/>
      <c r="U663" s="43"/>
    </row>
    <row r="664" spans="7:21">
      <c r="G664" s="43"/>
      <c r="N664" s="43"/>
      <c r="U664" s="43"/>
    </row>
    <row r="665" spans="7:21">
      <c r="G665" s="43"/>
      <c r="N665" s="43"/>
      <c r="U665" s="43"/>
    </row>
    <row r="666" spans="7:21">
      <c r="G666" s="43"/>
      <c r="N666" s="43"/>
      <c r="U666" s="43"/>
    </row>
    <row r="667" spans="7:21">
      <c r="G667" s="43"/>
      <c r="N667" s="43"/>
      <c r="U667" s="43"/>
    </row>
    <row r="668" spans="7:21">
      <c r="G668" s="43"/>
      <c r="N668" s="43"/>
      <c r="U668" s="43"/>
    </row>
    <row r="669" spans="7:21">
      <c r="G669" s="43"/>
      <c r="N669" s="43"/>
      <c r="U669" s="43"/>
    </row>
    <row r="670" spans="7:21">
      <c r="G670" s="43"/>
      <c r="N670" s="43"/>
      <c r="U670" s="43"/>
    </row>
    <row r="671" spans="7:21">
      <c r="G671" s="43"/>
      <c r="N671" s="43"/>
      <c r="U671" s="43"/>
    </row>
    <row r="672" spans="7:21">
      <c r="G672" s="43"/>
      <c r="N672" s="43"/>
      <c r="U672" s="43"/>
    </row>
    <row r="673" spans="7:21">
      <c r="G673" s="43"/>
      <c r="N673" s="43"/>
      <c r="U673" s="43"/>
    </row>
    <row r="674" spans="7:21">
      <c r="G674" s="43"/>
      <c r="N674" s="43"/>
      <c r="U674" s="43"/>
    </row>
    <row r="675" spans="7:21">
      <c r="G675" s="43"/>
      <c r="N675" s="43"/>
      <c r="U675" s="43"/>
    </row>
    <row r="676" spans="7:21">
      <c r="G676" s="43"/>
      <c r="N676" s="43"/>
      <c r="U676" s="43"/>
    </row>
    <row r="677" spans="7:21">
      <c r="G677" s="43"/>
      <c r="N677" s="43"/>
      <c r="U677" s="43"/>
    </row>
    <row r="678" spans="7:21">
      <c r="G678" s="43"/>
      <c r="N678" s="43"/>
      <c r="U678" s="43"/>
    </row>
    <row r="679" spans="7:21">
      <c r="G679" s="43"/>
      <c r="N679" s="43"/>
      <c r="U679" s="43"/>
    </row>
    <row r="680" spans="7:21">
      <c r="G680" s="43"/>
      <c r="N680" s="43"/>
      <c r="U680" s="43"/>
    </row>
    <row r="681" spans="7:21">
      <c r="G681" s="43"/>
      <c r="N681" s="43"/>
      <c r="U681" s="43"/>
    </row>
    <row r="682" spans="7:21">
      <c r="G682" s="43"/>
      <c r="N682" s="43"/>
      <c r="U682" s="43"/>
    </row>
    <row r="683" spans="7:21">
      <c r="G683" s="43"/>
      <c r="N683" s="43"/>
      <c r="U683" s="43"/>
    </row>
    <row r="684" spans="7:21">
      <c r="G684" s="43"/>
      <c r="N684" s="43"/>
      <c r="U684" s="43"/>
    </row>
    <row r="685" spans="7:21">
      <c r="G685" s="43"/>
      <c r="N685" s="43"/>
      <c r="U685" s="43"/>
    </row>
    <row r="686" spans="7:21">
      <c r="G686" s="43"/>
      <c r="N686" s="43"/>
      <c r="U686" s="43"/>
    </row>
    <row r="687" spans="7:21">
      <c r="G687" s="43"/>
      <c r="N687" s="43"/>
      <c r="U687" s="43"/>
    </row>
    <row r="688" spans="7:21">
      <c r="G688" s="43"/>
      <c r="N688" s="43"/>
      <c r="U688" s="43"/>
    </row>
    <row r="689" spans="7:21">
      <c r="G689" s="43"/>
      <c r="N689" s="43"/>
      <c r="U689" s="43"/>
    </row>
    <row r="690" spans="7:21">
      <c r="G690" s="43"/>
      <c r="N690" s="43"/>
      <c r="U690" s="43"/>
    </row>
    <row r="691" spans="7:21">
      <c r="G691" s="43"/>
      <c r="N691" s="43"/>
      <c r="U691" s="43"/>
    </row>
    <row r="692" spans="7:21">
      <c r="G692" s="43"/>
      <c r="N692" s="43"/>
      <c r="U692" s="43"/>
    </row>
    <row r="693" spans="7:21">
      <c r="G693" s="43"/>
      <c r="N693" s="43"/>
      <c r="U693" s="43"/>
    </row>
    <row r="694" spans="7:21">
      <c r="G694" s="43"/>
      <c r="N694" s="43"/>
      <c r="U694" s="43"/>
    </row>
    <row r="695" spans="7:21">
      <c r="G695" s="43"/>
      <c r="N695" s="43"/>
      <c r="U695" s="43"/>
    </row>
    <row r="696" spans="7:21">
      <c r="G696" s="43"/>
      <c r="N696" s="43"/>
      <c r="U696" s="43"/>
    </row>
    <row r="697" spans="7:21">
      <c r="G697" s="43"/>
      <c r="N697" s="43"/>
      <c r="U697" s="43"/>
    </row>
    <row r="698" spans="7:21">
      <c r="G698" s="43"/>
      <c r="N698" s="43"/>
      <c r="U698" s="43"/>
    </row>
    <row r="699" spans="7:21">
      <c r="G699" s="43"/>
      <c r="N699" s="43"/>
      <c r="U699" s="43"/>
    </row>
    <row r="700" spans="7:21">
      <c r="G700" s="43"/>
      <c r="N700" s="43"/>
      <c r="U700" s="43"/>
    </row>
    <row r="701" spans="7:21">
      <c r="G701" s="43"/>
      <c r="N701" s="43"/>
      <c r="U701" s="43"/>
    </row>
    <row r="702" spans="7:21">
      <c r="G702" s="43"/>
      <c r="N702" s="43"/>
      <c r="U702" s="43"/>
    </row>
    <row r="703" spans="7:21">
      <c r="G703" s="43"/>
      <c r="N703" s="43"/>
      <c r="U703" s="43"/>
    </row>
    <row r="704" spans="7:21">
      <c r="G704" s="43"/>
      <c r="N704" s="43"/>
      <c r="U704" s="43"/>
    </row>
    <row r="705" spans="7:21">
      <c r="G705" s="43"/>
      <c r="N705" s="43"/>
      <c r="U705" s="43"/>
    </row>
    <row r="706" spans="7:21">
      <c r="G706" s="43"/>
      <c r="N706" s="43"/>
      <c r="U706" s="43"/>
    </row>
    <row r="707" spans="7:21">
      <c r="G707" s="43"/>
      <c r="N707" s="43"/>
      <c r="U707" s="43"/>
    </row>
    <row r="708" spans="7:21">
      <c r="G708" s="43"/>
      <c r="N708" s="43"/>
      <c r="U708" s="43"/>
    </row>
    <row r="709" spans="7:21">
      <c r="G709" s="43"/>
      <c r="N709" s="43"/>
      <c r="U709" s="43"/>
    </row>
    <row r="710" spans="7:21">
      <c r="G710" s="43"/>
      <c r="N710" s="43"/>
      <c r="U710" s="43"/>
    </row>
    <row r="711" spans="7:21">
      <c r="G711" s="43"/>
      <c r="N711" s="43"/>
      <c r="U711" s="43"/>
    </row>
    <row r="712" spans="7:21">
      <c r="G712" s="43"/>
      <c r="N712" s="43"/>
      <c r="U712" s="43"/>
    </row>
    <row r="713" spans="7:21">
      <c r="G713" s="43"/>
      <c r="N713" s="43"/>
      <c r="U713" s="43"/>
    </row>
    <row r="714" spans="7:21">
      <c r="G714" s="43"/>
      <c r="N714" s="43"/>
      <c r="U714" s="43"/>
    </row>
    <row r="715" spans="7:21">
      <c r="G715" s="43"/>
      <c r="N715" s="43"/>
      <c r="U715" s="43"/>
    </row>
    <row r="716" spans="7:21">
      <c r="G716" s="43"/>
      <c r="N716" s="43"/>
      <c r="U716" s="43"/>
    </row>
    <row r="717" spans="7:21">
      <c r="G717" s="43"/>
      <c r="N717" s="43"/>
      <c r="U717" s="43"/>
    </row>
    <row r="718" spans="7:21">
      <c r="G718" s="43"/>
      <c r="N718" s="43"/>
      <c r="U718" s="43"/>
    </row>
    <row r="719" spans="7:21">
      <c r="G719" s="43"/>
      <c r="N719" s="43"/>
      <c r="U719" s="43"/>
    </row>
    <row r="720" spans="7:21">
      <c r="G720" s="43"/>
      <c r="N720" s="43"/>
      <c r="U720" s="43"/>
    </row>
    <row r="721" spans="7:21">
      <c r="G721" s="43"/>
      <c r="N721" s="43"/>
      <c r="U721" s="43"/>
    </row>
    <row r="722" spans="7:21">
      <c r="G722" s="43"/>
      <c r="N722" s="43"/>
      <c r="U722" s="43"/>
    </row>
    <row r="723" spans="7:21">
      <c r="G723" s="43"/>
      <c r="N723" s="43"/>
      <c r="U723" s="43"/>
    </row>
    <row r="724" spans="7:21">
      <c r="G724" s="43"/>
      <c r="N724" s="43"/>
      <c r="U724" s="43"/>
    </row>
    <row r="725" spans="7:21">
      <c r="G725" s="43"/>
      <c r="N725" s="43"/>
      <c r="U725" s="43"/>
    </row>
    <row r="726" spans="7:21">
      <c r="G726" s="43"/>
      <c r="N726" s="43"/>
      <c r="U726" s="43"/>
    </row>
    <row r="727" spans="7:21">
      <c r="G727" s="43"/>
      <c r="N727" s="43"/>
      <c r="U727" s="43"/>
    </row>
    <row r="728" spans="7:21">
      <c r="G728" s="43"/>
      <c r="N728" s="43"/>
      <c r="U728" s="43"/>
    </row>
    <row r="729" spans="7:21">
      <c r="G729" s="43"/>
      <c r="N729" s="43"/>
      <c r="U729" s="43"/>
    </row>
    <row r="730" spans="7:21">
      <c r="G730" s="43"/>
      <c r="N730" s="43"/>
      <c r="U730" s="43"/>
    </row>
    <row r="731" spans="7:21">
      <c r="G731" s="43"/>
      <c r="N731" s="43"/>
      <c r="U731" s="43"/>
    </row>
    <row r="732" spans="7:21">
      <c r="G732" s="43"/>
      <c r="N732" s="43"/>
      <c r="U732" s="43"/>
    </row>
    <row r="733" spans="7:21">
      <c r="G733" s="43"/>
      <c r="N733" s="43"/>
      <c r="U733" s="43"/>
    </row>
    <row r="734" spans="7:21">
      <c r="G734" s="43"/>
      <c r="N734" s="43"/>
      <c r="U734" s="43"/>
    </row>
    <row r="735" spans="7:21">
      <c r="G735" s="43"/>
      <c r="N735" s="43"/>
      <c r="U735" s="43"/>
    </row>
    <row r="736" spans="7:21">
      <c r="G736" s="43"/>
      <c r="N736" s="43"/>
      <c r="U736" s="43"/>
    </row>
    <row r="737" spans="7:21">
      <c r="G737" s="43"/>
      <c r="N737" s="43"/>
      <c r="U737" s="43"/>
    </row>
    <row r="738" spans="7:21">
      <c r="G738" s="43"/>
      <c r="N738" s="43"/>
      <c r="U738" s="43"/>
    </row>
    <row r="739" spans="7:21">
      <c r="G739" s="43"/>
      <c r="N739" s="43"/>
      <c r="U739" s="43"/>
    </row>
    <row r="740" spans="7:21">
      <c r="G740" s="43"/>
      <c r="N740" s="43"/>
      <c r="U740" s="43"/>
    </row>
    <row r="741" spans="7:21">
      <c r="G741" s="43"/>
      <c r="N741" s="43"/>
      <c r="U741" s="43"/>
    </row>
    <row r="742" spans="7:21">
      <c r="G742" s="43"/>
      <c r="N742" s="43"/>
      <c r="U742" s="43"/>
    </row>
    <row r="743" spans="7:21">
      <c r="G743" s="43"/>
      <c r="N743" s="43"/>
      <c r="U743" s="43"/>
    </row>
    <row r="744" spans="7:21">
      <c r="G744" s="43"/>
      <c r="N744" s="43"/>
      <c r="U744" s="43"/>
    </row>
    <row r="745" spans="7:21">
      <c r="G745" s="43"/>
      <c r="N745" s="43"/>
      <c r="U745" s="43"/>
    </row>
    <row r="746" spans="7:21">
      <c r="G746" s="43"/>
      <c r="N746" s="43"/>
      <c r="U746" s="43"/>
    </row>
    <row r="747" spans="7:21">
      <c r="G747" s="43"/>
      <c r="N747" s="43"/>
      <c r="U747" s="43"/>
    </row>
    <row r="748" spans="7:21">
      <c r="G748" s="43"/>
      <c r="N748" s="43"/>
      <c r="U748" s="43"/>
    </row>
    <row r="749" spans="7:21">
      <c r="G749" s="43"/>
      <c r="N749" s="43"/>
      <c r="U749" s="43"/>
    </row>
    <row r="750" spans="7:21">
      <c r="G750" s="43"/>
      <c r="N750" s="43"/>
      <c r="U750" s="43"/>
    </row>
    <row r="751" spans="7:21">
      <c r="G751" s="43"/>
      <c r="N751" s="43"/>
      <c r="U751" s="43"/>
    </row>
    <row r="752" spans="7:21">
      <c r="G752" s="43"/>
      <c r="N752" s="43"/>
      <c r="U752" s="43"/>
    </row>
    <row r="753" spans="7:21">
      <c r="G753" s="43"/>
      <c r="N753" s="43"/>
      <c r="U753" s="43"/>
    </row>
    <row r="754" spans="7:21">
      <c r="G754" s="43"/>
      <c r="N754" s="43"/>
      <c r="U754" s="43"/>
    </row>
    <row r="755" spans="7:21">
      <c r="G755" s="43"/>
      <c r="N755" s="43"/>
      <c r="U755" s="43"/>
    </row>
    <row r="756" spans="7:21">
      <c r="G756" s="43"/>
      <c r="N756" s="43"/>
      <c r="U756" s="43"/>
    </row>
    <row r="757" spans="7:21">
      <c r="G757" s="43"/>
      <c r="N757" s="43"/>
      <c r="U757" s="43"/>
    </row>
    <row r="758" spans="7:21">
      <c r="G758" s="43"/>
      <c r="N758" s="43"/>
      <c r="U758" s="43"/>
    </row>
    <row r="759" spans="7:21">
      <c r="G759" s="43"/>
      <c r="N759" s="43"/>
      <c r="U759" s="43"/>
    </row>
    <row r="760" spans="7:21">
      <c r="G760" s="43"/>
      <c r="N760" s="43"/>
      <c r="U760" s="43"/>
    </row>
    <row r="761" spans="7:21">
      <c r="G761" s="43"/>
      <c r="N761" s="43"/>
      <c r="U761" s="43"/>
    </row>
    <row r="762" spans="7:21">
      <c r="G762" s="43"/>
      <c r="N762" s="43"/>
      <c r="U762" s="43"/>
    </row>
    <row r="763" spans="7:21">
      <c r="G763" s="43"/>
      <c r="N763" s="43"/>
      <c r="U763" s="43"/>
    </row>
    <row r="764" spans="7:21">
      <c r="G764" s="43"/>
      <c r="N764" s="43"/>
      <c r="U764" s="43"/>
    </row>
    <row r="765" spans="7:21">
      <c r="G765" s="43"/>
      <c r="N765" s="43"/>
      <c r="U765" s="43"/>
    </row>
    <row r="766" spans="7:21">
      <c r="G766" s="43"/>
      <c r="N766" s="43"/>
      <c r="U766" s="43"/>
    </row>
    <row r="767" spans="7:21">
      <c r="G767" s="43"/>
      <c r="N767" s="43"/>
      <c r="U767" s="43"/>
    </row>
    <row r="768" spans="7:21">
      <c r="G768" s="43"/>
      <c r="N768" s="43"/>
      <c r="U768" s="43"/>
    </row>
    <row r="769" spans="7:21">
      <c r="G769" s="43"/>
      <c r="N769" s="43"/>
      <c r="U769" s="43"/>
    </row>
    <row r="770" spans="7:21">
      <c r="G770" s="43"/>
      <c r="N770" s="43"/>
      <c r="U770" s="43"/>
    </row>
    <row r="771" spans="7:21">
      <c r="G771" s="43"/>
      <c r="N771" s="43"/>
      <c r="U771" s="43"/>
    </row>
    <row r="772" spans="7:21">
      <c r="G772" s="43"/>
      <c r="N772" s="43"/>
      <c r="U772" s="43"/>
    </row>
    <row r="773" spans="7:21">
      <c r="G773" s="43"/>
      <c r="N773" s="43"/>
      <c r="U773" s="43"/>
    </row>
    <row r="774" spans="7:21">
      <c r="G774" s="43"/>
      <c r="N774" s="43"/>
      <c r="U774" s="43"/>
    </row>
    <row r="775" spans="7:21">
      <c r="G775" s="43"/>
      <c r="N775" s="43"/>
      <c r="U775" s="43"/>
    </row>
    <row r="776" spans="7:21">
      <c r="G776" s="43"/>
      <c r="N776" s="43"/>
      <c r="U776" s="43"/>
    </row>
    <row r="777" spans="7:21">
      <c r="G777" s="43"/>
      <c r="N777" s="43"/>
      <c r="U777" s="43"/>
    </row>
    <row r="778" spans="7:21">
      <c r="G778" s="43"/>
      <c r="N778" s="43"/>
      <c r="U778" s="43"/>
    </row>
    <row r="779" spans="7:21">
      <c r="G779" s="43"/>
      <c r="N779" s="43"/>
      <c r="U779" s="43"/>
    </row>
    <row r="780" spans="7:21">
      <c r="G780" s="43"/>
      <c r="N780" s="43"/>
      <c r="U780" s="43"/>
    </row>
    <row r="781" spans="7:21">
      <c r="G781" s="43"/>
      <c r="N781" s="43"/>
      <c r="U781" s="43"/>
    </row>
    <row r="782" spans="7:21">
      <c r="G782" s="43"/>
      <c r="N782" s="43"/>
      <c r="U782" s="43"/>
    </row>
    <row r="783" spans="7:21">
      <c r="G783" s="43"/>
      <c r="N783" s="43"/>
      <c r="U783" s="43"/>
    </row>
    <row r="784" spans="7:21">
      <c r="G784" s="43"/>
      <c r="N784" s="43"/>
      <c r="U784" s="43"/>
    </row>
    <row r="785" spans="7:21">
      <c r="G785" s="43"/>
      <c r="N785" s="43"/>
      <c r="U785" s="43"/>
    </row>
    <row r="786" spans="7:21">
      <c r="G786" s="43"/>
      <c r="N786" s="43"/>
      <c r="U786" s="43"/>
    </row>
    <row r="787" spans="7:21">
      <c r="G787" s="43"/>
      <c r="N787" s="43"/>
      <c r="U787" s="43"/>
    </row>
    <row r="788" spans="7:21">
      <c r="G788" s="43"/>
      <c r="N788" s="43"/>
      <c r="U788" s="43"/>
    </row>
    <row r="789" spans="7:21">
      <c r="G789" s="43"/>
      <c r="N789" s="43"/>
      <c r="U789" s="43"/>
    </row>
    <row r="790" spans="7:21">
      <c r="G790" s="43"/>
      <c r="N790" s="43"/>
      <c r="U790" s="43"/>
    </row>
    <row r="791" spans="7:21">
      <c r="G791" s="43"/>
      <c r="N791" s="43"/>
      <c r="U791" s="43"/>
    </row>
    <row r="792" spans="7:21">
      <c r="G792" s="43"/>
      <c r="N792" s="43"/>
      <c r="U792" s="43"/>
    </row>
    <row r="793" spans="7:21">
      <c r="G793" s="43"/>
      <c r="N793" s="43"/>
      <c r="U793" s="43"/>
    </row>
    <row r="794" spans="7:21">
      <c r="G794" s="43"/>
      <c r="N794" s="43"/>
      <c r="U794" s="43"/>
    </row>
    <row r="795" spans="7:21">
      <c r="G795" s="43"/>
      <c r="N795" s="43"/>
      <c r="U795" s="43"/>
    </row>
    <row r="796" spans="7:21">
      <c r="G796" s="43"/>
      <c r="N796" s="43"/>
      <c r="U796" s="43"/>
    </row>
    <row r="797" spans="7:21">
      <c r="G797" s="43"/>
      <c r="N797" s="43"/>
      <c r="U797" s="43"/>
    </row>
    <row r="798" spans="7:21">
      <c r="G798" s="43"/>
      <c r="N798" s="43"/>
      <c r="U798" s="43"/>
    </row>
    <row r="799" spans="7:21">
      <c r="G799" s="43"/>
      <c r="N799" s="43"/>
      <c r="U799" s="43"/>
    </row>
    <row r="800" spans="7:21">
      <c r="G800" s="43"/>
      <c r="N800" s="43"/>
      <c r="U800" s="43"/>
    </row>
    <row r="801" spans="7:21">
      <c r="G801" s="43"/>
      <c r="N801" s="43"/>
      <c r="U801" s="43"/>
    </row>
    <row r="802" spans="7:21">
      <c r="G802" s="43"/>
      <c r="N802" s="43"/>
      <c r="U802" s="43"/>
    </row>
    <row r="803" spans="7:21">
      <c r="G803" s="43"/>
      <c r="N803" s="43"/>
      <c r="U803" s="43"/>
    </row>
    <row r="804" spans="7:21">
      <c r="G804" s="43"/>
      <c r="N804" s="43"/>
      <c r="U804" s="43"/>
    </row>
    <row r="805" spans="7:21">
      <c r="G805" s="43"/>
      <c r="N805" s="43"/>
      <c r="U805" s="43"/>
    </row>
    <row r="806" spans="7:21">
      <c r="G806" s="43"/>
      <c r="N806" s="43"/>
      <c r="U806" s="43"/>
    </row>
    <row r="807" spans="7:21">
      <c r="G807" s="43"/>
      <c r="N807" s="43"/>
      <c r="U807" s="43"/>
    </row>
    <row r="808" spans="7:21">
      <c r="G808" s="43"/>
      <c r="N808" s="43"/>
      <c r="U808" s="43"/>
    </row>
    <row r="809" spans="7:21">
      <c r="G809" s="43"/>
      <c r="N809" s="43"/>
      <c r="U809" s="43"/>
    </row>
    <row r="810" spans="7:21">
      <c r="G810" s="43"/>
      <c r="N810" s="43"/>
      <c r="U810" s="43"/>
    </row>
    <row r="811" spans="7:21">
      <c r="G811" s="43"/>
      <c r="N811" s="43"/>
      <c r="U811" s="43"/>
    </row>
    <row r="812" spans="7:21">
      <c r="G812" s="43"/>
      <c r="N812" s="43"/>
      <c r="U812" s="43"/>
    </row>
    <row r="813" spans="7:21">
      <c r="G813" s="43"/>
      <c r="N813" s="43"/>
      <c r="U813" s="43"/>
    </row>
    <row r="814" spans="7:21">
      <c r="G814" s="43"/>
      <c r="N814" s="43"/>
      <c r="U814" s="43"/>
    </row>
    <row r="815" spans="7:21">
      <c r="G815" s="43"/>
      <c r="N815" s="43"/>
      <c r="U815" s="43"/>
    </row>
    <row r="816" spans="7:21">
      <c r="G816" s="43"/>
      <c r="N816" s="43"/>
      <c r="U816" s="43"/>
    </row>
    <row r="817" spans="7:21">
      <c r="G817" s="43"/>
      <c r="N817" s="43"/>
      <c r="U817" s="43"/>
    </row>
    <row r="818" spans="7:21">
      <c r="G818" s="43"/>
      <c r="N818" s="43"/>
      <c r="U818" s="43"/>
    </row>
    <row r="819" spans="7:21">
      <c r="G819" s="43"/>
      <c r="N819" s="43"/>
      <c r="U819" s="43"/>
    </row>
    <row r="820" spans="7:21">
      <c r="G820" s="43"/>
      <c r="N820" s="43"/>
      <c r="U820" s="43"/>
    </row>
    <row r="821" spans="7:21">
      <c r="G821" s="43"/>
      <c r="N821" s="43"/>
      <c r="U821" s="43"/>
    </row>
    <row r="822" spans="7:21">
      <c r="G822" s="43"/>
      <c r="N822" s="43"/>
      <c r="U822" s="43"/>
    </row>
    <row r="823" spans="7:21">
      <c r="G823" s="43"/>
      <c r="N823" s="43"/>
      <c r="U823" s="43"/>
    </row>
    <row r="824" spans="7:21">
      <c r="G824" s="43"/>
      <c r="N824" s="43"/>
      <c r="U824" s="43"/>
    </row>
    <row r="825" spans="7:21">
      <c r="G825" s="43"/>
      <c r="N825" s="43"/>
      <c r="U825" s="43"/>
    </row>
    <row r="826" spans="7:21">
      <c r="G826" s="43"/>
      <c r="N826" s="43"/>
      <c r="U826" s="43"/>
    </row>
    <row r="827" spans="7:21">
      <c r="G827" s="43"/>
      <c r="N827" s="43"/>
      <c r="U827" s="43"/>
    </row>
    <row r="828" spans="7:21">
      <c r="G828" s="43"/>
      <c r="N828" s="43"/>
      <c r="U828" s="43"/>
    </row>
    <row r="829" spans="7:21">
      <c r="G829" s="43"/>
      <c r="N829" s="43"/>
      <c r="U829" s="43"/>
    </row>
    <row r="830" spans="7:21">
      <c r="G830" s="43"/>
      <c r="N830" s="43"/>
      <c r="U830" s="43"/>
    </row>
    <row r="831" spans="7:21">
      <c r="G831" s="43"/>
      <c r="N831" s="43"/>
      <c r="U831" s="43"/>
    </row>
    <row r="832" spans="7:21">
      <c r="G832" s="43"/>
      <c r="N832" s="43"/>
      <c r="U832" s="43"/>
    </row>
    <row r="833" spans="7:21">
      <c r="G833" s="43"/>
      <c r="N833" s="43"/>
      <c r="U833" s="43"/>
    </row>
    <row r="834" spans="7:21">
      <c r="G834" s="43"/>
      <c r="N834" s="43"/>
      <c r="U834" s="43"/>
    </row>
    <row r="835" spans="7:21">
      <c r="G835" s="43"/>
      <c r="N835" s="43"/>
      <c r="U835" s="43"/>
    </row>
    <row r="836" spans="7:21">
      <c r="G836" s="43"/>
      <c r="N836" s="43"/>
      <c r="U836" s="43"/>
    </row>
    <row r="837" spans="7:21">
      <c r="G837" s="43"/>
      <c r="N837" s="43"/>
      <c r="U837" s="43"/>
    </row>
    <row r="838" spans="7:21">
      <c r="G838" s="43"/>
      <c r="N838" s="43"/>
      <c r="U838" s="43"/>
    </row>
    <row r="839" spans="7:21">
      <c r="G839" s="43"/>
      <c r="N839" s="43"/>
      <c r="U839" s="43"/>
    </row>
    <row r="840" spans="7:21">
      <c r="G840" s="43"/>
      <c r="N840" s="43"/>
      <c r="U840" s="43"/>
    </row>
    <row r="841" spans="7:21">
      <c r="G841" s="43"/>
      <c r="N841" s="43"/>
      <c r="U841" s="43"/>
    </row>
    <row r="842" spans="7:21">
      <c r="G842" s="43"/>
      <c r="N842" s="43"/>
      <c r="U842" s="43"/>
    </row>
    <row r="843" spans="7:21">
      <c r="G843" s="43"/>
      <c r="N843" s="43"/>
      <c r="U843" s="43"/>
    </row>
    <row r="844" spans="7:21">
      <c r="G844" s="43"/>
      <c r="N844" s="43"/>
      <c r="U844" s="43"/>
    </row>
    <row r="845" spans="7:21">
      <c r="G845" s="43"/>
      <c r="N845" s="43"/>
      <c r="U845" s="43"/>
    </row>
    <row r="846" spans="7:21">
      <c r="G846" s="43"/>
      <c r="N846" s="43"/>
      <c r="U846" s="43"/>
    </row>
    <row r="847" spans="7:21">
      <c r="G847" s="43"/>
      <c r="N847" s="43"/>
      <c r="U847" s="43"/>
    </row>
    <row r="848" spans="7:21">
      <c r="G848" s="43"/>
      <c r="N848" s="43"/>
      <c r="U848" s="43"/>
    </row>
    <row r="849" spans="7:21">
      <c r="G849" s="43"/>
      <c r="N849" s="43"/>
      <c r="U849" s="43"/>
    </row>
    <row r="850" spans="7:21">
      <c r="G850" s="43"/>
      <c r="N850" s="43"/>
      <c r="U850" s="43"/>
    </row>
    <row r="851" spans="7:21">
      <c r="G851" s="43"/>
      <c r="N851" s="43"/>
      <c r="U851" s="43"/>
    </row>
    <row r="852" spans="7:21">
      <c r="G852" s="43"/>
      <c r="N852" s="43"/>
      <c r="U852" s="43"/>
    </row>
    <row r="853" spans="7:21">
      <c r="G853" s="43"/>
      <c r="N853" s="43"/>
      <c r="U853" s="43"/>
    </row>
    <row r="854" spans="7:21">
      <c r="G854" s="43"/>
      <c r="N854" s="43"/>
      <c r="U854" s="43"/>
    </row>
    <row r="855" spans="7:21">
      <c r="G855" s="43"/>
      <c r="N855" s="43"/>
      <c r="U855" s="43"/>
    </row>
    <row r="856" spans="7:21">
      <c r="G856" s="43"/>
      <c r="N856" s="43"/>
      <c r="U856" s="43"/>
    </row>
    <row r="857" spans="7:21">
      <c r="G857" s="43"/>
      <c r="N857" s="43"/>
      <c r="U857" s="43"/>
    </row>
    <row r="858" spans="7:21">
      <c r="G858" s="43"/>
      <c r="N858" s="43"/>
      <c r="U858" s="43"/>
    </row>
    <row r="859" spans="7:21">
      <c r="G859" s="43"/>
      <c r="N859" s="43"/>
      <c r="U859" s="43"/>
    </row>
    <row r="860" spans="7:21">
      <c r="G860" s="43"/>
      <c r="N860" s="43"/>
      <c r="U860" s="43"/>
    </row>
    <row r="861" spans="7:21">
      <c r="G861" s="43"/>
      <c r="N861" s="43"/>
      <c r="U861" s="43"/>
    </row>
    <row r="862" spans="7:21">
      <c r="G862" s="43"/>
      <c r="N862" s="43"/>
      <c r="U862" s="43"/>
    </row>
    <row r="863" spans="7:21">
      <c r="G863" s="43"/>
      <c r="N863" s="43"/>
      <c r="U863" s="43"/>
    </row>
    <row r="864" spans="7:21">
      <c r="G864" s="43"/>
      <c r="N864" s="43"/>
      <c r="U864" s="43"/>
    </row>
    <row r="865" spans="7:21">
      <c r="G865" s="43"/>
      <c r="N865" s="43"/>
      <c r="U865" s="43"/>
    </row>
    <row r="866" spans="7:21">
      <c r="G866" s="43"/>
      <c r="N866" s="43"/>
      <c r="U866" s="43"/>
    </row>
    <row r="867" spans="7:21">
      <c r="G867" s="43"/>
      <c r="N867" s="43"/>
      <c r="U867" s="43"/>
    </row>
    <row r="868" spans="7:21">
      <c r="G868" s="43"/>
      <c r="N868" s="43"/>
      <c r="U868" s="43"/>
    </row>
    <row r="869" spans="7:21">
      <c r="G869" s="43"/>
      <c r="N869" s="43"/>
      <c r="U869" s="43"/>
    </row>
    <row r="870" spans="7:21">
      <c r="G870" s="43"/>
      <c r="N870" s="43"/>
      <c r="U870" s="43"/>
    </row>
    <row r="871" spans="7:21">
      <c r="G871" s="43"/>
      <c r="N871" s="43"/>
      <c r="U871" s="43"/>
    </row>
    <row r="872" spans="7:21">
      <c r="G872" s="43"/>
      <c r="N872" s="43"/>
      <c r="U872" s="43"/>
    </row>
    <row r="873" spans="7:21">
      <c r="G873" s="43"/>
      <c r="N873" s="43"/>
      <c r="U873" s="43"/>
    </row>
    <row r="874" spans="7:21">
      <c r="G874" s="43"/>
      <c r="N874" s="43"/>
      <c r="U874" s="43"/>
    </row>
    <row r="875" spans="7:21">
      <c r="G875" s="43"/>
      <c r="N875" s="43"/>
      <c r="U875" s="43"/>
    </row>
    <row r="876" spans="7:21">
      <c r="G876" s="43"/>
      <c r="N876" s="43"/>
      <c r="U876" s="43"/>
    </row>
    <row r="877" spans="7:21">
      <c r="G877" s="43"/>
      <c r="N877" s="43"/>
      <c r="U877" s="43"/>
    </row>
    <row r="878" spans="7:21">
      <c r="G878" s="43"/>
      <c r="N878" s="43"/>
      <c r="U878" s="43"/>
    </row>
    <row r="879" spans="7:21">
      <c r="G879" s="43"/>
      <c r="N879" s="43"/>
      <c r="U879" s="43"/>
    </row>
    <row r="880" spans="7:21">
      <c r="G880" s="43"/>
      <c r="N880" s="43"/>
      <c r="U880" s="43"/>
    </row>
    <row r="881" spans="7:21">
      <c r="G881" s="43"/>
      <c r="N881" s="43"/>
      <c r="U881" s="43"/>
    </row>
    <row r="882" spans="7:21">
      <c r="G882" s="43"/>
      <c r="N882" s="43"/>
      <c r="U882" s="43"/>
    </row>
    <row r="883" spans="7:21">
      <c r="G883" s="43"/>
      <c r="N883" s="43"/>
      <c r="U883" s="43"/>
    </row>
    <row r="884" spans="7:21">
      <c r="G884" s="43"/>
      <c r="N884" s="43"/>
      <c r="U884" s="43"/>
    </row>
    <row r="885" spans="7:21">
      <c r="G885" s="43"/>
      <c r="N885" s="43"/>
      <c r="U885" s="43"/>
    </row>
    <row r="886" spans="7:21">
      <c r="G886" s="43"/>
      <c r="N886" s="43"/>
      <c r="U886" s="43"/>
    </row>
    <row r="887" spans="7:21">
      <c r="G887" s="43"/>
      <c r="N887" s="43"/>
      <c r="U887" s="43"/>
    </row>
    <row r="888" spans="7:21">
      <c r="G888" s="43"/>
      <c r="N888" s="43"/>
      <c r="U888" s="43"/>
    </row>
    <row r="889" spans="7:21">
      <c r="G889" s="43"/>
      <c r="N889" s="43"/>
      <c r="U889" s="43"/>
    </row>
    <row r="890" spans="7:21">
      <c r="G890" s="43"/>
      <c r="N890" s="43"/>
      <c r="U890" s="43"/>
    </row>
    <row r="891" spans="7:21">
      <c r="G891" s="43"/>
      <c r="N891" s="43"/>
      <c r="U891" s="43"/>
    </row>
    <row r="892" spans="7:21">
      <c r="G892" s="43"/>
      <c r="N892" s="43"/>
      <c r="U892" s="43"/>
    </row>
    <row r="893" spans="7:21">
      <c r="G893" s="43"/>
      <c r="N893" s="43"/>
      <c r="U893" s="43"/>
    </row>
    <row r="894" spans="7:21">
      <c r="G894" s="43"/>
      <c r="N894" s="43"/>
      <c r="U894" s="43"/>
    </row>
    <row r="895" spans="7:21">
      <c r="G895" s="43"/>
      <c r="N895" s="43"/>
      <c r="U895" s="43"/>
    </row>
    <row r="896" spans="7:21">
      <c r="G896" s="43"/>
      <c r="N896" s="43"/>
      <c r="U896" s="43"/>
    </row>
    <row r="897" spans="7:21">
      <c r="G897" s="43"/>
      <c r="N897" s="43"/>
      <c r="U897" s="43"/>
    </row>
    <row r="898" spans="7:21">
      <c r="G898" s="43"/>
      <c r="N898" s="43"/>
      <c r="U898" s="43"/>
    </row>
    <row r="899" spans="7:21">
      <c r="G899" s="43"/>
      <c r="N899" s="43"/>
      <c r="U899" s="43"/>
    </row>
    <row r="900" spans="7:21">
      <c r="G900" s="43"/>
      <c r="N900" s="43"/>
      <c r="U900" s="43"/>
    </row>
    <row r="901" spans="7:21">
      <c r="G901" s="43"/>
      <c r="N901" s="43"/>
      <c r="U901" s="43"/>
    </row>
    <row r="902" spans="7:21">
      <c r="G902" s="43"/>
      <c r="N902" s="43"/>
      <c r="U902" s="43"/>
    </row>
    <row r="903" spans="7:21">
      <c r="G903" s="43"/>
      <c r="N903" s="43"/>
      <c r="U903" s="43"/>
    </row>
    <row r="904" spans="7:21">
      <c r="G904" s="43"/>
      <c r="N904" s="43"/>
      <c r="U904" s="43"/>
    </row>
    <row r="905" spans="7:21">
      <c r="G905" s="43"/>
      <c r="N905" s="43"/>
      <c r="U905" s="43"/>
    </row>
    <row r="906" spans="7:21">
      <c r="G906" s="43"/>
      <c r="N906" s="43"/>
      <c r="U906" s="43"/>
    </row>
    <row r="907" spans="7:21">
      <c r="G907" s="43"/>
      <c r="N907" s="43"/>
      <c r="U907" s="43"/>
    </row>
    <row r="908" spans="7:21">
      <c r="G908" s="43"/>
      <c r="N908" s="43"/>
      <c r="U908" s="43"/>
    </row>
    <row r="909" spans="7:21">
      <c r="G909" s="43"/>
      <c r="N909" s="43"/>
      <c r="U909" s="43"/>
    </row>
    <row r="910" spans="7:21">
      <c r="G910" s="43"/>
      <c r="N910" s="43"/>
      <c r="U910" s="43"/>
    </row>
    <row r="911" spans="7:21">
      <c r="G911" s="43"/>
      <c r="N911" s="43"/>
      <c r="U911" s="43"/>
    </row>
    <row r="912" spans="7:21">
      <c r="G912" s="43"/>
      <c r="N912" s="43"/>
      <c r="U912" s="43"/>
    </row>
    <row r="913" spans="7:21">
      <c r="G913" s="43"/>
      <c r="N913" s="43"/>
      <c r="U913" s="43"/>
    </row>
    <row r="914" spans="7:21">
      <c r="G914" s="43"/>
      <c r="N914" s="43"/>
      <c r="U914" s="43"/>
    </row>
    <row r="915" spans="7:21">
      <c r="G915" s="43"/>
      <c r="N915" s="43"/>
      <c r="U915" s="43"/>
    </row>
    <row r="916" spans="7:21">
      <c r="G916" s="43"/>
      <c r="N916" s="43"/>
      <c r="U916" s="43"/>
    </row>
    <row r="917" spans="7:21">
      <c r="G917" s="43"/>
      <c r="N917" s="43"/>
      <c r="U917" s="43"/>
    </row>
    <row r="918" spans="7:21">
      <c r="G918" s="43"/>
      <c r="N918" s="43"/>
      <c r="U918" s="43"/>
    </row>
    <row r="919" spans="7:21">
      <c r="G919" s="43"/>
      <c r="N919" s="43"/>
      <c r="U919" s="43"/>
    </row>
    <row r="920" spans="7:21">
      <c r="G920" s="43"/>
      <c r="N920" s="43"/>
      <c r="U920" s="43"/>
    </row>
    <row r="921" spans="7:21">
      <c r="G921" s="43"/>
      <c r="N921" s="43"/>
      <c r="U921" s="43"/>
    </row>
    <row r="922" spans="7:21">
      <c r="G922" s="43"/>
      <c r="N922" s="43"/>
      <c r="U922" s="43"/>
    </row>
    <row r="923" spans="7:21">
      <c r="G923" s="43"/>
      <c r="N923" s="43"/>
      <c r="U923" s="43"/>
    </row>
    <row r="924" spans="7:21">
      <c r="G924" s="43"/>
      <c r="N924" s="43"/>
      <c r="U924" s="43"/>
    </row>
    <row r="925" spans="7:21">
      <c r="G925" s="43"/>
      <c r="N925" s="43"/>
      <c r="U925" s="43"/>
    </row>
    <row r="926" spans="7:21">
      <c r="G926" s="43"/>
      <c r="N926" s="43"/>
      <c r="U926" s="43"/>
    </row>
    <row r="927" spans="7:21">
      <c r="G927" s="43"/>
      <c r="N927" s="43"/>
      <c r="U927" s="43"/>
    </row>
    <row r="928" spans="7:21">
      <c r="G928" s="43"/>
      <c r="N928" s="43"/>
      <c r="U928" s="43"/>
    </row>
    <row r="929" spans="7:21">
      <c r="G929" s="43"/>
      <c r="N929" s="43"/>
      <c r="U929" s="43"/>
    </row>
    <row r="930" spans="7:21">
      <c r="G930" s="43"/>
      <c r="N930" s="43"/>
      <c r="U930" s="43"/>
    </row>
    <row r="931" spans="7:21">
      <c r="G931" s="43"/>
      <c r="N931" s="43"/>
      <c r="U931" s="43"/>
    </row>
    <row r="932" spans="7:21">
      <c r="G932" s="43"/>
      <c r="N932" s="43"/>
      <c r="U932" s="43"/>
    </row>
    <row r="933" spans="7:21">
      <c r="G933" s="43"/>
      <c r="N933" s="43"/>
      <c r="U933" s="43"/>
    </row>
    <row r="934" spans="7:21">
      <c r="G934" s="43"/>
      <c r="N934" s="43"/>
      <c r="U934" s="43"/>
    </row>
    <row r="935" spans="7:21">
      <c r="G935" s="43"/>
      <c r="N935" s="43"/>
      <c r="U935" s="43"/>
    </row>
    <row r="936" spans="7:21">
      <c r="G936" s="43"/>
      <c r="N936" s="43"/>
      <c r="U936" s="43"/>
    </row>
    <row r="937" spans="7:21">
      <c r="G937" s="43"/>
      <c r="N937" s="43"/>
      <c r="U937" s="43"/>
    </row>
    <row r="938" spans="7:21">
      <c r="G938" s="43"/>
      <c r="N938" s="43"/>
      <c r="U938" s="43"/>
    </row>
    <row r="939" spans="7:21">
      <c r="G939" s="43"/>
      <c r="N939" s="43"/>
      <c r="U939" s="43"/>
    </row>
    <row r="940" spans="7:21">
      <c r="G940" s="43"/>
      <c r="N940" s="43"/>
      <c r="U940" s="43"/>
    </row>
    <row r="941" spans="7:21">
      <c r="G941" s="43"/>
      <c r="N941" s="43"/>
      <c r="U941" s="43"/>
    </row>
    <row r="942" spans="7:21">
      <c r="G942" s="43"/>
      <c r="N942" s="43"/>
      <c r="U942" s="43"/>
    </row>
    <row r="943" spans="7:21">
      <c r="G943" s="43"/>
      <c r="N943" s="43"/>
      <c r="U943" s="43"/>
    </row>
    <row r="944" spans="7:21">
      <c r="G944" s="43"/>
      <c r="N944" s="43"/>
      <c r="U944" s="43"/>
    </row>
    <row r="945" spans="7:21">
      <c r="G945" s="43"/>
      <c r="N945" s="43"/>
      <c r="U945" s="43"/>
    </row>
    <row r="946" spans="7:21">
      <c r="G946" s="43"/>
      <c r="N946" s="43"/>
      <c r="U946" s="43"/>
    </row>
    <row r="947" spans="7:21">
      <c r="G947" s="43"/>
      <c r="N947" s="43"/>
      <c r="U947" s="43"/>
    </row>
    <row r="948" spans="7:21">
      <c r="G948" s="43"/>
      <c r="N948" s="43"/>
      <c r="U948" s="43"/>
    </row>
    <row r="949" spans="7:21">
      <c r="G949" s="43"/>
      <c r="N949" s="43"/>
      <c r="U949" s="43"/>
    </row>
    <row r="950" spans="7:21">
      <c r="G950" s="43"/>
      <c r="N950" s="43"/>
      <c r="U950" s="43"/>
    </row>
    <row r="951" spans="7:21">
      <c r="G951" s="43"/>
      <c r="N951" s="43"/>
      <c r="U951" s="43"/>
    </row>
    <row r="952" spans="7:21">
      <c r="G952" s="43"/>
      <c r="N952" s="43"/>
      <c r="U952" s="43"/>
    </row>
    <row r="953" spans="7:21">
      <c r="G953" s="43"/>
      <c r="N953" s="43"/>
      <c r="U953" s="43"/>
    </row>
    <row r="954" spans="7:21">
      <c r="G954" s="43"/>
      <c r="N954" s="43"/>
      <c r="U954" s="43"/>
    </row>
    <row r="955" spans="7:21">
      <c r="G955" s="43"/>
      <c r="N955" s="43"/>
      <c r="U955" s="43"/>
    </row>
    <row r="956" spans="7:21">
      <c r="G956" s="43"/>
      <c r="N956" s="43"/>
      <c r="U956" s="43"/>
    </row>
    <row r="957" spans="7:21">
      <c r="G957" s="43"/>
      <c r="N957" s="43"/>
      <c r="U957" s="43"/>
    </row>
    <row r="958" spans="7:21">
      <c r="G958" s="43"/>
      <c r="N958" s="43"/>
      <c r="U958" s="43"/>
    </row>
    <row r="959" spans="7:21">
      <c r="G959" s="43"/>
      <c r="N959" s="43"/>
      <c r="U959" s="43"/>
    </row>
    <row r="960" spans="7:21">
      <c r="G960" s="43"/>
      <c r="N960" s="43"/>
      <c r="U960" s="43"/>
    </row>
    <row r="961" spans="7:21">
      <c r="G961" s="43"/>
      <c r="N961" s="43"/>
      <c r="U961" s="43"/>
    </row>
    <row r="962" spans="7:21">
      <c r="G962" s="43"/>
      <c r="N962" s="43"/>
      <c r="U962" s="43"/>
    </row>
    <row r="963" spans="7:21">
      <c r="G963" s="43"/>
      <c r="N963" s="43"/>
      <c r="U963" s="43"/>
    </row>
    <row r="964" spans="7:21">
      <c r="G964" s="43"/>
      <c r="N964" s="43"/>
      <c r="U964" s="43"/>
    </row>
    <row r="965" spans="7:21">
      <c r="G965" s="43"/>
      <c r="N965" s="43"/>
      <c r="U965" s="43"/>
    </row>
    <row r="966" spans="7:21">
      <c r="G966" s="43"/>
      <c r="N966" s="43"/>
      <c r="U966" s="43"/>
    </row>
    <row r="967" spans="7:21">
      <c r="G967" s="43"/>
      <c r="N967" s="43"/>
      <c r="U967" s="43"/>
    </row>
    <row r="968" spans="7:21">
      <c r="G968" s="43"/>
      <c r="N968" s="43"/>
      <c r="U968" s="43"/>
    </row>
    <row r="969" spans="7:21">
      <c r="G969" s="43"/>
      <c r="N969" s="43"/>
      <c r="U969" s="43"/>
    </row>
    <row r="970" spans="7:21">
      <c r="G970" s="43"/>
      <c r="N970" s="43"/>
      <c r="U970" s="43"/>
    </row>
    <row r="971" spans="7:21">
      <c r="G971" s="43"/>
      <c r="N971" s="43"/>
      <c r="U971" s="43"/>
    </row>
    <row r="972" spans="7:21">
      <c r="G972" s="43"/>
      <c r="N972" s="43"/>
      <c r="U972" s="43"/>
    </row>
    <row r="973" spans="7:21">
      <c r="G973" s="43"/>
      <c r="N973" s="43"/>
      <c r="U973" s="43"/>
    </row>
    <row r="974" spans="7:21">
      <c r="G974" s="43"/>
      <c r="N974" s="43"/>
      <c r="U974" s="43"/>
    </row>
    <row r="975" spans="7:21">
      <c r="G975" s="43"/>
      <c r="N975" s="43"/>
      <c r="U975" s="43"/>
    </row>
    <row r="976" spans="7:21">
      <c r="G976" s="43"/>
      <c r="N976" s="43"/>
      <c r="U976" s="43"/>
    </row>
    <row r="977" spans="7:21">
      <c r="G977" s="43"/>
      <c r="N977" s="43"/>
      <c r="U977" s="43"/>
    </row>
    <row r="978" spans="7:21">
      <c r="G978" s="43"/>
      <c r="N978" s="43"/>
      <c r="U978" s="43"/>
    </row>
    <row r="979" spans="7:21">
      <c r="G979" s="43"/>
      <c r="N979" s="43"/>
      <c r="U979" s="43"/>
    </row>
    <row r="980" spans="7:21">
      <c r="G980" s="43"/>
      <c r="N980" s="43"/>
      <c r="U980" s="43"/>
    </row>
    <row r="981" spans="7:21">
      <c r="G981" s="43"/>
      <c r="N981" s="43"/>
      <c r="U981" s="43"/>
    </row>
    <row r="982" spans="7:21">
      <c r="G982" s="43"/>
      <c r="N982" s="43"/>
      <c r="U982" s="43"/>
    </row>
    <row r="983" spans="7:21">
      <c r="G983" s="43"/>
      <c r="N983" s="43"/>
      <c r="U983" s="43"/>
    </row>
    <row r="984" spans="7:21">
      <c r="G984" s="43"/>
      <c r="N984" s="43"/>
      <c r="U984" s="43"/>
    </row>
    <row r="985" spans="7:21">
      <c r="G985" s="43"/>
      <c r="N985" s="43"/>
      <c r="U985" s="43"/>
    </row>
    <row r="986" spans="7:21">
      <c r="G986" s="43"/>
      <c r="N986" s="43"/>
      <c r="U986" s="43"/>
    </row>
    <row r="987" spans="7:21">
      <c r="G987" s="43"/>
      <c r="N987" s="43"/>
      <c r="U987" s="43"/>
    </row>
    <row r="988" spans="7:21">
      <c r="G988" s="43"/>
      <c r="N988" s="43"/>
      <c r="U988" s="43"/>
    </row>
    <row r="989" spans="7:21">
      <c r="G989" s="43"/>
      <c r="N989" s="43"/>
      <c r="U989" s="43"/>
    </row>
    <row r="990" spans="7:21">
      <c r="G990" s="43"/>
      <c r="N990" s="43"/>
      <c r="U990" s="43"/>
    </row>
    <row r="991" spans="7:21">
      <c r="G991" s="43"/>
      <c r="N991" s="43"/>
      <c r="U991" s="43"/>
    </row>
    <row r="992" spans="7:21">
      <c r="G992" s="43"/>
      <c r="N992" s="43"/>
      <c r="U992" s="43"/>
    </row>
    <row r="993" spans="7:21">
      <c r="G993" s="43"/>
      <c r="N993" s="43"/>
      <c r="U993" s="43"/>
    </row>
    <row r="994" spans="7:21">
      <c r="G994" s="43"/>
      <c r="N994" s="43"/>
      <c r="U994" s="43"/>
    </row>
    <row r="995" spans="7:21">
      <c r="G995" s="43"/>
      <c r="N995" s="43"/>
      <c r="U995" s="43"/>
    </row>
    <row r="996" spans="7:21">
      <c r="G996" s="43"/>
      <c r="N996" s="43"/>
      <c r="U996" s="43"/>
    </row>
    <row r="997" spans="7:21">
      <c r="G997" s="43"/>
      <c r="N997" s="43"/>
      <c r="U997" s="43"/>
    </row>
    <row r="998" spans="7:21">
      <c r="G998" s="43"/>
      <c r="N998" s="43"/>
      <c r="U998" s="43"/>
    </row>
    <row r="999" spans="7:21">
      <c r="G999" s="43"/>
      <c r="N999" s="43"/>
      <c r="U999" s="43"/>
    </row>
    <row r="1000" spans="7:21">
      <c r="G1000" s="43"/>
      <c r="N1000" s="43"/>
      <c r="U1000" s="43"/>
    </row>
    <row r="1001" spans="7:21">
      <c r="G1001" s="43"/>
      <c r="N1001" s="43"/>
      <c r="U1001" s="43"/>
    </row>
    <row r="1002" spans="7:21">
      <c r="G1002" s="43"/>
      <c r="N1002" s="43"/>
      <c r="U1002" s="43"/>
    </row>
    <row r="1003" spans="7:21">
      <c r="G1003" s="43"/>
      <c r="N1003" s="43"/>
      <c r="U1003" s="43"/>
    </row>
    <row r="1004" spans="7:21">
      <c r="G1004" s="43"/>
      <c r="N1004" s="43"/>
      <c r="U1004" s="43"/>
    </row>
    <row r="1005" spans="7:21">
      <c r="G1005" s="43"/>
      <c r="N1005" s="43"/>
      <c r="U1005" s="43"/>
    </row>
    <row r="1006" spans="7:21">
      <c r="G1006" s="43"/>
      <c r="N1006" s="43"/>
      <c r="U1006" s="43"/>
    </row>
    <row r="1007" spans="7:21">
      <c r="G1007" s="43"/>
      <c r="N1007" s="43"/>
      <c r="U1007" s="43"/>
    </row>
    <row r="1008" spans="7:21">
      <c r="G1008" s="43"/>
      <c r="N1008" s="43"/>
      <c r="U1008" s="43"/>
    </row>
    <row r="1009" spans="7:21">
      <c r="G1009" s="43"/>
      <c r="N1009" s="43"/>
      <c r="U1009" s="43"/>
    </row>
    <row r="1010" spans="7:21">
      <c r="G1010" s="43"/>
      <c r="N1010" s="43"/>
      <c r="U1010" s="43"/>
    </row>
    <row r="1011" spans="7:21">
      <c r="G1011" s="43"/>
      <c r="N1011" s="43"/>
      <c r="U1011" s="43"/>
    </row>
    <row r="1012" spans="7:21">
      <c r="G1012" s="43"/>
      <c r="N1012" s="43"/>
      <c r="U1012" s="43"/>
    </row>
    <row r="1013" spans="7:21">
      <c r="G1013" s="43"/>
      <c r="N1013" s="43"/>
      <c r="U1013" s="43"/>
    </row>
    <row r="1014" spans="7:21">
      <c r="G1014" s="43"/>
      <c r="N1014" s="43"/>
      <c r="U1014" s="43"/>
    </row>
    <row r="1015" spans="7:21">
      <c r="G1015" s="43"/>
      <c r="N1015" s="43"/>
      <c r="U1015" s="43"/>
    </row>
    <row r="1016" spans="7:21">
      <c r="G1016" s="43"/>
      <c r="N1016" s="43"/>
      <c r="U1016" s="43"/>
    </row>
    <row r="1017" spans="7:21">
      <c r="G1017" s="43"/>
      <c r="N1017" s="43"/>
      <c r="U1017" s="43"/>
    </row>
    <row r="1018" spans="7:21">
      <c r="G1018" s="43"/>
      <c r="N1018" s="43"/>
      <c r="U1018" s="43"/>
    </row>
    <row r="1019" spans="7:21">
      <c r="G1019" s="43"/>
      <c r="N1019" s="43"/>
      <c r="U1019" s="43"/>
    </row>
    <row r="1020" spans="7:21">
      <c r="G1020" s="43"/>
      <c r="N1020" s="43"/>
      <c r="U1020" s="43"/>
    </row>
    <row r="1021" spans="7:21">
      <c r="G1021" s="43"/>
      <c r="N1021" s="43"/>
      <c r="U1021" s="43"/>
    </row>
    <row r="1022" spans="7:21">
      <c r="G1022" s="43"/>
      <c r="N1022" s="43"/>
      <c r="U1022" s="43"/>
    </row>
    <row r="1023" spans="7:21">
      <c r="G1023" s="43"/>
      <c r="N1023" s="43"/>
      <c r="U1023" s="43"/>
    </row>
    <row r="1024" spans="7:21">
      <c r="G1024" s="43"/>
      <c r="N1024" s="43"/>
      <c r="U1024" s="43"/>
    </row>
    <row r="1025" spans="7:21">
      <c r="G1025" s="43"/>
      <c r="N1025" s="43"/>
      <c r="U1025" s="43"/>
    </row>
    <row r="1026" spans="7:21">
      <c r="G1026" s="43"/>
      <c r="N1026" s="43"/>
      <c r="U1026" s="43"/>
    </row>
    <row r="1027" spans="7:21">
      <c r="G1027" s="43"/>
      <c r="N1027" s="43"/>
      <c r="U1027" s="43"/>
    </row>
    <row r="1028" spans="7:21">
      <c r="G1028" s="43"/>
      <c r="N1028" s="43"/>
      <c r="U1028" s="43"/>
    </row>
    <row r="1029" spans="7:21">
      <c r="G1029" s="43"/>
      <c r="N1029" s="43"/>
      <c r="U1029" s="43"/>
    </row>
    <row r="1030" spans="7:21">
      <c r="G1030" s="43"/>
      <c r="N1030" s="43"/>
      <c r="U1030" s="43"/>
    </row>
    <row r="1031" spans="7:21">
      <c r="G1031" s="43"/>
      <c r="N1031" s="43"/>
      <c r="U1031" s="43"/>
    </row>
    <row r="1032" spans="7:21">
      <c r="G1032" s="43"/>
      <c r="N1032" s="43"/>
      <c r="U1032" s="43"/>
    </row>
    <row r="1033" spans="7:21">
      <c r="G1033" s="43"/>
      <c r="N1033" s="43"/>
      <c r="U1033" s="43"/>
    </row>
    <row r="1034" spans="7:21">
      <c r="G1034" s="43"/>
      <c r="N1034" s="43"/>
      <c r="U1034" s="43"/>
    </row>
    <row r="1035" spans="7:21">
      <c r="G1035" s="43"/>
      <c r="N1035" s="43"/>
      <c r="U1035" s="43"/>
    </row>
    <row r="1036" spans="7:21">
      <c r="G1036" s="43"/>
      <c r="N1036" s="43"/>
      <c r="U1036" s="43"/>
    </row>
    <row r="1037" spans="7:21">
      <c r="G1037" s="43"/>
      <c r="N1037" s="43"/>
      <c r="U1037" s="43"/>
    </row>
    <row r="1038" spans="7:21">
      <c r="G1038" s="43"/>
      <c r="N1038" s="43"/>
      <c r="U1038" s="43"/>
    </row>
    <row r="1039" spans="7:21">
      <c r="G1039" s="43"/>
      <c r="N1039" s="43"/>
      <c r="U1039" s="43"/>
    </row>
    <row r="1040" spans="7:21">
      <c r="G1040" s="43"/>
      <c r="N1040" s="43"/>
      <c r="U1040" s="43"/>
    </row>
    <row r="1041" spans="7:21">
      <c r="G1041" s="43"/>
      <c r="N1041" s="43"/>
      <c r="U1041" s="43"/>
    </row>
    <row r="1042" spans="7:21">
      <c r="G1042" s="43"/>
      <c r="N1042" s="43"/>
      <c r="U1042" s="43"/>
    </row>
    <row r="1043" spans="7:21">
      <c r="G1043" s="43"/>
      <c r="N1043" s="43"/>
      <c r="U1043" s="43"/>
    </row>
    <row r="1044" spans="7:21">
      <c r="G1044" s="43"/>
      <c r="N1044" s="43"/>
      <c r="U1044" s="43"/>
    </row>
    <row r="1045" spans="7:21">
      <c r="G1045" s="43"/>
      <c r="N1045" s="43"/>
      <c r="U1045" s="43"/>
    </row>
    <row r="1046" spans="7:21">
      <c r="G1046" s="43"/>
      <c r="N1046" s="43"/>
      <c r="U1046" s="43"/>
    </row>
    <row r="1047" spans="7:21">
      <c r="G1047" s="43"/>
      <c r="N1047" s="43"/>
      <c r="U1047" s="43"/>
    </row>
    <row r="1048" spans="7:21">
      <c r="G1048" s="43"/>
      <c r="N1048" s="43"/>
      <c r="U1048" s="43"/>
    </row>
    <row r="1049" spans="7:21">
      <c r="G1049" s="43"/>
      <c r="N1049" s="43"/>
      <c r="U1049" s="43"/>
    </row>
    <row r="1050" spans="7:21">
      <c r="G1050" s="43"/>
      <c r="N1050" s="43"/>
      <c r="U1050" s="43"/>
    </row>
    <row r="1051" spans="7:21">
      <c r="G1051" s="43"/>
      <c r="N1051" s="43"/>
      <c r="U1051" s="43"/>
    </row>
    <row r="1052" spans="7:21">
      <c r="G1052" s="43"/>
      <c r="N1052" s="43"/>
      <c r="U1052" s="43"/>
    </row>
    <row r="1053" spans="7:21">
      <c r="G1053" s="43"/>
      <c r="N1053" s="43"/>
      <c r="U1053" s="43"/>
    </row>
    <row r="1054" spans="7:21">
      <c r="G1054" s="43"/>
      <c r="N1054" s="43"/>
      <c r="U1054" s="43"/>
    </row>
    <row r="1055" spans="7:21">
      <c r="G1055" s="43"/>
      <c r="N1055" s="43"/>
      <c r="U1055" s="43"/>
    </row>
    <row r="1056" spans="7:21">
      <c r="G1056" s="43"/>
      <c r="N1056" s="43"/>
      <c r="U1056" s="43"/>
    </row>
    <row r="1057" spans="7:21">
      <c r="G1057" s="43"/>
      <c r="N1057" s="43"/>
      <c r="U1057" s="43"/>
    </row>
    <row r="1058" spans="7:21">
      <c r="G1058" s="43"/>
      <c r="N1058" s="43"/>
      <c r="U1058" s="43"/>
    </row>
    <row r="1059" spans="7:21">
      <c r="G1059" s="43"/>
      <c r="N1059" s="43"/>
      <c r="U1059" s="43"/>
    </row>
    <row r="1060" spans="7:21">
      <c r="G1060" s="43"/>
      <c r="N1060" s="43"/>
      <c r="U1060" s="43"/>
    </row>
    <row r="1061" spans="7:21">
      <c r="G1061" s="43"/>
      <c r="N1061" s="43"/>
      <c r="U1061" s="43"/>
    </row>
    <row r="1062" spans="7:21">
      <c r="G1062" s="43"/>
      <c r="N1062" s="43"/>
      <c r="U1062" s="43"/>
    </row>
    <row r="1063" spans="7:21">
      <c r="G1063" s="43"/>
      <c r="N1063" s="43"/>
      <c r="U1063" s="43"/>
    </row>
    <row r="1064" spans="7:21">
      <c r="G1064" s="43"/>
      <c r="N1064" s="43"/>
      <c r="U1064" s="43"/>
    </row>
    <row r="1065" spans="7:21">
      <c r="G1065" s="43"/>
      <c r="N1065" s="43"/>
      <c r="U1065" s="43"/>
    </row>
    <row r="1066" spans="7:21">
      <c r="G1066" s="43"/>
      <c r="N1066" s="43"/>
      <c r="U1066" s="43"/>
    </row>
    <row r="1067" spans="7:21">
      <c r="G1067" s="43"/>
      <c r="N1067" s="43"/>
      <c r="U1067" s="43"/>
    </row>
    <row r="1068" spans="7:21">
      <c r="G1068" s="43"/>
      <c r="N1068" s="43"/>
      <c r="U1068" s="43"/>
    </row>
    <row r="1069" spans="7:21">
      <c r="G1069" s="43"/>
      <c r="N1069" s="43"/>
      <c r="U1069" s="43"/>
    </row>
    <row r="1070" spans="7:21">
      <c r="G1070" s="43"/>
      <c r="N1070" s="43"/>
      <c r="U1070" s="43"/>
    </row>
    <row r="1071" spans="7:21">
      <c r="G1071" s="43"/>
      <c r="N1071" s="43"/>
      <c r="U1071" s="43"/>
    </row>
    <row r="1072" spans="7:21">
      <c r="G1072" s="43"/>
      <c r="N1072" s="43"/>
      <c r="U1072" s="43"/>
    </row>
    <row r="1073" spans="7:21">
      <c r="G1073" s="43"/>
      <c r="N1073" s="43"/>
      <c r="U1073" s="43"/>
    </row>
    <row r="1074" spans="7:21">
      <c r="G1074" s="43"/>
      <c r="N1074" s="43"/>
      <c r="U1074" s="43"/>
    </row>
    <row r="1075" spans="7:21">
      <c r="G1075" s="43"/>
      <c r="N1075" s="43"/>
      <c r="U1075" s="43"/>
    </row>
    <row r="1076" spans="7:21">
      <c r="G1076" s="43"/>
      <c r="N1076" s="43"/>
      <c r="U1076" s="43"/>
    </row>
    <row r="1077" spans="7:21">
      <c r="G1077" s="43"/>
      <c r="N1077" s="43"/>
      <c r="U1077" s="43"/>
    </row>
    <row r="1078" spans="7:21">
      <c r="G1078" s="43"/>
      <c r="N1078" s="43"/>
      <c r="U1078" s="43"/>
    </row>
    <row r="1079" spans="7:21">
      <c r="G1079" s="43"/>
      <c r="N1079" s="43"/>
      <c r="U1079" s="43"/>
    </row>
    <row r="1080" spans="7:21">
      <c r="G1080" s="43"/>
      <c r="N1080" s="43"/>
      <c r="U1080" s="43"/>
    </row>
    <row r="1081" spans="7:21">
      <c r="G1081" s="43"/>
      <c r="N1081" s="43"/>
      <c r="U1081" s="43"/>
    </row>
    <row r="1082" spans="7:21">
      <c r="G1082" s="43"/>
      <c r="N1082" s="43"/>
      <c r="U1082" s="43"/>
    </row>
    <row r="1083" spans="7:21">
      <c r="G1083" s="43"/>
      <c r="N1083" s="43"/>
      <c r="U1083" s="43"/>
    </row>
    <row r="1084" spans="7:21">
      <c r="G1084" s="43"/>
      <c r="N1084" s="43"/>
      <c r="U1084" s="43"/>
    </row>
    <row r="1085" spans="7:21">
      <c r="G1085" s="43"/>
      <c r="N1085" s="43"/>
      <c r="U1085" s="43"/>
    </row>
    <row r="1086" spans="7:21">
      <c r="G1086" s="43"/>
      <c r="N1086" s="43"/>
      <c r="U1086" s="43"/>
    </row>
    <row r="1087" spans="7:21">
      <c r="G1087" s="43"/>
      <c r="N1087" s="43"/>
      <c r="U1087" s="43"/>
    </row>
    <row r="1088" spans="7:21">
      <c r="G1088" s="43"/>
      <c r="N1088" s="43"/>
      <c r="U1088" s="43"/>
    </row>
    <row r="1089" spans="7:21">
      <c r="G1089" s="43"/>
      <c r="N1089" s="43"/>
      <c r="U1089" s="43"/>
    </row>
    <row r="1090" spans="7:21">
      <c r="G1090" s="43"/>
      <c r="N1090" s="43"/>
      <c r="U1090" s="43"/>
    </row>
    <row r="1091" spans="7:21">
      <c r="G1091" s="43"/>
      <c r="N1091" s="43"/>
      <c r="U1091" s="43"/>
    </row>
    <row r="1092" spans="7:21">
      <c r="G1092" s="43"/>
      <c r="N1092" s="43"/>
      <c r="U1092" s="43"/>
    </row>
    <row r="1093" spans="7:21">
      <c r="G1093" s="43"/>
      <c r="N1093" s="43"/>
      <c r="U1093" s="43"/>
    </row>
    <row r="1094" spans="7:21">
      <c r="G1094" s="43"/>
      <c r="N1094" s="43"/>
      <c r="U1094" s="43"/>
    </row>
    <row r="1095" spans="7:21">
      <c r="G1095" s="43"/>
      <c r="N1095" s="43"/>
      <c r="U1095" s="43"/>
    </row>
    <row r="1096" spans="7:21">
      <c r="G1096" s="43"/>
      <c r="N1096" s="43"/>
      <c r="U1096" s="43"/>
    </row>
    <row r="1097" spans="7:21">
      <c r="G1097" s="43"/>
      <c r="N1097" s="43"/>
      <c r="U1097" s="43"/>
    </row>
    <row r="1098" spans="7:21">
      <c r="G1098" s="43"/>
      <c r="N1098" s="43"/>
      <c r="U1098" s="43"/>
    </row>
    <row r="1099" spans="7:21">
      <c r="G1099" s="43"/>
      <c r="N1099" s="43"/>
      <c r="U1099" s="43"/>
    </row>
    <row r="1100" spans="7:21">
      <c r="G1100" s="43"/>
      <c r="N1100" s="43"/>
      <c r="U1100" s="43"/>
    </row>
    <row r="1101" spans="7:21">
      <c r="G1101" s="43"/>
      <c r="N1101" s="43"/>
      <c r="U1101" s="43"/>
    </row>
    <row r="1102" spans="7:21">
      <c r="G1102" s="43"/>
      <c r="N1102" s="43"/>
      <c r="U1102" s="43"/>
    </row>
    <row r="1103" spans="7:21">
      <c r="G1103" s="43"/>
      <c r="N1103" s="43"/>
      <c r="U1103" s="43"/>
    </row>
    <row r="1104" spans="7:21">
      <c r="G1104" s="43"/>
      <c r="N1104" s="43"/>
      <c r="U1104" s="43"/>
    </row>
    <row r="1105" spans="7:21">
      <c r="G1105" s="43"/>
      <c r="N1105" s="43"/>
      <c r="U1105" s="43"/>
    </row>
    <row r="1106" spans="7:21">
      <c r="G1106" s="43"/>
      <c r="N1106" s="43"/>
      <c r="U1106" s="43"/>
    </row>
    <row r="1107" spans="7:21">
      <c r="G1107" s="43"/>
      <c r="N1107" s="43"/>
      <c r="U1107" s="43"/>
    </row>
    <row r="1108" spans="7:21">
      <c r="G1108" s="43"/>
      <c r="N1108" s="43"/>
      <c r="U1108" s="43"/>
    </row>
    <row r="1109" spans="7:21">
      <c r="G1109" s="43"/>
      <c r="N1109" s="43"/>
      <c r="U1109" s="43"/>
    </row>
    <row r="1110" spans="7:21">
      <c r="G1110" s="43"/>
      <c r="N1110" s="43"/>
      <c r="U1110" s="43"/>
    </row>
    <row r="1111" spans="7:21">
      <c r="G1111" s="43"/>
      <c r="N1111" s="43"/>
      <c r="U1111" s="43"/>
    </row>
    <row r="1112" spans="7:21">
      <c r="G1112" s="43"/>
      <c r="N1112" s="43"/>
      <c r="U1112" s="43"/>
    </row>
    <row r="1113" spans="7:21">
      <c r="G1113" s="43"/>
      <c r="N1113" s="43"/>
      <c r="U1113" s="43"/>
    </row>
    <row r="1114" spans="7:21">
      <c r="G1114" s="43"/>
      <c r="N1114" s="43"/>
      <c r="U1114" s="43"/>
    </row>
    <row r="1115" spans="7:21">
      <c r="G1115" s="43"/>
      <c r="N1115" s="43"/>
      <c r="U1115" s="43"/>
    </row>
    <row r="1116" spans="7:21">
      <c r="G1116" s="43"/>
      <c r="N1116" s="43"/>
      <c r="U1116" s="43"/>
    </row>
    <row r="1117" spans="7:21">
      <c r="G1117" s="43"/>
      <c r="N1117" s="43"/>
      <c r="U1117" s="43"/>
    </row>
    <row r="1118" spans="7:21">
      <c r="G1118" s="43"/>
      <c r="N1118" s="43"/>
      <c r="U1118" s="43"/>
    </row>
    <row r="1119" spans="7:21">
      <c r="G1119" s="43"/>
      <c r="N1119" s="43"/>
      <c r="U1119" s="43"/>
    </row>
    <row r="1120" spans="7:21">
      <c r="G1120" s="43"/>
      <c r="N1120" s="43"/>
      <c r="U1120" s="43"/>
    </row>
    <row r="1121" spans="7:21">
      <c r="G1121" s="43"/>
      <c r="N1121" s="43"/>
      <c r="U1121" s="43"/>
    </row>
    <row r="1122" spans="7:21">
      <c r="G1122" s="43"/>
      <c r="N1122" s="43"/>
      <c r="U1122" s="43"/>
    </row>
    <row r="1123" spans="7:21">
      <c r="G1123" s="43"/>
      <c r="N1123" s="43"/>
      <c r="U1123" s="43"/>
    </row>
    <row r="1124" spans="7:21">
      <c r="G1124" s="43"/>
      <c r="N1124" s="43"/>
      <c r="U1124" s="43"/>
    </row>
    <row r="1125" spans="7:21">
      <c r="G1125" s="43"/>
      <c r="N1125" s="43"/>
      <c r="U1125" s="43"/>
    </row>
    <row r="1126" spans="7:21">
      <c r="G1126" s="43"/>
      <c r="N1126" s="43"/>
      <c r="U1126" s="43"/>
    </row>
    <row r="1127" spans="7:21">
      <c r="G1127" s="43"/>
      <c r="N1127" s="43"/>
      <c r="U1127" s="43"/>
    </row>
    <row r="1128" spans="7:21">
      <c r="G1128" s="43"/>
      <c r="N1128" s="43"/>
      <c r="U1128" s="43"/>
    </row>
    <row r="1129" spans="7:21">
      <c r="G1129" s="43"/>
      <c r="N1129" s="43"/>
      <c r="U1129" s="43"/>
    </row>
    <row r="1130" spans="7:21">
      <c r="G1130" s="43"/>
      <c r="N1130" s="43"/>
      <c r="U1130" s="43"/>
    </row>
    <row r="1131" spans="7:21">
      <c r="G1131" s="43"/>
      <c r="N1131" s="43"/>
      <c r="U1131" s="43"/>
    </row>
    <row r="1132" spans="7:21">
      <c r="G1132" s="43"/>
      <c r="N1132" s="43"/>
      <c r="U1132" s="43"/>
    </row>
    <row r="1133" spans="7:21">
      <c r="G1133" s="43"/>
      <c r="N1133" s="43"/>
      <c r="U1133" s="43"/>
    </row>
    <row r="1134" spans="7:21">
      <c r="G1134" s="43"/>
      <c r="N1134" s="43"/>
      <c r="U1134" s="43"/>
    </row>
    <row r="1135" spans="7:21">
      <c r="G1135" s="43"/>
      <c r="N1135" s="43"/>
      <c r="U1135" s="43"/>
    </row>
    <row r="1136" spans="7:21">
      <c r="G1136" s="43"/>
      <c r="N1136" s="43"/>
      <c r="U1136" s="43"/>
    </row>
    <row r="1137" spans="7:21">
      <c r="G1137" s="43"/>
      <c r="N1137" s="43"/>
      <c r="U1137" s="43"/>
    </row>
    <row r="1138" spans="7:21">
      <c r="G1138" s="43"/>
      <c r="N1138" s="43"/>
      <c r="U1138" s="43"/>
    </row>
    <row r="1139" spans="7:21">
      <c r="G1139" s="43"/>
      <c r="N1139" s="43"/>
      <c r="U1139" s="43"/>
    </row>
    <row r="1140" spans="7:21">
      <c r="G1140" s="43"/>
      <c r="N1140" s="43"/>
      <c r="U1140" s="43"/>
    </row>
    <row r="1141" spans="7:21">
      <c r="G1141" s="43"/>
      <c r="N1141" s="43"/>
      <c r="U1141" s="43"/>
    </row>
    <row r="1142" spans="7:21">
      <c r="G1142" s="43"/>
      <c r="N1142" s="43"/>
      <c r="U1142" s="43"/>
    </row>
    <row r="1143" spans="7:21">
      <c r="G1143" s="43"/>
      <c r="N1143" s="43"/>
      <c r="U1143" s="43"/>
    </row>
    <row r="1144" spans="7:21">
      <c r="G1144" s="43"/>
      <c r="N1144" s="43"/>
      <c r="U1144" s="43"/>
    </row>
    <row r="1145" spans="7:21">
      <c r="G1145" s="43"/>
      <c r="N1145" s="43"/>
      <c r="U1145" s="43"/>
    </row>
    <row r="1146" spans="7:21">
      <c r="G1146" s="43"/>
      <c r="N1146" s="43"/>
      <c r="U1146" s="43"/>
    </row>
    <row r="1147" spans="7:21">
      <c r="G1147" s="43"/>
      <c r="N1147" s="43"/>
      <c r="U1147" s="43"/>
    </row>
    <row r="1148" spans="7:21">
      <c r="G1148" s="43"/>
      <c r="N1148" s="43"/>
      <c r="U1148" s="43"/>
    </row>
    <row r="1149" spans="7:21">
      <c r="G1149" s="43"/>
      <c r="N1149" s="43"/>
      <c r="U1149" s="43"/>
    </row>
    <row r="1150" spans="7:21">
      <c r="G1150" s="43"/>
      <c r="N1150" s="43"/>
      <c r="U1150" s="43"/>
    </row>
    <row r="1151" spans="7:21">
      <c r="G1151" s="43"/>
      <c r="N1151" s="43"/>
      <c r="U1151" s="43"/>
    </row>
    <row r="1152" spans="7:21">
      <c r="G1152" s="43"/>
      <c r="N1152" s="43"/>
      <c r="U1152" s="43"/>
    </row>
    <row r="1153" spans="7:21">
      <c r="G1153" s="43"/>
      <c r="N1153" s="43"/>
      <c r="U1153" s="43"/>
    </row>
    <row r="1154" spans="7:21">
      <c r="G1154" s="43"/>
      <c r="N1154" s="43"/>
      <c r="U1154" s="43"/>
    </row>
    <row r="1155" spans="7:21">
      <c r="G1155" s="43"/>
      <c r="N1155" s="43"/>
      <c r="U1155" s="43"/>
    </row>
    <row r="1156" spans="7:21">
      <c r="G1156" s="43"/>
      <c r="N1156" s="43"/>
      <c r="U1156" s="43"/>
    </row>
    <row r="1157" spans="7:21">
      <c r="G1157" s="43"/>
      <c r="N1157" s="43"/>
      <c r="U1157" s="43"/>
    </row>
    <row r="1158" spans="7:21">
      <c r="G1158" s="43"/>
      <c r="N1158" s="43"/>
      <c r="U1158" s="43"/>
    </row>
    <row r="1159" spans="7:21">
      <c r="G1159" s="43"/>
      <c r="N1159" s="43"/>
      <c r="U1159" s="43"/>
    </row>
    <row r="1160" spans="7:21">
      <c r="G1160" s="43"/>
      <c r="N1160" s="43"/>
      <c r="U1160" s="43"/>
    </row>
    <row r="1161" spans="7:21">
      <c r="G1161" s="43"/>
      <c r="N1161" s="43"/>
      <c r="U1161" s="43"/>
    </row>
    <row r="1162" spans="7:21">
      <c r="G1162" s="43"/>
      <c r="N1162" s="43"/>
      <c r="U1162" s="43"/>
    </row>
    <row r="1163" spans="7:21">
      <c r="G1163" s="43"/>
      <c r="N1163" s="43"/>
      <c r="U1163" s="43"/>
    </row>
    <row r="1164" spans="7:21">
      <c r="G1164" s="43"/>
      <c r="N1164" s="43"/>
      <c r="U1164" s="43"/>
    </row>
    <row r="1165" spans="7:21">
      <c r="G1165" s="43"/>
      <c r="N1165" s="43"/>
      <c r="U1165" s="43"/>
    </row>
    <row r="1166" spans="7:21">
      <c r="G1166" s="43"/>
      <c r="N1166" s="43"/>
      <c r="U1166" s="43"/>
    </row>
    <row r="1167" spans="7:21">
      <c r="G1167" s="43"/>
      <c r="N1167" s="43"/>
      <c r="U1167" s="43"/>
    </row>
    <row r="1168" spans="7:21">
      <c r="G1168" s="43"/>
      <c r="N1168" s="43"/>
      <c r="U1168" s="43"/>
    </row>
    <row r="1169" spans="7:21">
      <c r="G1169" s="43"/>
      <c r="N1169" s="43"/>
      <c r="U1169" s="43"/>
    </row>
    <row r="1170" spans="7:21">
      <c r="G1170" s="43"/>
      <c r="N1170" s="43"/>
      <c r="U1170" s="43"/>
    </row>
    <row r="1171" spans="7:21">
      <c r="G1171" s="43"/>
      <c r="N1171" s="43"/>
      <c r="U1171" s="43"/>
    </row>
    <row r="1172" spans="7:21">
      <c r="G1172" s="43"/>
      <c r="N1172" s="43"/>
      <c r="U1172" s="43"/>
    </row>
    <row r="1173" spans="7:21">
      <c r="G1173" s="43"/>
      <c r="N1173" s="43"/>
      <c r="U1173" s="43"/>
    </row>
    <row r="1174" spans="7:21">
      <c r="G1174" s="43"/>
      <c r="N1174" s="43"/>
      <c r="U1174" s="43"/>
    </row>
    <row r="1175" spans="7:21">
      <c r="G1175" s="43"/>
      <c r="N1175" s="43"/>
      <c r="U1175" s="43"/>
    </row>
    <row r="1176" spans="7:21">
      <c r="G1176" s="43"/>
      <c r="N1176" s="43"/>
      <c r="U1176" s="43"/>
    </row>
    <row r="1177" spans="7:21">
      <c r="G1177" s="43"/>
      <c r="N1177" s="43"/>
      <c r="U1177" s="43"/>
    </row>
    <row r="1178" spans="7:21">
      <c r="G1178" s="43"/>
      <c r="N1178" s="43"/>
      <c r="U1178" s="43"/>
    </row>
    <row r="1179" spans="7:21">
      <c r="G1179" s="43"/>
      <c r="N1179" s="43"/>
      <c r="U1179" s="43"/>
    </row>
    <row r="1180" spans="7:21">
      <c r="G1180" s="43"/>
      <c r="N1180" s="43"/>
      <c r="U1180" s="43"/>
    </row>
    <row r="1181" spans="7:21">
      <c r="G1181" s="43"/>
      <c r="N1181" s="43"/>
      <c r="U1181" s="43"/>
    </row>
    <row r="1182" spans="7:21">
      <c r="G1182" s="43"/>
      <c r="N1182" s="43"/>
      <c r="U1182" s="43"/>
    </row>
    <row r="1183" spans="7:21">
      <c r="G1183" s="43"/>
      <c r="N1183" s="43"/>
      <c r="U1183" s="43"/>
    </row>
    <row r="1184" spans="7:21">
      <c r="G1184" s="43"/>
      <c r="N1184" s="43"/>
      <c r="U1184" s="43"/>
    </row>
    <row r="1185" spans="7:21">
      <c r="G1185" s="43"/>
      <c r="N1185" s="43"/>
      <c r="U1185" s="43"/>
    </row>
    <row r="1186" spans="7:21">
      <c r="G1186" s="43"/>
      <c r="N1186" s="43"/>
      <c r="U1186" s="43"/>
    </row>
    <row r="1187" spans="7:21">
      <c r="G1187" s="43"/>
      <c r="N1187" s="43"/>
      <c r="U1187" s="43"/>
    </row>
    <row r="1188" spans="7:21">
      <c r="G1188" s="43"/>
      <c r="N1188" s="43"/>
      <c r="U1188" s="43"/>
    </row>
    <row r="1189" spans="7:21">
      <c r="G1189" s="43"/>
      <c r="N1189" s="43"/>
      <c r="U1189" s="43"/>
    </row>
    <row r="1190" spans="7:21">
      <c r="G1190" s="43"/>
      <c r="N1190" s="43"/>
      <c r="U1190" s="43"/>
    </row>
    <row r="1191" spans="7:21">
      <c r="G1191" s="43"/>
      <c r="N1191" s="43"/>
      <c r="U1191" s="43"/>
    </row>
    <row r="1192" spans="7:21">
      <c r="G1192" s="43"/>
      <c r="N1192" s="43"/>
      <c r="U1192" s="43"/>
    </row>
    <row r="1193" spans="7:21">
      <c r="G1193" s="43"/>
      <c r="N1193" s="43"/>
      <c r="U1193" s="43"/>
    </row>
    <row r="1194" spans="7:21">
      <c r="G1194" s="43"/>
      <c r="N1194" s="43"/>
      <c r="U1194" s="43"/>
    </row>
    <row r="1195" spans="7:21">
      <c r="G1195" s="43"/>
      <c r="N1195" s="43"/>
      <c r="U1195" s="43"/>
    </row>
    <row r="1196" spans="7:21">
      <c r="G1196" s="43"/>
      <c r="N1196" s="43"/>
      <c r="U1196" s="43"/>
    </row>
    <row r="1197" spans="7:21">
      <c r="G1197" s="43"/>
      <c r="N1197" s="43"/>
      <c r="U1197" s="43"/>
    </row>
    <row r="1198" spans="7:21">
      <c r="G1198" s="43"/>
      <c r="N1198" s="43"/>
      <c r="U1198" s="43"/>
    </row>
    <row r="1199" spans="7:21">
      <c r="G1199" s="43"/>
      <c r="N1199" s="43"/>
      <c r="U1199" s="43"/>
    </row>
    <row r="1200" spans="7:21">
      <c r="G1200" s="43"/>
      <c r="N1200" s="43"/>
      <c r="U1200" s="43"/>
    </row>
    <row r="1201" spans="7:21">
      <c r="G1201" s="43"/>
      <c r="N1201" s="43"/>
      <c r="U1201" s="43"/>
    </row>
    <row r="1202" spans="7:21">
      <c r="G1202" s="43"/>
      <c r="N1202" s="43"/>
      <c r="U1202" s="43"/>
    </row>
    <row r="1203" spans="7:21">
      <c r="G1203" s="43"/>
      <c r="N1203" s="43"/>
      <c r="U1203" s="43"/>
    </row>
    <row r="1204" spans="7:21">
      <c r="G1204" s="43"/>
      <c r="N1204" s="43"/>
      <c r="U1204" s="43"/>
    </row>
    <row r="1205" spans="7:21">
      <c r="G1205" s="43"/>
      <c r="N1205" s="43"/>
      <c r="U1205" s="43"/>
    </row>
    <row r="1206" spans="7:21">
      <c r="G1206" s="43"/>
      <c r="N1206" s="43"/>
      <c r="U1206" s="43"/>
    </row>
    <row r="1207" spans="7:21">
      <c r="G1207" s="43"/>
      <c r="N1207" s="43"/>
      <c r="U1207" s="43"/>
    </row>
    <row r="1208" spans="7:21">
      <c r="G1208" s="43"/>
      <c r="N1208" s="43"/>
      <c r="U1208" s="43"/>
    </row>
    <row r="1209" spans="7:21">
      <c r="G1209" s="43"/>
      <c r="N1209" s="43"/>
      <c r="U1209" s="43"/>
    </row>
    <row r="1210" spans="7:21">
      <c r="G1210" s="43"/>
      <c r="N1210" s="43"/>
      <c r="U1210" s="43"/>
    </row>
    <row r="1211" spans="7:21">
      <c r="G1211" s="43"/>
      <c r="N1211" s="43"/>
      <c r="U1211" s="43"/>
    </row>
    <row r="1212" spans="7:21">
      <c r="G1212" s="43"/>
      <c r="N1212" s="43"/>
      <c r="U1212" s="43"/>
    </row>
    <row r="1213" spans="7:21">
      <c r="G1213" s="43"/>
      <c r="N1213" s="43"/>
      <c r="U1213" s="43"/>
    </row>
    <row r="1214" spans="7:21">
      <c r="G1214" s="43"/>
      <c r="N1214" s="43"/>
      <c r="U1214" s="43"/>
    </row>
    <row r="1215" spans="7:21">
      <c r="G1215" s="43"/>
      <c r="N1215" s="43"/>
      <c r="U1215" s="43"/>
    </row>
    <row r="1216" spans="7:21">
      <c r="G1216" s="43"/>
      <c r="N1216" s="43"/>
      <c r="U1216" s="43"/>
    </row>
    <row r="1217" spans="7:21">
      <c r="G1217" s="43"/>
      <c r="N1217" s="43"/>
      <c r="U1217" s="43"/>
    </row>
    <row r="1218" spans="7:21">
      <c r="G1218" s="43"/>
      <c r="N1218" s="43"/>
      <c r="U1218" s="43"/>
    </row>
    <row r="1219" spans="7:21">
      <c r="G1219" s="43"/>
      <c r="N1219" s="43"/>
      <c r="U1219" s="43"/>
    </row>
    <row r="1220" spans="7:21">
      <c r="G1220" s="43"/>
      <c r="N1220" s="43"/>
      <c r="U1220" s="43"/>
    </row>
    <row r="1221" spans="7:21">
      <c r="G1221" s="43"/>
      <c r="N1221" s="43"/>
      <c r="U1221" s="43"/>
    </row>
    <row r="1222" spans="7:21">
      <c r="G1222" s="43"/>
      <c r="N1222" s="43"/>
      <c r="U1222" s="43"/>
    </row>
    <row r="1223" spans="7:21">
      <c r="G1223" s="43"/>
      <c r="N1223" s="43"/>
      <c r="U1223" s="43"/>
    </row>
    <row r="1224" spans="7:21">
      <c r="G1224" s="43"/>
      <c r="N1224" s="43"/>
      <c r="U1224" s="43"/>
    </row>
    <row r="1225" spans="7:21">
      <c r="G1225" s="43"/>
      <c r="N1225" s="43"/>
      <c r="U1225" s="43"/>
    </row>
    <row r="1226" spans="7:21">
      <c r="G1226" s="43"/>
      <c r="N1226" s="43"/>
      <c r="U1226" s="43"/>
    </row>
    <row r="1227" spans="7:21">
      <c r="G1227" s="43"/>
      <c r="N1227" s="43"/>
      <c r="U1227" s="43"/>
    </row>
    <row r="1228" spans="7:21">
      <c r="G1228" s="43"/>
      <c r="N1228" s="43"/>
      <c r="U1228" s="43"/>
    </row>
    <row r="1229" spans="7:21">
      <c r="G1229" s="43"/>
      <c r="N1229" s="43"/>
      <c r="U1229" s="43"/>
    </row>
    <row r="1230" spans="7:21">
      <c r="G1230" s="43"/>
      <c r="N1230" s="43"/>
      <c r="U1230" s="43"/>
    </row>
    <row r="1231" spans="7:21">
      <c r="G1231" s="43"/>
      <c r="N1231" s="43"/>
      <c r="U1231" s="43"/>
    </row>
    <row r="1232" spans="7:21">
      <c r="G1232" s="43"/>
      <c r="N1232" s="43"/>
      <c r="U1232" s="43"/>
    </row>
    <row r="1233" spans="7:21">
      <c r="G1233" s="43"/>
      <c r="N1233" s="43"/>
      <c r="U1233" s="43"/>
    </row>
    <row r="1234" spans="7:21">
      <c r="G1234" s="43"/>
      <c r="N1234" s="43"/>
      <c r="U1234" s="43"/>
    </row>
    <row r="1235" spans="7:21">
      <c r="G1235" s="43"/>
      <c r="N1235" s="43"/>
      <c r="U1235" s="43"/>
    </row>
    <row r="1236" spans="7:21">
      <c r="G1236" s="43"/>
      <c r="N1236" s="43"/>
      <c r="U1236" s="43"/>
    </row>
    <row r="1237" spans="7:21">
      <c r="G1237" s="43"/>
      <c r="N1237" s="43"/>
      <c r="U1237" s="43"/>
    </row>
    <row r="1238" spans="7:21">
      <c r="G1238" s="43"/>
      <c r="N1238" s="43"/>
      <c r="U1238" s="43"/>
    </row>
    <row r="1239" spans="7:21">
      <c r="G1239" s="43"/>
      <c r="N1239" s="43"/>
      <c r="U1239" s="43"/>
    </row>
    <row r="1240" spans="7:21">
      <c r="G1240" s="43"/>
      <c r="N1240" s="43"/>
      <c r="U1240" s="43"/>
    </row>
    <row r="1241" spans="7:21">
      <c r="G1241" s="43"/>
      <c r="N1241" s="43"/>
      <c r="U1241" s="43"/>
    </row>
    <row r="1242" spans="7:21">
      <c r="G1242" s="43"/>
      <c r="N1242" s="43"/>
      <c r="U1242" s="43"/>
    </row>
    <row r="1243" spans="7:21">
      <c r="G1243" s="43"/>
      <c r="N1243" s="43"/>
      <c r="U1243" s="43"/>
    </row>
    <row r="1244" spans="7:21">
      <c r="G1244" s="43"/>
      <c r="N1244" s="43"/>
      <c r="U1244" s="43"/>
    </row>
    <row r="1245" spans="7:21">
      <c r="G1245" s="43"/>
      <c r="N1245" s="43"/>
      <c r="U1245" s="43"/>
    </row>
    <row r="1246" spans="7:21">
      <c r="G1246" s="43"/>
      <c r="N1246" s="43"/>
      <c r="U1246" s="43"/>
    </row>
    <row r="1247" spans="7:21">
      <c r="G1247" s="43"/>
      <c r="N1247" s="43"/>
      <c r="U1247" s="43"/>
    </row>
    <row r="1248" spans="7:21">
      <c r="G1248" s="43"/>
      <c r="N1248" s="43"/>
      <c r="U1248" s="43"/>
    </row>
    <row r="1249" spans="7:21">
      <c r="G1249" s="43"/>
      <c r="N1249" s="43"/>
      <c r="U1249" s="43"/>
    </row>
    <row r="1250" spans="7:21">
      <c r="G1250" s="43"/>
      <c r="N1250" s="43"/>
      <c r="U1250" s="43"/>
    </row>
    <row r="1251" spans="7:21">
      <c r="G1251" s="43"/>
      <c r="N1251" s="43"/>
      <c r="U1251" s="43"/>
    </row>
    <row r="1252" spans="7:21">
      <c r="G1252" s="43"/>
      <c r="N1252" s="43"/>
      <c r="U1252" s="43"/>
    </row>
    <row r="1253" spans="7:21">
      <c r="G1253" s="43"/>
      <c r="N1253" s="43"/>
      <c r="U1253" s="43"/>
    </row>
    <row r="1254" spans="7:21">
      <c r="G1254" s="43"/>
      <c r="N1254" s="43"/>
      <c r="U1254" s="43"/>
    </row>
    <row r="1255" spans="7:21">
      <c r="G1255" s="43"/>
      <c r="N1255" s="43"/>
      <c r="U1255" s="43"/>
    </row>
    <row r="1256" spans="7:21">
      <c r="G1256" s="43"/>
      <c r="N1256" s="43"/>
      <c r="U1256" s="43"/>
    </row>
    <row r="1257" spans="7:21">
      <c r="G1257" s="43"/>
      <c r="N1257" s="43"/>
      <c r="U1257" s="43"/>
    </row>
    <row r="1258" spans="7:21">
      <c r="G1258" s="43"/>
      <c r="N1258" s="43"/>
      <c r="U1258" s="43"/>
    </row>
    <row r="1259" spans="7:21">
      <c r="G1259" s="43"/>
      <c r="N1259" s="43"/>
      <c r="U1259" s="43"/>
    </row>
    <row r="1260" spans="7:21">
      <c r="G1260" s="43"/>
      <c r="N1260" s="43"/>
      <c r="U1260" s="43"/>
    </row>
    <row r="1261" spans="7:21">
      <c r="G1261" s="43"/>
      <c r="N1261" s="43"/>
      <c r="U1261" s="43"/>
    </row>
    <row r="1262" spans="7:21">
      <c r="G1262" s="43"/>
      <c r="N1262" s="43"/>
      <c r="U1262" s="43"/>
    </row>
    <row r="1263" spans="7:21">
      <c r="G1263" s="43"/>
      <c r="N1263" s="43"/>
      <c r="U1263" s="43"/>
    </row>
    <row r="1264" spans="7:21">
      <c r="G1264" s="43"/>
      <c r="N1264" s="43"/>
      <c r="U1264" s="43"/>
    </row>
    <row r="1265" spans="7:21">
      <c r="G1265" s="43"/>
      <c r="N1265" s="43"/>
      <c r="U1265" s="43"/>
    </row>
    <row r="1266" spans="7:21">
      <c r="G1266" s="43"/>
      <c r="N1266" s="43"/>
      <c r="U1266" s="43"/>
    </row>
    <row r="1267" spans="7:21">
      <c r="G1267" s="43"/>
      <c r="N1267" s="43"/>
      <c r="U1267" s="43"/>
    </row>
    <row r="1268" spans="7:21">
      <c r="G1268" s="43"/>
      <c r="N1268" s="43"/>
      <c r="U1268" s="43"/>
    </row>
    <row r="1269" spans="7:21">
      <c r="G1269" s="43"/>
      <c r="N1269" s="43"/>
      <c r="U1269" s="43"/>
    </row>
    <row r="1270" spans="7:21">
      <c r="G1270" s="43"/>
      <c r="N1270" s="43"/>
      <c r="U1270" s="43"/>
    </row>
    <row r="1271" spans="7:21">
      <c r="G1271" s="43"/>
      <c r="N1271" s="43"/>
      <c r="U1271" s="43"/>
    </row>
    <row r="1272" spans="7:21">
      <c r="G1272" s="43"/>
      <c r="N1272" s="43"/>
      <c r="U1272" s="43"/>
    </row>
    <row r="1273" spans="7:21">
      <c r="G1273" s="43"/>
      <c r="N1273" s="43"/>
      <c r="U1273" s="43"/>
    </row>
    <row r="1274" spans="7:21">
      <c r="G1274" s="43"/>
      <c r="N1274" s="43"/>
      <c r="U1274" s="43"/>
    </row>
    <row r="1275" spans="7:21">
      <c r="G1275" s="43"/>
      <c r="N1275" s="43"/>
      <c r="U1275" s="43"/>
    </row>
    <row r="1276" spans="7:21">
      <c r="G1276" s="43"/>
      <c r="N1276" s="43"/>
      <c r="U1276" s="43"/>
    </row>
    <row r="1277" spans="7:21">
      <c r="G1277" s="43"/>
      <c r="N1277" s="43"/>
      <c r="U1277" s="43"/>
    </row>
    <row r="1278" spans="7:21">
      <c r="G1278" s="43"/>
      <c r="N1278" s="43"/>
      <c r="U1278" s="43"/>
    </row>
    <row r="1279" spans="7:21">
      <c r="G1279" s="43"/>
      <c r="N1279" s="43"/>
      <c r="U1279" s="43"/>
    </row>
    <row r="1280" spans="7:21">
      <c r="G1280" s="43"/>
      <c r="N1280" s="43"/>
      <c r="U1280" s="43"/>
    </row>
    <row r="1281" spans="7:21">
      <c r="G1281" s="43"/>
      <c r="N1281" s="43"/>
      <c r="U1281" s="43"/>
    </row>
    <row r="1282" spans="7:21">
      <c r="G1282" s="43"/>
      <c r="N1282" s="43"/>
      <c r="U1282" s="43"/>
    </row>
    <row r="1283" spans="7:21">
      <c r="G1283" s="43"/>
      <c r="N1283" s="43"/>
      <c r="U1283" s="43"/>
    </row>
    <row r="1284" spans="7:21">
      <c r="G1284" s="43"/>
      <c r="N1284" s="43"/>
      <c r="U1284" s="43"/>
    </row>
    <row r="1285" spans="7:21">
      <c r="G1285" s="43"/>
      <c r="N1285" s="43"/>
      <c r="U1285" s="43"/>
    </row>
    <row r="1286" spans="7:21">
      <c r="G1286" s="43"/>
      <c r="N1286" s="43"/>
      <c r="U1286" s="43"/>
    </row>
    <row r="1287" spans="7:21">
      <c r="G1287" s="43"/>
      <c r="N1287" s="43"/>
      <c r="U1287" s="43"/>
    </row>
    <row r="1288" spans="7:21">
      <c r="G1288" s="43"/>
      <c r="N1288" s="43"/>
      <c r="U1288" s="43"/>
    </row>
    <row r="1289" spans="7:21">
      <c r="G1289" s="43"/>
      <c r="N1289" s="43"/>
      <c r="U1289" s="43"/>
    </row>
    <row r="1290" spans="7:21">
      <c r="G1290" s="43"/>
      <c r="N1290" s="43"/>
      <c r="U1290" s="43"/>
    </row>
    <row r="1291" spans="7:21">
      <c r="G1291" s="43"/>
      <c r="N1291" s="43"/>
      <c r="U1291" s="43"/>
    </row>
    <row r="1292" spans="7:21">
      <c r="G1292" s="43"/>
      <c r="N1292" s="43"/>
      <c r="U1292" s="43"/>
    </row>
    <row r="1293" spans="7:21">
      <c r="G1293" s="43"/>
      <c r="N1293" s="43"/>
      <c r="U1293" s="43"/>
    </row>
    <row r="1294" spans="7:21">
      <c r="G1294" s="43"/>
      <c r="N1294" s="43"/>
      <c r="U1294" s="43"/>
    </row>
    <row r="1295" spans="7:21">
      <c r="G1295" s="43"/>
      <c r="N1295" s="43"/>
      <c r="U1295" s="43"/>
    </row>
    <row r="1296" spans="7:21">
      <c r="G1296" s="43"/>
      <c r="N1296" s="43"/>
      <c r="U1296" s="43"/>
    </row>
    <row r="1297" spans="7:21">
      <c r="G1297" s="43"/>
      <c r="N1297" s="43"/>
      <c r="U1297" s="43"/>
    </row>
    <row r="1298" spans="7:21">
      <c r="G1298" s="43"/>
      <c r="N1298" s="43"/>
      <c r="U1298" s="43"/>
    </row>
    <row r="1299" spans="7:21">
      <c r="G1299" s="43"/>
      <c r="N1299" s="43"/>
      <c r="U1299" s="43"/>
    </row>
    <row r="1300" spans="7:21">
      <c r="G1300" s="43"/>
      <c r="N1300" s="43"/>
      <c r="U1300" s="43"/>
    </row>
    <row r="1301" spans="7:21">
      <c r="G1301" s="43"/>
      <c r="N1301" s="43"/>
      <c r="U1301" s="43"/>
    </row>
    <row r="1302" spans="7:21">
      <c r="G1302" s="43"/>
      <c r="N1302" s="43"/>
      <c r="U1302" s="43"/>
    </row>
    <row r="1303" spans="7:21">
      <c r="G1303" s="43"/>
      <c r="N1303" s="43"/>
      <c r="U1303" s="43"/>
    </row>
    <row r="1304" spans="7:21">
      <c r="G1304" s="43"/>
      <c r="N1304" s="43"/>
      <c r="U1304" s="43"/>
    </row>
    <row r="1305" spans="7:21">
      <c r="G1305" s="43"/>
      <c r="N1305" s="43"/>
      <c r="U1305" s="43"/>
    </row>
    <row r="1306" spans="7:21">
      <c r="G1306" s="43"/>
      <c r="N1306" s="43"/>
      <c r="U1306" s="43"/>
    </row>
    <row r="1307" spans="7:21">
      <c r="G1307" s="43"/>
      <c r="N1307" s="43"/>
      <c r="U1307" s="43"/>
    </row>
    <row r="1308" spans="7:21">
      <c r="G1308" s="43"/>
      <c r="N1308" s="43"/>
      <c r="U1308" s="43"/>
    </row>
    <row r="1309" spans="7:21">
      <c r="G1309" s="43"/>
      <c r="N1309" s="43"/>
      <c r="U1309" s="43"/>
    </row>
    <row r="1310" spans="7:21">
      <c r="G1310" s="43"/>
      <c r="N1310" s="43"/>
      <c r="U1310" s="43"/>
    </row>
    <row r="1311" spans="7:21">
      <c r="G1311" s="43"/>
      <c r="N1311" s="43"/>
      <c r="U1311" s="43"/>
    </row>
    <row r="1312" spans="7:21">
      <c r="G1312" s="43"/>
      <c r="N1312" s="43"/>
      <c r="U1312" s="43"/>
    </row>
  </sheetData>
  <mergeCells count="98">
    <mergeCell ref="AR4:AW4"/>
    <mergeCell ref="AY4:BD4"/>
    <mergeCell ref="B3:G3"/>
    <mergeCell ref="I3:N3"/>
    <mergeCell ref="P3:U3"/>
    <mergeCell ref="W3:AB3"/>
    <mergeCell ref="AD3:AI3"/>
    <mergeCell ref="AK3:AP3"/>
    <mergeCell ref="AR3:AW3"/>
    <mergeCell ref="AY3:BD3"/>
    <mergeCell ref="BG3:BL3"/>
    <mergeCell ref="BN3:BS3"/>
    <mergeCell ref="BU3:CA3"/>
    <mergeCell ref="CD3:CI3"/>
    <mergeCell ref="CD1:CH1"/>
    <mergeCell ref="I4:N4"/>
    <mergeCell ref="P4:U4"/>
    <mergeCell ref="W4:AB4"/>
    <mergeCell ref="AD4:AI4"/>
    <mergeCell ref="AK4:AP4"/>
    <mergeCell ref="CD4:CI4"/>
    <mergeCell ref="B5:G5"/>
    <mergeCell ref="I5:N5"/>
    <mergeCell ref="P5:U5"/>
    <mergeCell ref="W5:AB5"/>
    <mergeCell ref="AD5:AI5"/>
    <mergeCell ref="AK5:AP5"/>
    <mergeCell ref="AR5:AW5"/>
    <mergeCell ref="AY5:BD5"/>
    <mergeCell ref="BG5:BL5"/>
    <mergeCell ref="BN5:BS5"/>
    <mergeCell ref="BU5:CA5"/>
    <mergeCell ref="BG4:BL4"/>
    <mergeCell ref="BN4:BS4"/>
    <mergeCell ref="BU4:CA4"/>
    <mergeCell ref="B4:G4"/>
    <mergeCell ref="CD5:CI5"/>
    <mergeCell ref="B6:G6"/>
    <mergeCell ref="I6:N6"/>
    <mergeCell ref="P6:U6"/>
    <mergeCell ref="W6:AB6"/>
    <mergeCell ref="AD6:AI6"/>
    <mergeCell ref="AK6:AP6"/>
    <mergeCell ref="AR6:AW6"/>
    <mergeCell ref="AY6:BD6"/>
    <mergeCell ref="BG6:BL6"/>
    <mergeCell ref="BN6:BS6"/>
    <mergeCell ref="BU6:CA6"/>
    <mergeCell ref="CD6:CI6"/>
    <mergeCell ref="AR44:AW44"/>
    <mergeCell ref="AY44:BD44"/>
    <mergeCell ref="B43:G43"/>
    <mergeCell ref="I43:N43"/>
    <mergeCell ref="P43:U43"/>
    <mergeCell ref="W43:AB43"/>
    <mergeCell ref="AD43:AI43"/>
    <mergeCell ref="AK43:AP43"/>
    <mergeCell ref="AR43:AW43"/>
    <mergeCell ref="AY43:BD43"/>
    <mergeCell ref="BG43:BL43"/>
    <mergeCell ref="BN43:BS43"/>
    <mergeCell ref="BU43:CA43"/>
    <mergeCell ref="CD43:CI43"/>
    <mergeCell ref="CD41:CH41"/>
    <mergeCell ref="I44:N44"/>
    <mergeCell ref="P44:U44"/>
    <mergeCell ref="W44:AB44"/>
    <mergeCell ref="AD44:AI44"/>
    <mergeCell ref="AK44:AP44"/>
    <mergeCell ref="CD44:CI44"/>
    <mergeCell ref="B45:G45"/>
    <mergeCell ref="I45:N45"/>
    <mergeCell ref="P45:U45"/>
    <mergeCell ref="W45:AB45"/>
    <mergeCell ref="AD45:AI45"/>
    <mergeCell ref="AK45:AP45"/>
    <mergeCell ref="AR45:AW45"/>
    <mergeCell ref="AY45:BD45"/>
    <mergeCell ref="BG45:BL45"/>
    <mergeCell ref="BN45:BS45"/>
    <mergeCell ref="BU45:CA45"/>
    <mergeCell ref="BG44:BL44"/>
    <mergeCell ref="BN44:BS44"/>
    <mergeCell ref="BU44:CA44"/>
    <mergeCell ref="B44:G44"/>
    <mergeCell ref="CD45:CI45"/>
    <mergeCell ref="B46:G46"/>
    <mergeCell ref="I46:N46"/>
    <mergeCell ref="P46:U46"/>
    <mergeCell ref="W46:AB46"/>
    <mergeCell ref="AD46:AI46"/>
    <mergeCell ref="AK46:AP46"/>
    <mergeCell ref="AR46:AW46"/>
    <mergeCell ref="AY46:BD46"/>
    <mergeCell ref="BG46:BL46"/>
    <mergeCell ref="BN46:BS46"/>
    <mergeCell ref="CD46:CI46"/>
    <mergeCell ref="BU46:CA46"/>
  </mergeCells>
  <printOptions gridLines="1"/>
  <pageMargins left="0" right="0" top="0" bottom="0" header="0.31496062992125984" footer="0.31496062992125984"/>
  <pageSetup scale="56" orientation="landscape" r:id="rId1"/>
  <colBreaks count="1" manualBreakCount="1">
    <brk id="5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 parkrun champs 2015</vt:lpstr>
      <vt:lpstr>'ER parkrun champs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Marshall</cp:lastModifiedBy>
  <dcterms:created xsi:type="dcterms:W3CDTF">2015-02-14T20:35:52Z</dcterms:created>
  <dcterms:modified xsi:type="dcterms:W3CDTF">2015-11-07T12:24:12Z</dcterms:modified>
</cp:coreProperties>
</file>