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anmarshall/Documents/AM ER/AM ER/ER Club Champs 2022/ER 2022 LD Road Champs/"/>
    </mc:Choice>
  </mc:AlternateContent>
  <xr:revisionPtr revIDLastSave="0" documentId="13_ncr:1_{9FCFB311-06BA-B14D-909F-D67F003292F7}" xr6:coauthVersionLast="47" xr6:coauthVersionMax="47" xr10:uidLastSave="{00000000-0000-0000-0000-000000000000}"/>
  <bookViews>
    <workbookView xWindow="160" yWindow="760" windowWidth="25920" windowHeight="17180" xr2:uid="{00000000-000D-0000-FFFF-FFFF00000000}"/>
  </bookViews>
  <sheets>
    <sheet name="ER Long Dist Rd Champs 2021-22" sheetId="10" r:id="rId1"/>
    <sheet name="ER Long Dist Rd Champs 2019-20" sheetId="9" r:id="rId2"/>
    <sheet name="ER Long Dist Rd Champs 2018 -19" sheetId="8" r:id="rId3"/>
    <sheet name="ER Long Dist Rd Champs 2017-18" sheetId="6" r:id="rId4"/>
    <sheet name="ER Long Dist Rd Champs 2016-17" sheetId="2" r:id="rId5"/>
    <sheet name="ER Long Dist Rd Champs 2016" sheetId="1" r:id="rId6"/>
  </sheets>
  <definedNames>
    <definedName name="_xlnm.Print_Area" localSheetId="5">'ER Long Dist Rd Champs 2016'!$ET$1:$FS$78</definedName>
    <definedName name="_xlnm.Print_Area" localSheetId="4">'ER Long Dist Rd Champs 2016-17'!$ET$1:$FS$82</definedName>
    <definedName name="_xlnm.Print_Area" localSheetId="3">'ER Long Dist Rd Champs 2017-18'!$ET$1:$FS$99</definedName>
    <definedName name="_xlnm.Print_Area" localSheetId="2">'ER Long Dist Rd Champs 2018 -19'!$CQ$1:$DP$99</definedName>
    <definedName name="_xlnm.Print_Area" localSheetId="1">'ER Long Dist Rd Champs 2019-20'!$CQ$1:$DP$99</definedName>
    <definedName name="_xlnm.Print_Area" localSheetId="0">'ER Long Dist Rd Champs 2021-22'!$CQ$1:$DP$99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30" i="10" l="1"/>
  <c r="CY31" i="10"/>
  <c r="CY11" i="10"/>
  <c r="CY13" i="10"/>
  <c r="CY15" i="10"/>
  <c r="CR15" i="10" s="1"/>
  <c r="CY17" i="10"/>
  <c r="CR17" i="10" s="1"/>
  <c r="CY19" i="10"/>
  <c r="CR19" i="10" s="1"/>
  <c r="CY21" i="10"/>
  <c r="CY23" i="10"/>
  <c r="CR23" i="10" s="1"/>
  <c r="CY25" i="10"/>
  <c r="CR25" i="10" s="1"/>
  <c r="CY27" i="10"/>
  <c r="CY29" i="10"/>
  <c r="L68" i="10"/>
  <c r="L61" i="10"/>
  <c r="L31" i="10"/>
  <c r="L28" i="10"/>
  <c r="L30" i="10"/>
  <c r="L27" i="10"/>
  <c r="L25" i="10"/>
  <c r="L23" i="10"/>
  <c r="L18" i="10"/>
  <c r="O18" i="10" s="1"/>
  <c r="E29" i="10"/>
  <c r="E28" i="10"/>
  <c r="E27" i="10"/>
  <c r="E26" i="10"/>
  <c r="E25" i="10"/>
  <c r="E24" i="10"/>
  <c r="H24" i="10" s="1"/>
  <c r="E23" i="10"/>
  <c r="E22" i="10"/>
  <c r="H22" i="10" s="1"/>
  <c r="E21" i="10"/>
  <c r="E20" i="10"/>
  <c r="E19" i="10"/>
  <c r="CW101" i="10"/>
  <c r="AZ101" i="10"/>
  <c r="AS101" i="10"/>
  <c r="AL101" i="10"/>
  <c r="AE101" i="10"/>
  <c r="X101" i="10"/>
  <c r="Q101" i="10"/>
  <c r="J101" i="10"/>
  <c r="C101" i="10"/>
  <c r="CN99" i="10"/>
  <c r="CK99" i="10"/>
  <c r="CF99" i="10"/>
  <c r="CC99" i="10"/>
  <c r="BY99" i="10"/>
  <c r="BV99" i="10"/>
  <c r="BR99" i="10"/>
  <c r="BO99" i="10"/>
  <c r="BK99" i="10"/>
  <c r="BH99" i="10"/>
  <c r="BD99" i="10"/>
  <c r="BA99" i="10"/>
  <c r="AW99" i="10"/>
  <c r="AT99" i="10"/>
  <c r="AP99" i="10"/>
  <c r="AM99" i="10"/>
  <c r="AI99" i="10"/>
  <c r="AF99" i="10"/>
  <c r="AB99" i="10"/>
  <c r="Y99" i="10"/>
  <c r="U99" i="10"/>
  <c r="R99" i="10"/>
  <c r="N99" i="10"/>
  <c r="K99" i="10"/>
  <c r="G99" i="10"/>
  <c r="D99" i="10"/>
  <c r="CW97" i="10"/>
  <c r="CU97" i="10"/>
  <c r="CT97" i="10"/>
  <c r="CS97" i="10"/>
  <c r="CR97" i="10"/>
  <c r="CO97" i="10"/>
  <c r="CG97" i="10"/>
  <c r="BZ97" i="10"/>
  <c r="BS97" i="10"/>
  <c r="BL97" i="10"/>
  <c r="BE97" i="10"/>
  <c r="AX97" i="10"/>
  <c r="AQ97" i="10"/>
  <c r="AJ97" i="10"/>
  <c r="AC97" i="10"/>
  <c r="V97" i="10"/>
  <c r="O97" i="10"/>
  <c r="H97" i="10"/>
  <c r="CW96" i="10"/>
  <c r="CU96" i="10"/>
  <c r="CT96" i="10"/>
  <c r="CS96" i="10"/>
  <c r="CR96" i="10"/>
  <c r="BE96" i="10"/>
  <c r="AX96" i="10"/>
  <c r="AQ96" i="10"/>
  <c r="AJ96" i="10"/>
  <c r="AC96" i="10"/>
  <c r="V96" i="10"/>
  <c r="O96" i="10"/>
  <c r="H96" i="10"/>
  <c r="CW95" i="10"/>
  <c r="CU95" i="10"/>
  <c r="CT95" i="10"/>
  <c r="CS95" i="10"/>
  <c r="CR95" i="10"/>
  <c r="BE95" i="10"/>
  <c r="AX95" i="10"/>
  <c r="AQ95" i="10"/>
  <c r="AJ95" i="10"/>
  <c r="AC95" i="10"/>
  <c r="V95" i="10"/>
  <c r="O95" i="10"/>
  <c r="H95" i="10"/>
  <c r="CW94" i="10"/>
  <c r="CU94" i="10"/>
  <c r="CT94" i="10"/>
  <c r="CS94" i="10"/>
  <c r="CV94" i="10" s="1"/>
  <c r="CR94" i="10"/>
  <c r="BE94" i="10"/>
  <c r="AX94" i="10"/>
  <c r="AQ94" i="10"/>
  <c r="AJ94" i="10"/>
  <c r="AC94" i="10"/>
  <c r="V94" i="10"/>
  <c r="O94" i="10"/>
  <c r="H94" i="10"/>
  <c r="CW93" i="10"/>
  <c r="CU93" i="10"/>
  <c r="CT93" i="10"/>
  <c r="CS93" i="10"/>
  <c r="CV93" i="10" s="1"/>
  <c r="CR93" i="10"/>
  <c r="BE93" i="10"/>
  <c r="AX93" i="10"/>
  <c r="AQ93" i="10"/>
  <c r="AJ93" i="10"/>
  <c r="AC93" i="10"/>
  <c r="V93" i="10"/>
  <c r="O93" i="10"/>
  <c r="H93" i="10"/>
  <c r="CW92" i="10"/>
  <c r="CU92" i="10"/>
  <c r="CT92" i="10"/>
  <c r="CS92" i="10"/>
  <c r="CR92" i="10"/>
  <c r="CO92" i="10"/>
  <c r="CG92" i="10"/>
  <c r="BZ92" i="10"/>
  <c r="BS92" i="10"/>
  <c r="BL92" i="10"/>
  <c r="BE92" i="10"/>
  <c r="AX92" i="10"/>
  <c r="AQ92" i="10"/>
  <c r="AJ92" i="10"/>
  <c r="AC92" i="10"/>
  <c r="V92" i="10"/>
  <c r="O92" i="10"/>
  <c r="H92" i="10"/>
  <c r="CW91" i="10"/>
  <c r="CU91" i="10"/>
  <c r="CT91" i="10"/>
  <c r="CS91" i="10"/>
  <c r="CR91" i="10"/>
  <c r="BE91" i="10"/>
  <c r="AX91" i="10"/>
  <c r="AQ91" i="10"/>
  <c r="AJ91" i="10"/>
  <c r="AC91" i="10"/>
  <c r="V91" i="10"/>
  <c r="O91" i="10"/>
  <c r="H91" i="10"/>
  <c r="CW90" i="10"/>
  <c r="CU90" i="10"/>
  <c r="CT90" i="10"/>
  <c r="CS90" i="10"/>
  <c r="CR90" i="10"/>
  <c r="CO90" i="10"/>
  <c r="CG90" i="10"/>
  <c r="BZ90" i="10"/>
  <c r="BS90" i="10"/>
  <c r="BL90" i="10"/>
  <c r="BE90" i="10"/>
  <c r="AX90" i="10"/>
  <c r="AQ90" i="10"/>
  <c r="AJ90" i="10"/>
  <c r="AC90" i="10"/>
  <c r="V90" i="10"/>
  <c r="O90" i="10"/>
  <c r="H90" i="10"/>
  <c r="CW89" i="10"/>
  <c r="CU89" i="10"/>
  <c r="CT89" i="10"/>
  <c r="CS89" i="10"/>
  <c r="CR89" i="10"/>
  <c r="CO89" i="10"/>
  <c r="CG89" i="10"/>
  <c r="BZ89" i="10"/>
  <c r="BS89" i="10"/>
  <c r="BL89" i="10"/>
  <c r="BE89" i="10"/>
  <c r="AX89" i="10"/>
  <c r="AQ89" i="10"/>
  <c r="AJ89" i="10"/>
  <c r="AC89" i="10"/>
  <c r="V89" i="10"/>
  <c r="O89" i="10"/>
  <c r="H89" i="10"/>
  <c r="CW88" i="10"/>
  <c r="CU88" i="10"/>
  <c r="CT88" i="10"/>
  <c r="CS88" i="10"/>
  <c r="CR88" i="10"/>
  <c r="CO88" i="10"/>
  <c r="CG88" i="10"/>
  <c r="BZ88" i="10"/>
  <c r="BS88" i="10"/>
  <c r="BL88" i="10"/>
  <c r="BE88" i="10"/>
  <c r="AX88" i="10"/>
  <c r="AQ88" i="10"/>
  <c r="AJ88" i="10"/>
  <c r="AC88" i="10"/>
  <c r="V88" i="10"/>
  <c r="O88" i="10"/>
  <c r="H88" i="10"/>
  <c r="CW87" i="10"/>
  <c r="CU87" i="10"/>
  <c r="CT87" i="10"/>
  <c r="CS87" i="10"/>
  <c r="CR87" i="10"/>
  <c r="CO87" i="10"/>
  <c r="CG87" i="10"/>
  <c r="BZ87" i="10"/>
  <c r="BS87" i="10"/>
  <c r="BL87" i="10"/>
  <c r="BE87" i="10"/>
  <c r="AX87" i="10"/>
  <c r="AQ87" i="10"/>
  <c r="AJ87" i="10"/>
  <c r="AC87" i="10"/>
  <c r="V87" i="10"/>
  <c r="O87" i="10"/>
  <c r="H87" i="10"/>
  <c r="CW86" i="10"/>
  <c r="CU86" i="10"/>
  <c r="CT86" i="10"/>
  <c r="CS86" i="10"/>
  <c r="CR86" i="10"/>
  <c r="CO86" i="10"/>
  <c r="CG86" i="10"/>
  <c r="BZ86" i="10"/>
  <c r="BS86" i="10"/>
  <c r="BL86" i="10"/>
  <c r="BE86" i="10"/>
  <c r="AX86" i="10"/>
  <c r="AQ86" i="10"/>
  <c r="AJ86" i="10"/>
  <c r="AC86" i="10"/>
  <c r="V86" i="10"/>
  <c r="O86" i="10"/>
  <c r="H86" i="10"/>
  <c r="CW85" i="10"/>
  <c r="CU85" i="10"/>
  <c r="CT85" i="10"/>
  <c r="CS85" i="10"/>
  <c r="CR85" i="10"/>
  <c r="CO85" i="10"/>
  <c r="CG85" i="10"/>
  <c r="BZ85" i="10"/>
  <c r="BS85" i="10"/>
  <c r="BL85" i="10"/>
  <c r="BE85" i="10"/>
  <c r="AX85" i="10"/>
  <c r="AQ85" i="10"/>
  <c r="AJ85" i="10"/>
  <c r="AC85" i="10"/>
  <c r="V85" i="10"/>
  <c r="O85" i="10"/>
  <c r="H85" i="10"/>
  <c r="CW84" i="10"/>
  <c r="CU84" i="10"/>
  <c r="CT84" i="10"/>
  <c r="CS84" i="10"/>
  <c r="CV84" i="10" s="1"/>
  <c r="CR84" i="10"/>
  <c r="CO84" i="10"/>
  <c r="CG84" i="10"/>
  <c r="BZ84" i="10"/>
  <c r="BS84" i="10"/>
  <c r="BL84" i="10"/>
  <c r="BE84" i="10"/>
  <c r="AX84" i="10"/>
  <c r="AQ84" i="10"/>
  <c r="AJ84" i="10"/>
  <c r="AC84" i="10"/>
  <c r="V84" i="10"/>
  <c r="O84" i="10"/>
  <c r="H84" i="10"/>
  <c r="CW83" i="10"/>
  <c r="CU83" i="10"/>
  <c r="CT83" i="10"/>
  <c r="CS83" i="10"/>
  <c r="CR83" i="10"/>
  <c r="CO83" i="10"/>
  <c r="CG83" i="10"/>
  <c r="BZ83" i="10"/>
  <c r="BS83" i="10"/>
  <c r="BL83" i="10"/>
  <c r="BE83" i="10"/>
  <c r="AX83" i="10"/>
  <c r="AQ83" i="10"/>
  <c r="AJ83" i="10"/>
  <c r="AC83" i="10"/>
  <c r="V83" i="10"/>
  <c r="O83" i="10"/>
  <c r="H83" i="10"/>
  <c r="CW82" i="10"/>
  <c r="CU82" i="10"/>
  <c r="CT82" i="10"/>
  <c r="CS82" i="10"/>
  <c r="CR82" i="10"/>
  <c r="CO82" i="10"/>
  <c r="CG82" i="10"/>
  <c r="BZ82" i="10"/>
  <c r="BS82" i="10"/>
  <c r="BL82" i="10"/>
  <c r="BE82" i="10"/>
  <c r="AX82" i="10"/>
  <c r="AQ82" i="10"/>
  <c r="AJ82" i="10"/>
  <c r="AC82" i="10"/>
  <c r="V82" i="10"/>
  <c r="O82" i="10"/>
  <c r="H82" i="10"/>
  <c r="CW81" i="10"/>
  <c r="CU81" i="10"/>
  <c r="CT81" i="10"/>
  <c r="CS81" i="10"/>
  <c r="CR81" i="10"/>
  <c r="CO81" i="10"/>
  <c r="CG81" i="10"/>
  <c r="BZ81" i="10"/>
  <c r="BS81" i="10"/>
  <c r="BL81" i="10"/>
  <c r="BE81" i="10"/>
  <c r="AX81" i="10"/>
  <c r="AQ81" i="10"/>
  <c r="AJ81" i="10"/>
  <c r="AC81" i="10"/>
  <c r="V81" i="10"/>
  <c r="O81" i="10"/>
  <c r="H81" i="10"/>
  <c r="CW80" i="10"/>
  <c r="CU80" i="10"/>
  <c r="CT80" i="10"/>
  <c r="CR80" i="10"/>
  <c r="CL80" i="10"/>
  <c r="CO80" i="10" s="1"/>
  <c r="CD80" i="10"/>
  <c r="CG80" i="10" s="1"/>
  <c r="BW80" i="10"/>
  <c r="BZ80" i="10" s="1"/>
  <c r="BP80" i="10"/>
  <c r="BS80" i="10" s="1"/>
  <c r="BI80" i="10"/>
  <c r="BL80" i="10" s="1"/>
  <c r="BE80" i="10"/>
  <c r="AX80" i="10"/>
  <c r="AQ80" i="10"/>
  <c r="AJ80" i="10"/>
  <c r="AC80" i="10"/>
  <c r="V80" i="10"/>
  <c r="O80" i="10"/>
  <c r="H80" i="10"/>
  <c r="CW79" i="10"/>
  <c r="CU79" i="10"/>
  <c r="CT79" i="10"/>
  <c r="CR79" i="10"/>
  <c r="CL79" i="10"/>
  <c r="CO79" i="10" s="1"/>
  <c r="CD79" i="10"/>
  <c r="CG79" i="10" s="1"/>
  <c r="BW79" i="10"/>
  <c r="BZ79" i="10" s="1"/>
  <c r="BP79" i="10"/>
  <c r="BS79" i="10" s="1"/>
  <c r="BI79" i="10"/>
  <c r="BL79" i="10" s="1"/>
  <c r="BE79" i="10"/>
  <c r="AX79" i="10"/>
  <c r="AQ79" i="10"/>
  <c r="AJ79" i="10"/>
  <c r="AC79" i="10"/>
  <c r="V79" i="10"/>
  <c r="O79" i="10"/>
  <c r="H79" i="10"/>
  <c r="CW78" i="10"/>
  <c r="CU78" i="10"/>
  <c r="CT78" i="10"/>
  <c r="CR78" i="10"/>
  <c r="CL78" i="10"/>
  <c r="CO78" i="10" s="1"/>
  <c r="CD78" i="10"/>
  <c r="CG78" i="10" s="1"/>
  <c r="BZ78" i="10"/>
  <c r="BW78" i="10"/>
  <c r="BP78" i="10"/>
  <c r="BS78" i="10" s="1"/>
  <c r="BI78" i="10"/>
  <c r="BL78" i="10" s="1"/>
  <c r="BE78" i="10"/>
  <c r="AX78" i="10"/>
  <c r="AQ78" i="10"/>
  <c r="AJ78" i="10"/>
  <c r="AC78" i="10"/>
  <c r="V78" i="10"/>
  <c r="O78" i="10"/>
  <c r="H78" i="10"/>
  <c r="CW77" i="10"/>
  <c r="CU77" i="10"/>
  <c r="CT77" i="10"/>
  <c r="CR77" i="10"/>
  <c r="CL77" i="10"/>
  <c r="CO77" i="10" s="1"/>
  <c r="CD77" i="10"/>
  <c r="CG77" i="10" s="1"/>
  <c r="BZ77" i="10"/>
  <c r="BW77" i="10"/>
  <c r="BS77" i="10"/>
  <c r="BP77" i="10"/>
  <c r="BI77" i="10"/>
  <c r="BL77" i="10" s="1"/>
  <c r="BE77" i="10"/>
  <c r="AX77" i="10"/>
  <c r="AQ77" i="10"/>
  <c r="AJ77" i="10"/>
  <c r="AC77" i="10"/>
  <c r="V77" i="10"/>
  <c r="O77" i="10"/>
  <c r="H77" i="10"/>
  <c r="CW76" i="10"/>
  <c r="CU76" i="10"/>
  <c r="CT76" i="10"/>
  <c r="CR76" i="10"/>
  <c r="CL76" i="10"/>
  <c r="CO76" i="10" s="1"/>
  <c r="CD76" i="10"/>
  <c r="CG76" i="10" s="1"/>
  <c r="BW76" i="10"/>
  <c r="BZ76" i="10" s="1"/>
  <c r="BP76" i="10"/>
  <c r="BS76" i="10" s="1"/>
  <c r="BI76" i="10"/>
  <c r="BL76" i="10" s="1"/>
  <c r="BE76" i="10"/>
  <c r="AX76" i="10"/>
  <c r="AQ76" i="10"/>
  <c r="AJ76" i="10"/>
  <c r="AC76" i="10"/>
  <c r="V76" i="10"/>
  <c r="O76" i="10"/>
  <c r="H76" i="10"/>
  <c r="CW75" i="10"/>
  <c r="CU75" i="10"/>
  <c r="CT75" i="10"/>
  <c r="CR75" i="10"/>
  <c r="CL75" i="10"/>
  <c r="CO75" i="10" s="1"/>
  <c r="CD75" i="10"/>
  <c r="CG75" i="10" s="1"/>
  <c r="BW75" i="10"/>
  <c r="BS75" i="10"/>
  <c r="BP75" i="10"/>
  <c r="BI75" i="10"/>
  <c r="BL75" i="10" s="1"/>
  <c r="BE75" i="10"/>
  <c r="AX75" i="10"/>
  <c r="AQ75" i="10"/>
  <c r="AJ75" i="10"/>
  <c r="AC75" i="10"/>
  <c r="V75" i="10"/>
  <c r="O75" i="10"/>
  <c r="H75" i="10"/>
  <c r="CW74" i="10"/>
  <c r="CU74" i="10"/>
  <c r="CT74" i="10"/>
  <c r="CR74" i="10"/>
  <c r="CL74" i="10"/>
  <c r="CO74" i="10" s="1"/>
  <c r="CD74" i="10"/>
  <c r="CG74" i="10" s="1"/>
  <c r="BW74" i="10"/>
  <c r="BZ74" i="10" s="1"/>
  <c r="BS74" i="10"/>
  <c r="BP74" i="10"/>
  <c r="BI74" i="10"/>
  <c r="BL74" i="10" s="1"/>
  <c r="BE74" i="10"/>
  <c r="AX74" i="10"/>
  <c r="AQ74" i="10"/>
  <c r="AJ74" i="10"/>
  <c r="AC74" i="10"/>
  <c r="V74" i="10"/>
  <c r="O74" i="10"/>
  <c r="H74" i="10"/>
  <c r="CW73" i="10"/>
  <c r="CU73" i="10"/>
  <c r="CT73" i="10"/>
  <c r="CS73" i="10"/>
  <c r="CR73" i="10"/>
  <c r="CL73" i="10"/>
  <c r="CO73" i="10" s="1"/>
  <c r="CD73" i="10"/>
  <c r="CG73" i="10" s="1"/>
  <c r="BW73" i="10"/>
  <c r="BZ73" i="10" s="1"/>
  <c r="BS73" i="10"/>
  <c r="BP73" i="10"/>
  <c r="BI73" i="10"/>
  <c r="BL73" i="10" s="1"/>
  <c r="BE73" i="10"/>
  <c r="AX73" i="10"/>
  <c r="AQ73" i="10"/>
  <c r="AJ73" i="10"/>
  <c r="AC73" i="10"/>
  <c r="V73" i="10"/>
  <c r="O73" i="10"/>
  <c r="H73" i="10"/>
  <c r="CW72" i="10"/>
  <c r="CU72" i="10"/>
  <c r="CT72" i="10"/>
  <c r="CR72" i="10"/>
  <c r="CL72" i="10"/>
  <c r="CO72" i="10" s="1"/>
  <c r="CD72" i="10"/>
  <c r="CG72" i="10" s="1"/>
  <c r="BW72" i="10"/>
  <c r="BS72" i="10"/>
  <c r="BP72" i="10"/>
  <c r="BI72" i="10"/>
  <c r="BL72" i="10" s="1"/>
  <c r="BE72" i="10"/>
  <c r="AX72" i="10"/>
  <c r="AQ72" i="10"/>
  <c r="AJ72" i="10"/>
  <c r="AC72" i="10"/>
  <c r="V72" i="10"/>
  <c r="O72" i="10"/>
  <c r="H72" i="10"/>
  <c r="CR71" i="10"/>
  <c r="CW71" i="10"/>
  <c r="CU71" i="10"/>
  <c r="CT71" i="10"/>
  <c r="CL71" i="10"/>
  <c r="CO71" i="10" s="1"/>
  <c r="CD71" i="10"/>
  <c r="CG71" i="10" s="1"/>
  <c r="BW71" i="10"/>
  <c r="BZ71" i="10" s="1"/>
  <c r="BS71" i="10"/>
  <c r="BP71" i="10"/>
  <c r="BI71" i="10"/>
  <c r="BL71" i="10" s="1"/>
  <c r="BE71" i="10"/>
  <c r="AX71" i="10"/>
  <c r="AQ71" i="10"/>
  <c r="AJ71" i="10"/>
  <c r="AC71" i="10"/>
  <c r="V71" i="10"/>
  <c r="O71" i="10"/>
  <c r="H71" i="10"/>
  <c r="CR70" i="10"/>
  <c r="CW70" i="10"/>
  <c r="CU70" i="10"/>
  <c r="CT70" i="10"/>
  <c r="CL70" i="10"/>
  <c r="CO70" i="10" s="1"/>
  <c r="CD70" i="10"/>
  <c r="CG70" i="10" s="1"/>
  <c r="BW70" i="10"/>
  <c r="BZ70" i="10" s="1"/>
  <c r="BP70" i="10"/>
  <c r="BS70" i="10" s="1"/>
  <c r="BI70" i="10"/>
  <c r="BL70" i="10" s="1"/>
  <c r="BE70" i="10"/>
  <c r="BB70" i="10"/>
  <c r="AX70" i="10"/>
  <c r="AU70" i="10"/>
  <c r="AN70" i="10"/>
  <c r="AQ70" i="10" s="1"/>
  <c r="AG70" i="10"/>
  <c r="AJ70" i="10" s="1"/>
  <c r="Z70" i="10"/>
  <c r="AC70" i="10" s="1"/>
  <c r="V70" i="10"/>
  <c r="S70" i="10"/>
  <c r="H70" i="10"/>
  <c r="CY69" i="10"/>
  <c r="CR69" i="10" s="1"/>
  <c r="CW69" i="10"/>
  <c r="CU69" i="10"/>
  <c r="CT69" i="10"/>
  <c r="CO69" i="10"/>
  <c r="CL69" i="10"/>
  <c r="CG69" i="10"/>
  <c r="CD69" i="10"/>
  <c r="BW69" i="10"/>
  <c r="BZ69" i="10" s="1"/>
  <c r="BP69" i="10"/>
  <c r="BS69" i="10" s="1"/>
  <c r="BI69" i="10"/>
  <c r="BL69" i="10" s="1"/>
  <c r="BB69" i="10"/>
  <c r="BE69" i="10" s="1"/>
  <c r="AU69" i="10"/>
  <c r="AX69" i="10" s="1"/>
  <c r="AN69" i="10"/>
  <c r="AQ69" i="10" s="1"/>
  <c r="AG69" i="10"/>
  <c r="AJ69" i="10" s="1"/>
  <c r="Z69" i="10"/>
  <c r="AC69" i="10" s="1"/>
  <c r="V69" i="10"/>
  <c r="S69" i="10"/>
  <c r="L69" i="10"/>
  <c r="O69" i="10" s="1"/>
  <c r="CY68" i="10"/>
  <c r="CR68" i="10" s="1"/>
  <c r="CW68" i="10"/>
  <c r="CU68" i="10"/>
  <c r="CT68" i="10"/>
  <c r="CL68" i="10"/>
  <c r="CO68" i="10" s="1"/>
  <c r="CG68" i="10"/>
  <c r="CD68" i="10"/>
  <c r="BW68" i="10"/>
  <c r="BZ68" i="10" s="1"/>
  <c r="BP68" i="10"/>
  <c r="BS68" i="10" s="1"/>
  <c r="BI68" i="10"/>
  <c r="BL68" i="10" s="1"/>
  <c r="BB68" i="10"/>
  <c r="BE68" i="10" s="1"/>
  <c r="AU68" i="10"/>
  <c r="AX68" i="10" s="1"/>
  <c r="AN68" i="10"/>
  <c r="AQ68" i="10" s="1"/>
  <c r="AJ68" i="10"/>
  <c r="AG68" i="10"/>
  <c r="Z68" i="10"/>
  <c r="AC68" i="10" s="1"/>
  <c r="S68" i="10"/>
  <c r="V68" i="10" s="1"/>
  <c r="O68" i="10"/>
  <c r="H68" i="10"/>
  <c r="CY67" i="10"/>
  <c r="CR67" i="10" s="1"/>
  <c r="CW67" i="10"/>
  <c r="CU67" i="10"/>
  <c r="CT67" i="10"/>
  <c r="CL67" i="10"/>
  <c r="CO67" i="10" s="1"/>
  <c r="CG67" i="10"/>
  <c r="CD67" i="10"/>
  <c r="BW67" i="10"/>
  <c r="BZ67" i="10" s="1"/>
  <c r="BP67" i="10"/>
  <c r="BS67" i="10" s="1"/>
  <c r="BI67" i="10"/>
  <c r="BL67" i="10" s="1"/>
  <c r="BB67" i="10"/>
  <c r="BE67" i="10" s="1"/>
  <c r="AU67" i="10"/>
  <c r="AX67" i="10" s="1"/>
  <c r="AN67" i="10"/>
  <c r="AQ67" i="10" s="1"/>
  <c r="AG67" i="10"/>
  <c r="AJ67" i="10" s="1"/>
  <c r="Z67" i="10"/>
  <c r="AC67" i="10" s="1"/>
  <c r="S67" i="10"/>
  <c r="V67" i="10" s="1"/>
  <c r="O67" i="10"/>
  <c r="E67" i="10"/>
  <c r="H67" i="10" s="1"/>
  <c r="CY66" i="10"/>
  <c r="CR66" i="10" s="1"/>
  <c r="CW66" i="10"/>
  <c r="CU66" i="10"/>
  <c r="CT66" i="10"/>
  <c r="CL66" i="10"/>
  <c r="CO66" i="10" s="1"/>
  <c r="CD66" i="10"/>
  <c r="CG66" i="10" s="1"/>
  <c r="BW66" i="10"/>
  <c r="BZ66" i="10" s="1"/>
  <c r="BP66" i="10"/>
  <c r="BS66" i="10" s="1"/>
  <c r="BL66" i="10"/>
  <c r="BI66" i="10"/>
  <c r="BE66" i="10"/>
  <c r="BB66" i="10"/>
  <c r="AU66" i="10"/>
  <c r="AX66" i="10" s="1"/>
  <c r="AN66" i="10"/>
  <c r="AQ66" i="10" s="1"/>
  <c r="AG66" i="10"/>
  <c r="AJ66" i="10" s="1"/>
  <c r="AC66" i="10"/>
  <c r="Z66" i="10"/>
  <c r="S66" i="10"/>
  <c r="V66" i="10" s="1"/>
  <c r="L66" i="10"/>
  <c r="O66" i="10" s="1"/>
  <c r="E66" i="10"/>
  <c r="CY65" i="10"/>
  <c r="CR65" i="10" s="1"/>
  <c r="CW65" i="10"/>
  <c r="CU65" i="10"/>
  <c r="CT65" i="10"/>
  <c r="CL65" i="10"/>
  <c r="CO65" i="10" s="1"/>
  <c r="CD65" i="10"/>
  <c r="CG65" i="10" s="1"/>
  <c r="BW65" i="10"/>
  <c r="BZ65" i="10" s="1"/>
  <c r="BS65" i="10"/>
  <c r="BP65" i="10"/>
  <c r="BL65" i="10"/>
  <c r="BI65" i="10"/>
  <c r="BB65" i="10"/>
  <c r="BE65" i="10" s="1"/>
  <c r="AX65" i="10"/>
  <c r="AU65" i="10"/>
  <c r="AN65" i="10"/>
  <c r="AQ65" i="10" s="1"/>
  <c r="AJ65" i="10"/>
  <c r="AG65" i="10"/>
  <c r="Z65" i="10"/>
  <c r="AC65" i="10" s="1"/>
  <c r="S65" i="10"/>
  <c r="V65" i="10" s="1"/>
  <c r="O65" i="10"/>
  <c r="E65" i="10"/>
  <c r="H65" i="10" s="1"/>
  <c r="CY64" i="10"/>
  <c r="CR64" i="10" s="1"/>
  <c r="CW64" i="10"/>
  <c r="CU64" i="10"/>
  <c r="CT64" i="10"/>
  <c r="CO64" i="10"/>
  <c r="CL64" i="10"/>
  <c r="CD64" i="10"/>
  <c r="CG64" i="10" s="1"/>
  <c r="BW64" i="10"/>
  <c r="BZ64" i="10" s="1"/>
  <c r="BP64" i="10"/>
  <c r="BS64" i="10" s="1"/>
  <c r="BL64" i="10"/>
  <c r="BI64" i="10"/>
  <c r="BB64" i="10"/>
  <c r="BE64" i="10" s="1"/>
  <c r="AX64" i="10"/>
  <c r="AU64" i="10"/>
  <c r="AQ64" i="10"/>
  <c r="AN64" i="10"/>
  <c r="AG64" i="10"/>
  <c r="AJ64" i="10" s="1"/>
  <c r="Z64" i="10"/>
  <c r="AC64" i="10" s="1"/>
  <c r="V64" i="10"/>
  <c r="S64" i="10"/>
  <c r="E64" i="10"/>
  <c r="H64" i="10" s="1"/>
  <c r="CY63" i="10"/>
  <c r="CR63" i="10" s="1"/>
  <c r="CW63" i="10"/>
  <c r="CU63" i="10"/>
  <c r="CT63" i="10"/>
  <c r="CO63" i="10"/>
  <c r="CL63" i="10"/>
  <c r="CD63" i="10"/>
  <c r="CG63" i="10" s="1"/>
  <c r="BW63" i="10"/>
  <c r="BZ63" i="10" s="1"/>
  <c r="BP63" i="10"/>
  <c r="BS63" i="10" s="1"/>
  <c r="BI63" i="10"/>
  <c r="BL63" i="10" s="1"/>
  <c r="BB63" i="10"/>
  <c r="BE63" i="10" s="1"/>
  <c r="AU63" i="10"/>
  <c r="AX63" i="10" s="1"/>
  <c r="AQ63" i="10"/>
  <c r="AN63" i="10"/>
  <c r="AG63" i="10"/>
  <c r="AJ63" i="10" s="1"/>
  <c r="Z63" i="10"/>
  <c r="AC63" i="10" s="1"/>
  <c r="S63" i="10"/>
  <c r="V63" i="10" s="1"/>
  <c r="O63" i="10"/>
  <c r="E63" i="10"/>
  <c r="H63" i="10" s="1"/>
  <c r="CY62" i="10"/>
  <c r="CW62" i="10"/>
  <c r="CU62" i="10"/>
  <c r="CT62" i="10"/>
  <c r="CR62" i="10"/>
  <c r="CL62" i="10"/>
  <c r="CO62" i="10" s="1"/>
  <c r="CD62" i="10"/>
  <c r="CG62" i="10" s="1"/>
  <c r="BW62" i="10"/>
  <c r="BZ62" i="10" s="1"/>
  <c r="BP62" i="10"/>
  <c r="BI62" i="10"/>
  <c r="BL62" i="10" s="1"/>
  <c r="BB62" i="10"/>
  <c r="BE62" i="10" s="1"/>
  <c r="AX62" i="10"/>
  <c r="AU62" i="10"/>
  <c r="AQ62" i="10"/>
  <c r="AN62" i="10"/>
  <c r="AG62" i="10"/>
  <c r="AJ62" i="10" s="1"/>
  <c r="Z62" i="10"/>
  <c r="AC62" i="10" s="1"/>
  <c r="S62" i="10"/>
  <c r="V62" i="10" s="1"/>
  <c r="E62" i="10"/>
  <c r="H62" i="10" s="1"/>
  <c r="CY61" i="10"/>
  <c r="CR61" i="10" s="1"/>
  <c r="CW61" i="10"/>
  <c r="CU61" i="10"/>
  <c r="CT61" i="10"/>
  <c r="CL61" i="10"/>
  <c r="CO61" i="10" s="1"/>
  <c r="CD61" i="10"/>
  <c r="CG61" i="10" s="1"/>
  <c r="BZ61" i="10"/>
  <c r="BW61" i="10"/>
  <c r="BP61" i="10"/>
  <c r="BS61" i="10" s="1"/>
  <c r="BI61" i="10"/>
  <c r="BL61" i="10" s="1"/>
  <c r="BB61" i="10"/>
  <c r="BE61" i="10" s="1"/>
  <c r="AX61" i="10"/>
  <c r="AU61" i="10"/>
  <c r="AQ61" i="10"/>
  <c r="AN61" i="10"/>
  <c r="AG61" i="10"/>
  <c r="AJ61" i="10" s="1"/>
  <c r="Z61" i="10"/>
  <c r="AC61" i="10" s="1"/>
  <c r="S61" i="10"/>
  <c r="O61" i="10"/>
  <c r="E61" i="10"/>
  <c r="H61" i="10" s="1"/>
  <c r="CY60" i="10"/>
  <c r="CR60" i="10" s="1"/>
  <c r="CW60" i="10"/>
  <c r="CU60" i="10"/>
  <c r="CT60" i="10"/>
  <c r="CL60" i="10"/>
  <c r="CD60" i="10"/>
  <c r="CG60" i="10" s="1"/>
  <c r="BZ60" i="10"/>
  <c r="BW60" i="10"/>
  <c r="BS60" i="10"/>
  <c r="BP60" i="10"/>
  <c r="BI60" i="10"/>
  <c r="BE60" i="10"/>
  <c r="BB60" i="10"/>
  <c r="AU60" i="10"/>
  <c r="AQ60" i="10"/>
  <c r="AN60" i="10"/>
  <c r="AG60" i="10"/>
  <c r="Z60" i="10"/>
  <c r="S60" i="10"/>
  <c r="V60" i="10" s="1"/>
  <c r="O60" i="10"/>
  <c r="E60" i="10"/>
  <c r="CZ58" i="10"/>
  <c r="CZ57" i="10"/>
  <c r="CQ57" i="10"/>
  <c r="CB57" i="10"/>
  <c r="AZ57" i="10"/>
  <c r="AS57" i="10"/>
  <c r="AL57" i="10"/>
  <c r="AE57" i="10"/>
  <c r="X57" i="10"/>
  <c r="Q57" i="10"/>
  <c r="J57" i="10"/>
  <c r="C57" i="10"/>
  <c r="CQ56" i="10"/>
  <c r="CB56" i="10"/>
  <c r="AZ56" i="10"/>
  <c r="AS56" i="10"/>
  <c r="AL56" i="10"/>
  <c r="AE56" i="10"/>
  <c r="X56" i="10"/>
  <c r="Q56" i="10"/>
  <c r="J56" i="10"/>
  <c r="C56" i="10"/>
  <c r="CQ55" i="10"/>
  <c r="CB55" i="10"/>
  <c r="AZ55" i="10"/>
  <c r="AS55" i="10"/>
  <c r="AL55" i="10"/>
  <c r="AE55" i="10"/>
  <c r="X55" i="10"/>
  <c r="Q55" i="10"/>
  <c r="J55" i="10"/>
  <c r="C55" i="10"/>
  <c r="CB54" i="10"/>
  <c r="AZ54" i="10"/>
  <c r="AS54" i="10"/>
  <c r="AL54" i="10"/>
  <c r="AE54" i="10"/>
  <c r="X54" i="10"/>
  <c r="Q54" i="10"/>
  <c r="J54" i="10"/>
  <c r="C54" i="10"/>
  <c r="CB53" i="10"/>
  <c r="AZ53" i="10"/>
  <c r="AS53" i="10"/>
  <c r="AL53" i="10"/>
  <c r="AE53" i="10"/>
  <c r="X53" i="10"/>
  <c r="Q53" i="10"/>
  <c r="J53" i="10"/>
  <c r="C53" i="10"/>
  <c r="AZ52" i="10"/>
  <c r="AS52" i="10"/>
  <c r="AL52" i="10"/>
  <c r="AE52" i="10"/>
  <c r="X52" i="10"/>
  <c r="Q52" i="10"/>
  <c r="J52" i="10"/>
  <c r="C52" i="10"/>
  <c r="CN50" i="10"/>
  <c r="CK50" i="10"/>
  <c r="CF50" i="10"/>
  <c r="CC50" i="10"/>
  <c r="BY50" i="10"/>
  <c r="BV50" i="10"/>
  <c r="BR50" i="10"/>
  <c r="BO50" i="10"/>
  <c r="BK50" i="10"/>
  <c r="BH50" i="10"/>
  <c r="BD50" i="10"/>
  <c r="BA50" i="10"/>
  <c r="AW50" i="10"/>
  <c r="AT50" i="10"/>
  <c r="AP50" i="10"/>
  <c r="AM50" i="10"/>
  <c r="AI50" i="10"/>
  <c r="AF50" i="10"/>
  <c r="AB50" i="10"/>
  <c r="Y50" i="10"/>
  <c r="U50" i="10"/>
  <c r="R50" i="10"/>
  <c r="N50" i="10"/>
  <c r="K50" i="10"/>
  <c r="G50" i="10"/>
  <c r="D50" i="10"/>
  <c r="CW48" i="10"/>
  <c r="CU48" i="10"/>
  <c r="CT48" i="10"/>
  <c r="CS48" i="10"/>
  <c r="CV48" i="10" s="1"/>
  <c r="CR48" i="10"/>
  <c r="CO48" i="10"/>
  <c r="CG48" i="10"/>
  <c r="BZ48" i="10"/>
  <c r="BS48" i="10"/>
  <c r="BL48" i="10"/>
  <c r="BE48" i="10"/>
  <c r="AX48" i="10"/>
  <c r="AQ48" i="10"/>
  <c r="AJ48" i="10"/>
  <c r="AC48" i="10"/>
  <c r="V48" i="10"/>
  <c r="O48" i="10"/>
  <c r="H48" i="10"/>
  <c r="CW47" i="10"/>
  <c r="CU47" i="10"/>
  <c r="CT47" i="10"/>
  <c r="CV47" i="10" s="1"/>
  <c r="CS47" i="10"/>
  <c r="CR47" i="10"/>
  <c r="BE47" i="10"/>
  <c r="AX47" i="10"/>
  <c r="AQ47" i="10"/>
  <c r="AJ47" i="10"/>
  <c r="AC47" i="10"/>
  <c r="V47" i="10"/>
  <c r="O47" i="10"/>
  <c r="H47" i="10"/>
  <c r="CW46" i="10"/>
  <c r="CU46" i="10"/>
  <c r="CT46" i="10"/>
  <c r="CS46" i="10"/>
  <c r="CV46" i="10" s="1"/>
  <c r="CR46" i="10"/>
  <c r="BE46" i="10"/>
  <c r="AX46" i="10"/>
  <c r="AQ46" i="10"/>
  <c r="AJ46" i="10"/>
  <c r="AC46" i="10"/>
  <c r="V46" i="10"/>
  <c r="O46" i="10"/>
  <c r="H46" i="10"/>
  <c r="CW45" i="10"/>
  <c r="CU45" i="10"/>
  <c r="CT45" i="10"/>
  <c r="CV45" i="10" s="1"/>
  <c r="CS45" i="10"/>
  <c r="CR45" i="10"/>
  <c r="BE45" i="10"/>
  <c r="AX45" i="10"/>
  <c r="AQ45" i="10"/>
  <c r="AJ45" i="10"/>
  <c r="AC45" i="10"/>
  <c r="V45" i="10"/>
  <c r="O45" i="10"/>
  <c r="H45" i="10"/>
  <c r="CW44" i="10"/>
  <c r="CU44" i="10"/>
  <c r="CT44" i="10"/>
  <c r="CS44" i="10"/>
  <c r="CR44" i="10"/>
  <c r="BE44" i="10"/>
  <c r="AX44" i="10"/>
  <c r="AQ44" i="10"/>
  <c r="AJ44" i="10"/>
  <c r="AC44" i="10"/>
  <c r="V44" i="10"/>
  <c r="O44" i="10"/>
  <c r="H44" i="10"/>
  <c r="CW43" i="10"/>
  <c r="CU43" i="10"/>
  <c r="CT43" i="10"/>
  <c r="CS43" i="10"/>
  <c r="CV43" i="10" s="1"/>
  <c r="CR43" i="10"/>
  <c r="BE43" i="10"/>
  <c r="AX43" i="10"/>
  <c r="AQ43" i="10"/>
  <c r="AJ43" i="10"/>
  <c r="AC43" i="10"/>
  <c r="V43" i="10"/>
  <c r="O43" i="10"/>
  <c r="H43" i="10"/>
  <c r="CW42" i="10"/>
  <c r="CU42" i="10"/>
  <c r="CT42" i="10"/>
  <c r="CS42" i="10"/>
  <c r="CR42" i="10"/>
  <c r="BE42" i="10"/>
  <c r="AX42" i="10"/>
  <c r="AQ42" i="10"/>
  <c r="AJ42" i="10"/>
  <c r="AC42" i="10"/>
  <c r="V42" i="10"/>
  <c r="O42" i="10"/>
  <c r="H42" i="10"/>
  <c r="CW41" i="10"/>
  <c r="CU41" i="10"/>
  <c r="CT41" i="10"/>
  <c r="CV41" i="10" s="1"/>
  <c r="CS41" i="10"/>
  <c r="CR41" i="10"/>
  <c r="BE41" i="10"/>
  <c r="AX41" i="10"/>
  <c r="AQ41" i="10"/>
  <c r="AJ41" i="10"/>
  <c r="AC41" i="10"/>
  <c r="V41" i="10"/>
  <c r="O41" i="10"/>
  <c r="H41" i="10"/>
  <c r="CW40" i="10"/>
  <c r="CU40" i="10"/>
  <c r="CT40" i="10"/>
  <c r="CS40" i="10"/>
  <c r="CR40" i="10"/>
  <c r="BE40" i="10"/>
  <c r="AX40" i="10"/>
  <c r="AQ40" i="10"/>
  <c r="AJ40" i="10"/>
  <c r="AC40" i="10"/>
  <c r="V40" i="10"/>
  <c r="O40" i="10"/>
  <c r="H40" i="10"/>
  <c r="CW39" i="10"/>
  <c r="CU39" i="10"/>
  <c r="CT39" i="10"/>
  <c r="CS39" i="10"/>
  <c r="CR39" i="10"/>
  <c r="BE39" i="10"/>
  <c r="AX39" i="10"/>
  <c r="AQ39" i="10"/>
  <c r="AJ39" i="10"/>
  <c r="AC39" i="10"/>
  <c r="V39" i="10"/>
  <c r="O39" i="10"/>
  <c r="H39" i="10"/>
  <c r="CW38" i="10"/>
  <c r="CU38" i="10"/>
  <c r="CT38" i="10"/>
  <c r="CS38" i="10"/>
  <c r="CV38" i="10" s="1"/>
  <c r="CR38" i="10"/>
  <c r="BE38" i="10"/>
  <c r="AX38" i="10"/>
  <c r="AQ38" i="10"/>
  <c r="AJ38" i="10"/>
  <c r="AC38" i="10"/>
  <c r="V38" i="10"/>
  <c r="O38" i="10"/>
  <c r="H38" i="10"/>
  <c r="CW37" i="10"/>
  <c r="CU37" i="10"/>
  <c r="CT37" i="10"/>
  <c r="CS37" i="10"/>
  <c r="CV37" i="10" s="1"/>
  <c r="CR37" i="10"/>
  <c r="CO37" i="10"/>
  <c r="CG37" i="10"/>
  <c r="BZ37" i="10"/>
  <c r="BS37" i="10"/>
  <c r="BL37" i="10"/>
  <c r="BE37" i="10"/>
  <c r="AX37" i="10"/>
  <c r="AQ37" i="10"/>
  <c r="AJ37" i="10"/>
  <c r="AC37" i="10"/>
  <c r="V37" i="10"/>
  <c r="O37" i="10"/>
  <c r="H37" i="10"/>
  <c r="CW36" i="10"/>
  <c r="CU36" i="10"/>
  <c r="CT36" i="10"/>
  <c r="CR36" i="10"/>
  <c r="CL36" i="10"/>
  <c r="CO36" i="10" s="1"/>
  <c r="CD36" i="10"/>
  <c r="CG36" i="10" s="1"/>
  <c r="BW36" i="10"/>
  <c r="BZ36" i="10" s="1"/>
  <c r="BP36" i="10"/>
  <c r="BS36" i="10" s="1"/>
  <c r="BI36" i="10"/>
  <c r="BL36" i="10" s="1"/>
  <c r="BE36" i="10"/>
  <c r="AX36" i="10"/>
  <c r="AQ36" i="10"/>
  <c r="AJ36" i="10"/>
  <c r="AC36" i="10"/>
  <c r="V36" i="10"/>
  <c r="O36" i="10"/>
  <c r="H36" i="10"/>
  <c r="CW35" i="10"/>
  <c r="CU35" i="10"/>
  <c r="CT35" i="10"/>
  <c r="CR35" i="10"/>
  <c r="CL35" i="10"/>
  <c r="CO35" i="10" s="1"/>
  <c r="CD35" i="10"/>
  <c r="CG35" i="10" s="1"/>
  <c r="BW35" i="10"/>
  <c r="BZ35" i="10" s="1"/>
  <c r="BP35" i="10"/>
  <c r="BL35" i="10"/>
  <c r="BI35" i="10"/>
  <c r="BE35" i="10"/>
  <c r="AX35" i="10"/>
  <c r="AQ35" i="10"/>
  <c r="AJ35" i="10"/>
  <c r="AC35" i="10"/>
  <c r="V35" i="10"/>
  <c r="O35" i="10"/>
  <c r="H35" i="10"/>
  <c r="CW34" i="10"/>
  <c r="CU34" i="10"/>
  <c r="CT34" i="10"/>
  <c r="CR34" i="10"/>
  <c r="CL34" i="10"/>
  <c r="CO34" i="10" s="1"/>
  <c r="CD34" i="10"/>
  <c r="CG34" i="10" s="1"/>
  <c r="BW34" i="10"/>
  <c r="BZ34" i="10" s="1"/>
  <c r="BP34" i="10"/>
  <c r="BS34" i="10" s="1"/>
  <c r="BL34" i="10"/>
  <c r="BI34" i="10"/>
  <c r="BE34" i="10"/>
  <c r="AX34" i="10"/>
  <c r="AQ34" i="10"/>
  <c r="AJ34" i="10"/>
  <c r="AC34" i="10"/>
  <c r="V34" i="10"/>
  <c r="O34" i="10"/>
  <c r="H34" i="10"/>
  <c r="CW33" i="10"/>
  <c r="CU33" i="10"/>
  <c r="CT33" i="10"/>
  <c r="CR33" i="10"/>
  <c r="CL33" i="10"/>
  <c r="CO33" i="10" s="1"/>
  <c r="CD33" i="10"/>
  <c r="CG33" i="10" s="1"/>
  <c r="BW33" i="10"/>
  <c r="BZ33" i="10" s="1"/>
  <c r="BP33" i="10"/>
  <c r="BS33" i="10" s="1"/>
  <c r="BI33" i="10"/>
  <c r="BL33" i="10" s="1"/>
  <c r="BE33" i="10"/>
  <c r="AX33" i="10"/>
  <c r="AQ33" i="10"/>
  <c r="AJ33" i="10"/>
  <c r="AC33" i="10"/>
  <c r="V33" i="10"/>
  <c r="O33" i="10"/>
  <c r="H33" i="10"/>
  <c r="CW32" i="10"/>
  <c r="CU32" i="10"/>
  <c r="CT32" i="10"/>
  <c r="CR32" i="10"/>
  <c r="CL32" i="10"/>
  <c r="CO32" i="10" s="1"/>
  <c r="CD32" i="10"/>
  <c r="CG32" i="10" s="1"/>
  <c r="BZ32" i="10"/>
  <c r="BW32" i="10"/>
  <c r="BP32" i="10"/>
  <c r="BS32" i="10" s="1"/>
  <c r="BI32" i="10"/>
  <c r="BL32" i="10" s="1"/>
  <c r="BE32" i="10"/>
  <c r="AX32" i="10"/>
  <c r="AQ32" i="10"/>
  <c r="AJ32" i="10"/>
  <c r="AC32" i="10"/>
  <c r="V32" i="10"/>
  <c r="O32" i="10"/>
  <c r="H32" i="10"/>
  <c r="CW31" i="10"/>
  <c r="CU31" i="10"/>
  <c r="CT31" i="10"/>
  <c r="CR31" i="10"/>
  <c r="CO31" i="10"/>
  <c r="CL31" i="10"/>
  <c r="CD31" i="10"/>
  <c r="CG31" i="10" s="1"/>
  <c r="BW31" i="10"/>
  <c r="BZ31" i="10" s="1"/>
  <c r="BP31" i="10"/>
  <c r="CS31" i="10" s="1"/>
  <c r="CV31" i="10" s="1"/>
  <c r="BI31" i="10"/>
  <c r="BL31" i="10" s="1"/>
  <c r="BE31" i="10"/>
  <c r="AX31" i="10"/>
  <c r="AQ31" i="10"/>
  <c r="AJ31" i="10"/>
  <c r="AC31" i="10"/>
  <c r="V31" i="10"/>
  <c r="O31" i="10"/>
  <c r="H31" i="10"/>
  <c r="CW30" i="10"/>
  <c r="CU30" i="10"/>
  <c r="CT30" i="10"/>
  <c r="CR30" i="10"/>
  <c r="CL30" i="10"/>
  <c r="CO30" i="10" s="1"/>
  <c r="CD30" i="10"/>
  <c r="CG30" i="10" s="1"/>
  <c r="BW30" i="10"/>
  <c r="BZ30" i="10" s="1"/>
  <c r="BP30" i="10"/>
  <c r="BS30" i="10" s="1"/>
  <c r="BI30" i="10"/>
  <c r="BL30" i="10" s="1"/>
  <c r="BE30" i="10"/>
  <c r="AX30" i="10"/>
  <c r="AQ30" i="10"/>
  <c r="AJ30" i="10"/>
  <c r="AC30" i="10"/>
  <c r="V30" i="10"/>
  <c r="O30" i="10"/>
  <c r="H30" i="10"/>
  <c r="CW29" i="10"/>
  <c r="CU29" i="10"/>
  <c r="CT29" i="10"/>
  <c r="CR29" i="10"/>
  <c r="CO29" i="10"/>
  <c r="CL29" i="10"/>
  <c r="CD29" i="10"/>
  <c r="CG29" i="10" s="1"/>
  <c r="BW29" i="10"/>
  <c r="BZ29" i="10" s="1"/>
  <c r="BP29" i="10"/>
  <c r="BS29" i="10" s="1"/>
  <c r="BI29" i="10"/>
  <c r="BL29" i="10" s="1"/>
  <c r="BE29" i="10"/>
  <c r="AX29" i="10"/>
  <c r="AQ29" i="10"/>
  <c r="AJ29" i="10"/>
  <c r="AC29" i="10"/>
  <c r="V29" i="10"/>
  <c r="O29" i="10"/>
  <c r="H29" i="10"/>
  <c r="CW28" i="10"/>
  <c r="CU28" i="10"/>
  <c r="CT28" i="10"/>
  <c r="CR28" i="10"/>
  <c r="CL28" i="10"/>
  <c r="CO28" i="10" s="1"/>
  <c r="CD28" i="10"/>
  <c r="CG28" i="10" s="1"/>
  <c r="BZ28" i="10"/>
  <c r="BW28" i="10"/>
  <c r="BP28" i="10"/>
  <c r="BS28" i="10" s="1"/>
  <c r="BL28" i="10"/>
  <c r="BI28" i="10"/>
  <c r="BE28" i="10"/>
  <c r="AX28" i="10"/>
  <c r="AQ28" i="10"/>
  <c r="AJ28" i="10"/>
  <c r="AC28" i="10"/>
  <c r="V28" i="10"/>
  <c r="O28" i="10"/>
  <c r="H28" i="10"/>
  <c r="CW27" i="10"/>
  <c r="CU27" i="10"/>
  <c r="CT27" i="10"/>
  <c r="CR27" i="10"/>
  <c r="CL27" i="10"/>
  <c r="CO27" i="10" s="1"/>
  <c r="CD27" i="10"/>
  <c r="CG27" i="10" s="1"/>
  <c r="BW27" i="10"/>
  <c r="BZ27" i="10" s="1"/>
  <c r="BP27" i="10"/>
  <c r="BS27" i="10" s="1"/>
  <c r="BI27" i="10"/>
  <c r="BL27" i="10" s="1"/>
  <c r="BE27" i="10"/>
  <c r="AX27" i="10"/>
  <c r="AQ27" i="10"/>
  <c r="AJ27" i="10"/>
  <c r="AC27" i="10"/>
  <c r="V27" i="10"/>
  <c r="O27" i="10"/>
  <c r="H27" i="10"/>
  <c r="CW26" i="10"/>
  <c r="CU26" i="10"/>
  <c r="CT26" i="10"/>
  <c r="CR26" i="10"/>
  <c r="CL26" i="10"/>
  <c r="CO26" i="10" s="1"/>
  <c r="CD26" i="10"/>
  <c r="CG26" i="10" s="1"/>
  <c r="BW26" i="10"/>
  <c r="BZ26" i="10" s="1"/>
  <c r="BP26" i="10"/>
  <c r="BS26" i="10" s="1"/>
  <c r="BL26" i="10"/>
  <c r="BI26" i="10"/>
  <c r="BE26" i="10"/>
  <c r="AX26" i="10"/>
  <c r="AQ26" i="10"/>
  <c r="AJ26" i="10"/>
  <c r="AC26" i="10"/>
  <c r="V26" i="10"/>
  <c r="O26" i="10"/>
  <c r="H26" i="10"/>
  <c r="CW25" i="10"/>
  <c r="CU25" i="10"/>
  <c r="CT25" i="10"/>
  <c r="CO25" i="10"/>
  <c r="CL25" i="10"/>
  <c r="CD25" i="10"/>
  <c r="CG25" i="10" s="1"/>
  <c r="BW25" i="10"/>
  <c r="BZ25" i="10" s="1"/>
  <c r="BP25" i="10"/>
  <c r="BS25" i="10" s="1"/>
  <c r="BI25" i="10"/>
  <c r="BL25" i="10" s="1"/>
  <c r="BB25" i="10"/>
  <c r="BE25" i="10" s="1"/>
  <c r="AX25" i="10"/>
  <c r="AU25" i="10"/>
  <c r="AN25" i="10"/>
  <c r="AQ25" i="10" s="1"/>
  <c r="AJ25" i="10"/>
  <c r="AG25" i="10"/>
  <c r="Z25" i="10"/>
  <c r="AC25" i="10" s="1"/>
  <c r="S25" i="10"/>
  <c r="V25" i="10" s="1"/>
  <c r="O25" i="10"/>
  <c r="H25" i="10"/>
  <c r="CW24" i="10"/>
  <c r="CU24" i="10"/>
  <c r="CT24" i="10"/>
  <c r="CR24" i="10"/>
  <c r="CL24" i="10"/>
  <c r="CO24" i="10" s="1"/>
  <c r="CG24" i="10"/>
  <c r="CD24" i="10"/>
  <c r="BW24" i="10"/>
  <c r="BZ24" i="10" s="1"/>
  <c r="BP24" i="10"/>
  <c r="BS24" i="10" s="1"/>
  <c r="BI24" i="10"/>
  <c r="BL24" i="10" s="1"/>
  <c r="BB24" i="10"/>
  <c r="BE24" i="10" s="1"/>
  <c r="AU24" i="10"/>
  <c r="AX24" i="10" s="1"/>
  <c r="AN24" i="10"/>
  <c r="AQ24" i="10" s="1"/>
  <c r="AG24" i="10"/>
  <c r="AJ24" i="10" s="1"/>
  <c r="AC24" i="10"/>
  <c r="Z24" i="10"/>
  <c r="S24" i="10"/>
  <c r="V24" i="10" s="1"/>
  <c r="O24" i="10"/>
  <c r="CW23" i="10"/>
  <c r="CU23" i="10"/>
  <c r="CT23" i="10"/>
  <c r="CL23" i="10"/>
  <c r="CO23" i="10" s="1"/>
  <c r="CD23" i="10"/>
  <c r="CG23" i="10" s="1"/>
  <c r="BW23" i="10"/>
  <c r="BZ23" i="10" s="1"/>
  <c r="BP23" i="10"/>
  <c r="BS23" i="10" s="1"/>
  <c r="BI23" i="10"/>
  <c r="BL23" i="10" s="1"/>
  <c r="BB23" i="10"/>
  <c r="BE23" i="10" s="1"/>
  <c r="AX23" i="10"/>
  <c r="AU23" i="10"/>
  <c r="AN23" i="10"/>
  <c r="AQ23" i="10" s="1"/>
  <c r="AG23" i="10"/>
  <c r="AJ23" i="10" s="1"/>
  <c r="Z23" i="10"/>
  <c r="AC23" i="10" s="1"/>
  <c r="V23" i="10"/>
  <c r="S23" i="10"/>
  <c r="O23" i="10"/>
  <c r="H23" i="10"/>
  <c r="CR22" i="10"/>
  <c r="CW22" i="10"/>
  <c r="CU22" i="10"/>
  <c r="CT22" i="10"/>
  <c r="CL22" i="10"/>
  <c r="CO22" i="10" s="1"/>
  <c r="CD22" i="10"/>
  <c r="CG22" i="10" s="1"/>
  <c r="BZ22" i="10"/>
  <c r="BW22" i="10"/>
  <c r="BP22" i="10"/>
  <c r="BS22" i="10" s="1"/>
  <c r="BI22" i="10"/>
  <c r="BL22" i="10" s="1"/>
  <c r="BB22" i="10"/>
  <c r="BE22" i="10" s="1"/>
  <c r="AU22" i="10"/>
  <c r="AX22" i="10" s="1"/>
  <c r="AQ22" i="10"/>
  <c r="AN22" i="10"/>
  <c r="AG22" i="10"/>
  <c r="AJ22" i="10" s="1"/>
  <c r="Z22" i="10"/>
  <c r="AC22" i="10" s="1"/>
  <c r="S22" i="10"/>
  <c r="V22" i="10" s="1"/>
  <c r="L22" i="10"/>
  <c r="O22" i="10" s="1"/>
  <c r="CR21" i="10"/>
  <c r="CW21" i="10"/>
  <c r="CU21" i="10"/>
  <c r="CT21" i="10"/>
  <c r="CL21" i="10"/>
  <c r="CO21" i="10" s="1"/>
  <c r="CD21" i="10"/>
  <c r="CG21" i="10" s="1"/>
  <c r="BW21" i="10"/>
  <c r="BZ21" i="10" s="1"/>
  <c r="BS21" i="10"/>
  <c r="BP21" i="10"/>
  <c r="BI21" i="10"/>
  <c r="BL21" i="10" s="1"/>
  <c r="BE21" i="10"/>
  <c r="BB21" i="10"/>
  <c r="AU21" i="10"/>
  <c r="AX21" i="10" s="1"/>
  <c r="AQ21" i="10"/>
  <c r="AN21" i="10"/>
  <c r="AG21" i="10"/>
  <c r="AJ21" i="10" s="1"/>
  <c r="Z21" i="10"/>
  <c r="AC21" i="10" s="1"/>
  <c r="S21" i="10"/>
  <c r="O21" i="10"/>
  <c r="H21" i="10"/>
  <c r="CR20" i="10"/>
  <c r="CW20" i="10"/>
  <c r="CU20" i="10"/>
  <c r="CT20" i="10"/>
  <c r="CL20" i="10"/>
  <c r="CO20" i="10" s="1"/>
  <c r="CD20" i="10"/>
  <c r="CG20" i="10" s="1"/>
  <c r="BZ20" i="10"/>
  <c r="BW20" i="10"/>
  <c r="BP20" i="10"/>
  <c r="BS20" i="10" s="1"/>
  <c r="BI20" i="10"/>
  <c r="BL20" i="10" s="1"/>
  <c r="BB20" i="10"/>
  <c r="BE20" i="10" s="1"/>
  <c r="AU20" i="10"/>
  <c r="AX20" i="10" s="1"/>
  <c r="AQ20" i="10"/>
  <c r="AN20" i="10"/>
  <c r="AG20" i="10"/>
  <c r="AJ20" i="10" s="1"/>
  <c r="Z20" i="10"/>
  <c r="AC20" i="10" s="1"/>
  <c r="S20" i="10"/>
  <c r="V20" i="10" s="1"/>
  <c r="O20" i="10"/>
  <c r="H20" i="10"/>
  <c r="CW19" i="10"/>
  <c r="CU19" i="10"/>
  <c r="CT19" i="10"/>
  <c r="CL19" i="10"/>
  <c r="CO19" i="10" s="1"/>
  <c r="CD19" i="10"/>
  <c r="CG19" i="10" s="1"/>
  <c r="BW19" i="10"/>
  <c r="BZ19" i="10" s="1"/>
  <c r="BS19" i="10"/>
  <c r="BP19" i="10"/>
  <c r="BI19" i="10"/>
  <c r="BL19" i="10" s="1"/>
  <c r="BE19" i="10"/>
  <c r="BB19" i="10"/>
  <c r="AU19" i="10"/>
  <c r="AX19" i="10" s="1"/>
  <c r="AN19" i="10"/>
  <c r="AQ19" i="10" s="1"/>
  <c r="AG19" i="10"/>
  <c r="AJ19" i="10" s="1"/>
  <c r="Z19" i="10"/>
  <c r="AC19" i="10" s="1"/>
  <c r="V19" i="10"/>
  <c r="S19" i="10"/>
  <c r="O19" i="10"/>
  <c r="H19" i="10"/>
  <c r="CR18" i="10"/>
  <c r="CW18" i="10"/>
  <c r="CU18" i="10"/>
  <c r="CT18" i="10"/>
  <c r="CL18" i="10"/>
  <c r="CO18" i="10" s="1"/>
  <c r="CD18" i="10"/>
  <c r="CG18" i="10" s="1"/>
  <c r="BW18" i="10"/>
  <c r="BZ18" i="10" s="1"/>
  <c r="BP18" i="10"/>
  <c r="BS18" i="10" s="1"/>
  <c r="BI18" i="10"/>
  <c r="BL18" i="10" s="1"/>
  <c r="BB18" i="10"/>
  <c r="BE18" i="10" s="1"/>
  <c r="AU18" i="10"/>
  <c r="AX18" i="10" s="1"/>
  <c r="AQ18" i="10"/>
  <c r="AN18" i="10"/>
  <c r="AG18" i="10"/>
  <c r="AJ18" i="10" s="1"/>
  <c r="Z18" i="10"/>
  <c r="AC18" i="10" s="1"/>
  <c r="S18" i="10"/>
  <c r="E18" i="10"/>
  <c r="H18" i="10" s="1"/>
  <c r="CW17" i="10"/>
  <c r="CU17" i="10"/>
  <c r="CT17" i="10"/>
  <c r="CL17" i="10"/>
  <c r="CO17" i="10" s="1"/>
  <c r="CD17" i="10"/>
  <c r="CG17" i="10" s="1"/>
  <c r="BW17" i="10"/>
  <c r="BZ17" i="10" s="1"/>
  <c r="BS17" i="10"/>
  <c r="BP17" i="10"/>
  <c r="BI17" i="10"/>
  <c r="BL17" i="10" s="1"/>
  <c r="BB17" i="10"/>
  <c r="BE17" i="10" s="1"/>
  <c r="AU17" i="10"/>
  <c r="AX17" i="10" s="1"/>
  <c r="AQ17" i="10"/>
  <c r="AN17" i="10"/>
  <c r="AG17" i="10"/>
  <c r="AJ17" i="10" s="1"/>
  <c r="Z17" i="10"/>
  <c r="AC17" i="10" s="1"/>
  <c r="S17" i="10"/>
  <c r="V17" i="10" s="1"/>
  <c r="L17" i="10"/>
  <c r="O17" i="10" s="1"/>
  <c r="E17" i="10"/>
  <c r="CR16" i="10"/>
  <c r="CW16" i="10"/>
  <c r="CU16" i="10"/>
  <c r="CT16" i="10"/>
  <c r="CO16" i="10"/>
  <c r="CL16" i="10"/>
  <c r="CD16" i="10"/>
  <c r="CG16" i="10" s="1"/>
  <c r="BW16" i="10"/>
  <c r="BZ16" i="10" s="1"/>
  <c r="BP16" i="10"/>
  <c r="BS16" i="10" s="1"/>
  <c r="BI16" i="10"/>
  <c r="BL16" i="10" s="1"/>
  <c r="BE16" i="10"/>
  <c r="BB16" i="10"/>
  <c r="AU16" i="10"/>
  <c r="AX16" i="10" s="1"/>
  <c r="AN16" i="10"/>
  <c r="AQ16" i="10" s="1"/>
  <c r="AG16" i="10"/>
  <c r="AJ16" i="10" s="1"/>
  <c r="Z16" i="10"/>
  <c r="AC16" i="10" s="1"/>
  <c r="V16" i="10"/>
  <c r="S16" i="10"/>
  <c r="L16" i="10"/>
  <c r="O16" i="10" s="1"/>
  <c r="E16" i="10"/>
  <c r="CW15" i="10"/>
  <c r="CU15" i="10"/>
  <c r="CT15" i="10"/>
  <c r="CL15" i="10"/>
  <c r="CO15" i="10" s="1"/>
  <c r="CD15" i="10"/>
  <c r="CG15" i="10" s="1"/>
  <c r="BW15" i="10"/>
  <c r="BZ15" i="10" s="1"/>
  <c r="BP15" i="10"/>
  <c r="BS15" i="10" s="1"/>
  <c r="BI15" i="10"/>
  <c r="BL15" i="10" s="1"/>
  <c r="BB15" i="10"/>
  <c r="BE15" i="10" s="1"/>
  <c r="AX15" i="10"/>
  <c r="AU15" i="10"/>
  <c r="AN15" i="10"/>
  <c r="AQ15" i="10" s="1"/>
  <c r="AG15" i="10"/>
  <c r="AJ15" i="10" s="1"/>
  <c r="Z15" i="10"/>
  <c r="AC15" i="10" s="1"/>
  <c r="S15" i="10"/>
  <c r="V15" i="10" s="1"/>
  <c r="L15" i="10"/>
  <c r="O15" i="10" s="1"/>
  <c r="E15" i="10"/>
  <c r="H15" i="10" s="1"/>
  <c r="CW14" i="10"/>
  <c r="CU14" i="10"/>
  <c r="CT14" i="10"/>
  <c r="CR14" i="10"/>
  <c r="CO14" i="10"/>
  <c r="CL14" i="10"/>
  <c r="CG14" i="10"/>
  <c r="CD14" i="10"/>
  <c r="BW14" i="10"/>
  <c r="BZ14" i="10" s="1"/>
  <c r="BP14" i="10"/>
  <c r="BS14" i="10" s="1"/>
  <c r="BL14" i="10"/>
  <c r="BI14" i="10"/>
  <c r="BE14" i="10"/>
  <c r="BB14" i="10"/>
  <c r="AU14" i="10"/>
  <c r="AX14" i="10" s="1"/>
  <c r="AN14" i="10"/>
  <c r="AQ14" i="10" s="1"/>
  <c r="AJ14" i="10"/>
  <c r="AG14" i="10"/>
  <c r="AC14" i="10"/>
  <c r="Z14" i="10"/>
  <c r="S14" i="10"/>
  <c r="V14" i="10" s="1"/>
  <c r="L14" i="10"/>
  <c r="O14" i="10" s="1"/>
  <c r="E14" i="10"/>
  <c r="CR13" i="10"/>
  <c r="CW13" i="10"/>
  <c r="CU13" i="10"/>
  <c r="CT13" i="10"/>
  <c r="CL13" i="10"/>
  <c r="CO13" i="10" s="1"/>
  <c r="CD13" i="10"/>
  <c r="CG13" i="10" s="1"/>
  <c r="BW13" i="10"/>
  <c r="BZ13" i="10" s="1"/>
  <c r="BP13" i="10"/>
  <c r="BS13" i="10" s="1"/>
  <c r="BI13" i="10"/>
  <c r="BB13" i="10"/>
  <c r="BE13" i="10" s="1"/>
  <c r="AU13" i="10"/>
  <c r="AX13" i="10" s="1"/>
  <c r="AN13" i="10"/>
  <c r="AQ13" i="10" s="1"/>
  <c r="AJ13" i="10"/>
  <c r="AG13" i="10"/>
  <c r="AC13" i="10"/>
  <c r="Z13" i="10"/>
  <c r="S13" i="10"/>
  <c r="V13" i="10" s="1"/>
  <c r="O13" i="10"/>
  <c r="E13" i="10"/>
  <c r="CR12" i="10"/>
  <c r="CW12" i="10"/>
  <c r="CU12" i="10"/>
  <c r="CT12" i="10"/>
  <c r="CL12" i="10"/>
  <c r="CO12" i="10" s="1"/>
  <c r="CD12" i="10"/>
  <c r="CG12" i="10" s="1"/>
  <c r="BW12" i="10"/>
  <c r="BZ12" i="10" s="1"/>
  <c r="BP12" i="10"/>
  <c r="BS12" i="10" s="1"/>
  <c r="BL12" i="10"/>
  <c r="BI12" i="10"/>
  <c r="BB12" i="10"/>
  <c r="BE12" i="10" s="1"/>
  <c r="AU12" i="10"/>
  <c r="AX12" i="10" s="1"/>
  <c r="AN12" i="10"/>
  <c r="AQ12" i="10" s="1"/>
  <c r="AJ12" i="10"/>
  <c r="AG12" i="10"/>
  <c r="AC12" i="10"/>
  <c r="Z12" i="10"/>
  <c r="S12" i="10"/>
  <c r="V12" i="10" s="1"/>
  <c r="E12" i="10"/>
  <c r="H12" i="10" s="1"/>
  <c r="CR11" i="10"/>
  <c r="CW11" i="10"/>
  <c r="CU11" i="10"/>
  <c r="CT11" i="10"/>
  <c r="CL11" i="10"/>
  <c r="CO11" i="10" s="1"/>
  <c r="CD11" i="10"/>
  <c r="CG11" i="10" s="1"/>
  <c r="BW11" i="10"/>
  <c r="BZ11" i="10" s="1"/>
  <c r="BP11" i="10"/>
  <c r="BS11" i="10" s="1"/>
  <c r="BI11" i="10"/>
  <c r="BL11" i="10" s="1"/>
  <c r="BB11" i="10"/>
  <c r="BE11" i="10" s="1"/>
  <c r="AU11" i="10"/>
  <c r="AX11" i="10" s="1"/>
  <c r="AN11" i="10"/>
  <c r="AQ11" i="10" s="1"/>
  <c r="AG11" i="10"/>
  <c r="AJ11" i="10" s="1"/>
  <c r="Z11" i="10"/>
  <c r="AC11" i="10" s="1"/>
  <c r="S11" i="10"/>
  <c r="O11" i="10"/>
  <c r="E11" i="10"/>
  <c r="H11" i="10" s="1"/>
  <c r="CR10" i="10"/>
  <c r="CW10" i="10"/>
  <c r="CU10" i="10"/>
  <c r="CT10" i="10"/>
  <c r="CO10" i="10"/>
  <c r="CL10" i="10"/>
  <c r="CD10" i="10"/>
  <c r="CG10" i="10" s="1"/>
  <c r="BW10" i="10"/>
  <c r="BZ10" i="10" s="1"/>
  <c r="BP10" i="10"/>
  <c r="BS10" i="10" s="1"/>
  <c r="BI10" i="10"/>
  <c r="BL10" i="10" s="1"/>
  <c r="BB10" i="10"/>
  <c r="BE10" i="10" s="1"/>
  <c r="AU10" i="10"/>
  <c r="AX10" i="10" s="1"/>
  <c r="AN10" i="10"/>
  <c r="AG10" i="10"/>
  <c r="AJ10" i="10" s="1"/>
  <c r="Z10" i="10"/>
  <c r="AC10" i="10" s="1"/>
  <c r="S10" i="10"/>
  <c r="V10" i="10" s="1"/>
  <c r="H10" i="10"/>
  <c r="E10" i="10"/>
  <c r="CY9" i="10"/>
  <c r="CR9" i="10" s="1"/>
  <c r="CW9" i="10"/>
  <c r="CU9" i="10"/>
  <c r="CT9" i="10"/>
  <c r="CO9" i="10"/>
  <c r="CL9" i="10"/>
  <c r="CD9" i="10"/>
  <c r="BW9" i="10"/>
  <c r="BP9" i="10"/>
  <c r="BS9" i="10" s="1"/>
  <c r="BL9" i="10"/>
  <c r="BI9" i="10"/>
  <c r="BB9" i="10"/>
  <c r="AU9" i="10"/>
  <c r="AX9" i="10" s="1"/>
  <c r="AN9" i="10"/>
  <c r="AQ9" i="10" s="1"/>
  <c r="AG9" i="10"/>
  <c r="AJ9" i="10" s="1"/>
  <c r="Z9" i="10"/>
  <c r="AC9" i="10" s="1"/>
  <c r="S9" i="10"/>
  <c r="L9" i="10"/>
  <c r="O9" i="10" s="1"/>
  <c r="H9" i="10"/>
  <c r="E9" i="10"/>
  <c r="CY8" i="10"/>
  <c r="CY59" i="10" s="1"/>
  <c r="CQ1" i="10"/>
  <c r="CQ52" i="10" s="1"/>
  <c r="CY10" i="9"/>
  <c r="CY11" i="9"/>
  <c r="CY12" i="9"/>
  <c r="CY13" i="9"/>
  <c r="CY14" i="9"/>
  <c r="CY15" i="9"/>
  <c r="CR15" i="9" s="1"/>
  <c r="CY16" i="9"/>
  <c r="CY17" i="9"/>
  <c r="CY18" i="9"/>
  <c r="CY19" i="9"/>
  <c r="CY20" i="9"/>
  <c r="CY21" i="9"/>
  <c r="CY22" i="9"/>
  <c r="CY9" i="9"/>
  <c r="CY61" i="9"/>
  <c r="CR61" i="9" s="1"/>
  <c r="CY62" i="9"/>
  <c r="CR62" i="9" s="1"/>
  <c r="CY63" i="9"/>
  <c r="CR63" i="9" s="1"/>
  <c r="CY64" i="9"/>
  <c r="CY65" i="9"/>
  <c r="CR65" i="9" s="1"/>
  <c r="CY66" i="9"/>
  <c r="CY67" i="9"/>
  <c r="CY68" i="9"/>
  <c r="CR68" i="9" s="1"/>
  <c r="CY69" i="9"/>
  <c r="CY70" i="9"/>
  <c r="CR70" i="9" s="1"/>
  <c r="CY71" i="9"/>
  <c r="CY60" i="9"/>
  <c r="CR12" i="9"/>
  <c r="CR13" i="9"/>
  <c r="L71" i="9"/>
  <c r="BD99" i="9"/>
  <c r="BA99" i="9"/>
  <c r="BE97" i="9"/>
  <c r="BE96" i="9"/>
  <c r="BE95" i="9"/>
  <c r="BE94" i="9"/>
  <c r="BE93" i="9"/>
  <c r="BE92" i="9"/>
  <c r="BE91" i="9"/>
  <c r="BE90" i="9"/>
  <c r="BE89" i="9"/>
  <c r="BE88" i="9"/>
  <c r="BE87" i="9"/>
  <c r="BE86" i="9"/>
  <c r="BE85" i="9"/>
  <c r="BE84" i="9"/>
  <c r="BE83" i="9"/>
  <c r="BE82" i="9"/>
  <c r="BE81" i="9"/>
  <c r="BE80" i="9"/>
  <c r="BE79" i="9"/>
  <c r="BE78" i="9"/>
  <c r="BE77" i="9"/>
  <c r="BE76" i="9"/>
  <c r="BE75" i="9"/>
  <c r="BE74" i="9"/>
  <c r="BE73" i="9"/>
  <c r="BE72" i="9"/>
  <c r="BE71" i="9"/>
  <c r="BB70" i="9"/>
  <c r="BE70" i="9" s="1"/>
  <c r="BB69" i="9"/>
  <c r="BE69" i="9" s="1"/>
  <c r="BE68" i="9"/>
  <c r="BB68" i="9"/>
  <c r="BB67" i="9"/>
  <c r="BE67" i="9" s="1"/>
  <c r="BB66" i="9"/>
  <c r="BE66" i="9" s="1"/>
  <c r="BB65" i="9"/>
  <c r="BE65" i="9" s="1"/>
  <c r="BB64" i="9"/>
  <c r="BE64" i="9" s="1"/>
  <c r="BB63" i="9"/>
  <c r="BE63" i="9" s="1"/>
  <c r="BE62" i="9"/>
  <c r="BB62" i="9"/>
  <c r="BB61" i="9"/>
  <c r="BE61" i="9" s="1"/>
  <c r="BB60" i="9"/>
  <c r="BE60" i="9" s="1"/>
  <c r="AZ57" i="9"/>
  <c r="AZ56" i="9"/>
  <c r="AZ55" i="9"/>
  <c r="AZ54" i="9"/>
  <c r="AZ53" i="9"/>
  <c r="AZ52" i="9"/>
  <c r="BD50" i="9"/>
  <c r="BA50" i="9"/>
  <c r="BE48" i="9"/>
  <c r="BE47" i="9"/>
  <c r="BE46" i="9"/>
  <c r="BE45" i="9"/>
  <c r="BE44" i="9"/>
  <c r="BE43" i="9"/>
  <c r="BE42" i="9"/>
  <c r="BE41" i="9"/>
  <c r="BE40" i="9"/>
  <c r="BE39" i="9"/>
  <c r="BE38" i="9"/>
  <c r="BE37" i="9"/>
  <c r="BE36" i="9"/>
  <c r="BE35" i="9"/>
  <c r="BE34" i="9"/>
  <c r="BE33" i="9"/>
  <c r="BE32" i="9"/>
  <c r="BE31" i="9"/>
  <c r="BE30" i="9"/>
  <c r="BE29" i="9"/>
  <c r="BE28" i="9"/>
  <c r="BE27" i="9"/>
  <c r="BE26" i="9"/>
  <c r="BB25" i="9"/>
  <c r="BE25" i="9" s="1"/>
  <c r="BB24" i="9"/>
  <c r="BE24" i="9" s="1"/>
  <c r="BB23" i="9"/>
  <c r="BE23" i="9" s="1"/>
  <c r="BE22" i="9"/>
  <c r="BB22" i="9"/>
  <c r="BE21" i="9"/>
  <c r="BB21" i="9"/>
  <c r="BB20" i="9"/>
  <c r="BE20" i="9" s="1"/>
  <c r="BB19" i="9"/>
  <c r="BE19" i="9" s="1"/>
  <c r="BE18" i="9"/>
  <c r="BB18" i="9"/>
  <c r="BB17" i="9"/>
  <c r="BE17" i="9" s="1"/>
  <c r="BB16" i="9"/>
  <c r="BE16" i="9" s="1"/>
  <c r="BB15" i="9"/>
  <c r="BE15" i="9" s="1"/>
  <c r="BE14" i="9"/>
  <c r="BB14" i="9"/>
  <c r="BE13" i="9"/>
  <c r="BB13" i="9"/>
  <c r="BE12" i="9"/>
  <c r="BB12" i="9"/>
  <c r="BB11" i="9"/>
  <c r="BE11" i="9" s="1"/>
  <c r="BB10" i="9"/>
  <c r="BE10" i="9" s="1"/>
  <c r="BE9" i="9"/>
  <c r="BB9" i="9"/>
  <c r="AW99" i="9"/>
  <c r="AT99" i="9"/>
  <c r="AX97" i="9"/>
  <c r="AX96" i="9"/>
  <c r="AX95" i="9"/>
  <c r="AX94" i="9"/>
  <c r="AX93" i="9"/>
  <c r="AX92" i="9"/>
  <c r="AX91" i="9"/>
  <c r="AX90" i="9"/>
  <c r="AX89" i="9"/>
  <c r="AX88" i="9"/>
  <c r="AX87" i="9"/>
  <c r="AX86" i="9"/>
  <c r="AX85" i="9"/>
  <c r="AX84" i="9"/>
  <c r="AX83" i="9"/>
  <c r="AX82" i="9"/>
  <c r="AX81" i="9"/>
  <c r="AX80" i="9"/>
  <c r="AX79" i="9"/>
  <c r="AX78" i="9"/>
  <c r="AX77" i="9"/>
  <c r="AX76" i="9"/>
  <c r="AX75" i="9"/>
  <c r="AX74" i="9"/>
  <c r="AX73" i="9"/>
  <c r="AX72" i="9"/>
  <c r="AX71" i="9"/>
  <c r="AX70" i="9"/>
  <c r="AU70" i="9"/>
  <c r="AU69" i="9"/>
  <c r="AX69" i="9" s="1"/>
  <c r="AU68" i="9"/>
  <c r="AX68" i="9" s="1"/>
  <c r="AU67" i="9"/>
  <c r="AX67" i="9" s="1"/>
  <c r="AU66" i="9"/>
  <c r="AX66" i="9" s="1"/>
  <c r="AU65" i="9"/>
  <c r="AX65" i="9" s="1"/>
  <c r="AU64" i="9"/>
  <c r="AX64" i="9" s="1"/>
  <c r="AU63" i="9"/>
  <c r="AX63" i="9" s="1"/>
  <c r="AX62" i="9"/>
  <c r="AU62" i="9"/>
  <c r="AU61" i="9"/>
  <c r="AX61" i="9" s="1"/>
  <c r="AU60" i="9"/>
  <c r="AS57" i="9"/>
  <c r="AS56" i="9"/>
  <c r="AS55" i="9"/>
  <c r="AS54" i="9"/>
  <c r="AS53" i="9"/>
  <c r="AS52" i="9"/>
  <c r="AW50" i="9"/>
  <c r="AT50" i="9"/>
  <c r="AX48" i="9"/>
  <c r="AX47" i="9"/>
  <c r="AX46" i="9"/>
  <c r="AX45" i="9"/>
  <c r="AX44" i="9"/>
  <c r="AX43" i="9"/>
  <c r="AX42" i="9"/>
  <c r="AX41" i="9"/>
  <c r="AX40" i="9"/>
  <c r="AX39" i="9"/>
  <c r="AX38" i="9"/>
  <c r="AX37" i="9"/>
  <c r="AX36" i="9"/>
  <c r="AX35" i="9"/>
  <c r="AX34" i="9"/>
  <c r="AX33" i="9"/>
  <c r="AX32" i="9"/>
  <c r="AX31" i="9"/>
  <c r="AX30" i="9"/>
  <c r="AX29" i="9"/>
  <c r="AX28" i="9"/>
  <c r="AX27" i="9"/>
  <c r="AX26" i="9"/>
  <c r="AU25" i="9"/>
  <c r="AX25" i="9" s="1"/>
  <c r="AU24" i="9"/>
  <c r="AX24" i="9" s="1"/>
  <c r="AX23" i="9"/>
  <c r="AU23" i="9"/>
  <c r="AU22" i="9"/>
  <c r="AX22" i="9" s="1"/>
  <c r="AU21" i="9"/>
  <c r="AX21" i="9" s="1"/>
  <c r="AU20" i="9"/>
  <c r="AX20" i="9" s="1"/>
  <c r="AU19" i="9"/>
  <c r="AX19" i="9" s="1"/>
  <c r="AU18" i="9"/>
  <c r="AX18" i="9" s="1"/>
  <c r="AU17" i="9"/>
  <c r="AX17" i="9" s="1"/>
  <c r="AX16" i="9"/>
  <c r="AU16" i="9"/>
  <c r="AU15" i="9"/>
  <c r="AX15" i="9" s="1"/>
  <c r="AU14" i="9"/>
  <c r="AX14" i="9" s="1"/>
  <c r="AU13" i="9"/>
  <c r="AX13" i="9" s="1"/>
  <c r="AX12" i="9"/>
  <c r="AU12" i="9"/>
  <c r="AX11" i="9"/>
  <c r="AU11" i="9"/>
  <c r="AU10" i="9"/>
  <c r="AX10" i="9" s="1"/>
  <c r="AU9" i="9"/>
  <c r="AP99" i="9"/>
  <c r="AM99" i="9"/>
  <c r="AQ97" i="9"/>
  <c r="AQ96" i="9"/>
  <c r="AQ95" i="9"/>
  <c r="AQ94" i="9"/>
  <c r="AQ93" i="9"/>
  <c r="AQ92" i="9"/>
  <c r="AQ91" i="9"/>
  <c r="AQ90" i="9"/>
  <c r="AQ89" i="9"/>
  <c r="AQ88" i="9"/>
  <c r="AQ87" i="9"/>
  <c r="AQ86" i="9"/>
  <c r="AQ85" i="9"/>
  <c r="AQ84" i="9"/>
  <c r="AQ83" i="9"/>
  <c r="AQ82" i="9"/>
  <c r="AQ81" i="9"/>
  <c r="AQ80" i="9"/>
  <c r="AQ79" i="9"/>
  <c r="AQ78" i="9"/>
  <c r="AQ77" i="9"/>
  <c r="AQ76" i="9"/>
  <c r="AQ75" i="9"/>
  <c r="AQ74" i="9"/>
  <c r="AQ73" i="9"/>
  <c r="AQ72" i="9"/>
  <c r="AQ71" i="9"/>
  <c r="AN70" i="9"/>
  <c r="AQ70" i="9" s="1"/>
  <c r="AN69" i="9"/>
  <c r="AQ69" i="9" s="1"/>
  <c r="AN68" i="9"/>
  <c r="AQ68" i="9" s="1"/>
  <c r="AN67" i="9"/>
  <c r="AQ67" i="9" s="1"/>
  <c r="AN66" i="9"/>
  <c r="AQ66" i="9" s="1"/>
  <c r="AN65" i="9"/>
  <c r="AQ65" i="9" s="1"/>
  <c r="AN64" i="9"/>
  <c r="AQ64" i="9" s="1"/>
  <c r="AN63" i="9"/>
  <c r="AQ63" i="9" s="1"/>
  <c r="AN62" i="9"/>
  <c r="AQ62" i="9" s="1"/>
  <c r="AN61" i="9"/>
  <c r="AQ61" i="9" s="1"/>
  <c r="AN60" i="9"/>
  <c r="AL57" i="9"/>
  <c r="AL56" i="9"/>
  <c r="AL55" i="9"/>
  <c r="AL54" i="9"/>
  <c r="AL53" i="9"/>
  <c r="AL52" i="9"/>
  <c r="AP50" i="9"/>
  <c r="AM50" i="9"/>
  <c r="AQ48" i="9"/>
  <c r="AQ47" i="9"/>
  <c r="AQ46" i="9"/>
  <c r="AQ45" i="9"/>
  <c r="AQ44" i="9"/>
  <c r="AQ43" i="9"/>
  <c r="AQ42" i="9"/>
  <c r="AQ41" i="9"/>
  <c r="AQ40" i="9"/>
  <c r="AQ39" i="9"/>
  <c r="AQ38" i="9"/>
  <c r="AQ37" i="9"/>
  <c r="AQ36" i="9"/>
  <c r="AQ35" i="9"/>
  <c r="AQ34" i="9"/>
  <c r="AQ33" i="9"/>
  <c r="AQ32" i="9"/>
  <c r="AQ31" i="9"/>
  <c r="AQ30" i="9"/>
  <c r="AQ29" i="9"/>
  <c r="AQ28" i="9"/>
  <c r="AQ27" i="9"/>
  <c r="AQ26" i="9"/>
  <c r="AN25" i="9"/>
  <c r="AQ25" i="9" s="1"/>
  <c r="AN24" i="9"/>
  <c r="AQ24" i="9" s="1"/>
  <c r="AQ23" i="9"/>
  <c r="AN23" i="9"/>
  <c r="AN22" i="9"/>
  <c r="AQ22" i="9" s="1"/>
  <c r="AN21" i="9"/>
  <c r="AQ21" i="9" s="1"/>
  <c r="AN20" i="9"/>
  <c r="AQ20" i="9" s="1"/>
  <c r="AN19" i="9"/>
  <c r="AQ19" i="9" s="1"/>
  <c r="AN18" i="9"/>
  <c r="AQ18" i="9" s="1"/>
  <c r="AN17" i="9"/>
  <c r="AQ17" i="9" s="1"/>
  <c r="AN16" i="9"/>
  <c r="AQ16" i="9" s="1"/>
  <c r="AN15" i="9"/>
  <c r="AQ15" i="9" s="1"/>
  <c r="AN14" i="9"/>
  <c r="AQ14" i="9" s="1"/>
  <c r="AQ13" i="9"/>
  <c r="AN13" i="9"/>
  <c r="AN12" i="9"/>
  <c r="AQ12" i="9" s="1"/>
  <c r="AN11" i="9"/>
  <c r="AQ11" i="9" s="1"/>
  <c r="AN10" i="9"/>
  <c r="AQ10" i="9" s="1"/>
  <c r="AN9" i="9"/>
  <c r="AN50" i="9" s="1"/>
  <c r="AI99" i="9"/>
  <c r="AF99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G70" i="9"/>
  <c r="AJ70" i="9" s="1"/>
  <c r="AG69" i="9"/>
  <c r="AJ69" i="9" s="1"/>
  <c r="AJ68" i="9"/>
  <c r="AG68" i="9"/>
  <c r="AG67" i="9"/>
  <c r="AJ67" i="9" s="1"/>
  <c r="AG66" i="9"/>
  <c r="AJ66" i="9" s="1"/>
  <c r="AG65" i="9"/>
  <c r="AJ65" i="9" s="1"/>
  <c r="AG64" i="9"/>
  <c r="AJ64" i="9" s="1"/>
  <c r="AG63" i="9"/>
  <c r="AJ63" i="9" s="1"/>
  <c r="AJ62" i="9"/>
  <c r="AG62" i="9"/>
  <c r="AG61" i="9"/>
  <c r="AJ61" i="9" s="1"/>
  <c r="AG60" i="9"/>
  <c r="AE57" i="9"/>
  <c r="AE56" i="9"/>
  <c r="AE55" i="9"/>
  <c r="AE54" i="9"/>
  <c r="AE53" i="9"/>
  <c r="AE52" i="9"/>
  <c r="AI50" i="9"/>
  <c r="AF50" i="9"/>
  <c r="AJ48" i="9"/>
  <c r="AJ47" i="9"/>
  <c r="AJ46" i="9"/>
  <c r="AJ45" i="9"/>
  <c r="AJ44" i="9"/>
  <c r="AJ43" i="9"/>
  <c r="AJ42" i="9"/>
  <c r="AJ41" i="9"/>
  <c r="AJ40" i="9"/>
  <c r="AJ39" i="9"/>
  <c r="AJ38" i="9"/>
  <c r="AJ37" i="9"/>
  <c r="AJ36" i="9"/>
  <c r="AJ35" i="9"/>
  <c r="AJ34" i="9"/>
  <c r="AJ33" i="9"/>
  <c r="AJ32" i="9"/>
  <c r="AJ31" i="9"/>
  <c r="AJ30" i="9"/>
  <c r="AJ29" i="9"/>
  <c r="AJ28" i="9"/>
  <c r="AJ27" i="9"/>
  <c r="AJ26" i="9"/>
  <c r="AG25" i="9"/>
  <c r="AJ25" i="9" s="1"/>
  <c r="AG24" i="9"/>
  <c r="AJ24" i="9" s="1"/>
  <c r="AG23" i="9"/>
  <c r="AJ23" i="9" s="1"/>
  <c r="AJ22" i="9"/>
  <c r="AG22" i="9"/>
  <c r="AG21" i="9"/>
  <c r="AJ21" i="9" s="1"/>
  <c r="AG20" i="9"/>
  <c r="AJ20" i="9" s="1"/>
  <c r="AG19" i="9"/>
  <c r="AJ19" i="9" s="1"/>
  <c r="AG18" i="9"/>
  <c r="AJ18" i="9" s="1"/>
  <c r="AG17" i="9"/>
  <c r="AJ17" i="9" s="1"/>
  <c r="AG16" i="9"/>
  <c r="AJ16" i="9" s="1"/>
  <c r="AG15" i="9"/>
  <c r="AJ15" i="9" s="1"/>
  <c r="AG14" i="9"/>
  <c r="AJ14" i="9" s="1"/>
  <c r="AG13" i="9"/>
  <c r="AJ13" i="9" s="1"/>
  <c r="AJ12" i="9"/>
  <c r="AG12" i="9"/>
  <c r="AG11" i="9"/>
  <c r="AJ11" i="9" s="1"/>
  <c r="AJ10" i="9"/>
  <c r="AG10" i="9"/>
  <c r="AG9" i="9"/>
  <c r="AB99" i="9"/>
  <c r="Y99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Z70" i="9"/>
  <c r="AC70" i="9" s="1"/>
  <c r="Z69" i="9"/>
  <c r="AC69" i="9" s="1"/>
  <c r="Z68" i="9"/>
  <c r="AC68" i="9" s="1"/>
  <c r="Z67" i="9"/>
  <c r="AC67" i="9" s="1"/>
  <c r="AC66" i="9"/>
  <c r="Z66" i="9"/>
  <c r="Z65" i="9"/>
  <c r="AC65" i="9" s="1"/>
  <c r="Z64" i="9"/>
  <c r="AC64" i="9" s="1"/>
  <c r="Z63" i="9"/>
  <c r="AC63" i="9" s="1"/>
  <c r="AC62" i="9"/>
  <c r="Z62" i="9"/>
  <c r="Z61" i="9"/>
  <c r="AC61" i="9" s="1"/>
  <c r="Z60" i="9"/>
  <c r="AC60" i="9" s="1"/>
  <c r="X57" i="9"/>
  <c r="X56" i="9"/>
  <c r="X55" i="9"/>
  <c r="X54" i="9"/>
  <c r="X53" i="9"/>
  <c r="X52" i="9"/>
  <c r="AB50" i="9"/>
  <c r="Y50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Z25" i="9"/>
  <c r="AC25" i="9" s="1"/>
  <c r="Z24" i="9"/>
  <c r="AC24" i="9" s="1"/>
  <c r="AC23" i="9"/>
  <c r="Z23" i="9"/>
  <c r="Z22" i="9"/>
  <c r="AC22" i="9" s="1"/>
  <c r="Z21" i="9"/>
  <c r="AC21" i="9" s="1"/>
  <c r="Z20" i="9"/>
  <c r="AC20" i="9" s="1"/>
  <c r="Z19" i="9"/>
  <c r="AC19" i="9" s="1"/>
  <c r="Z18" i="9"/>
  <c r="AC18" i="9" s="1"/>
  <c r="Z17" i="9"/>
  <c r="AC17" i="9" s="1"/>
  <c r="Z16" i="9"/>
  <c r="AC16" i="9" s="1"/>
  <c r="Z15" i="9"/>
  <c r="AC15" i="9" s="1"/>
  <c r="Z14" i="9"/>
  <c r="AC14" i="9" s="1"/>
  <c r="AC13" i="9"/>
  <c r="Z13" i="9"/>
  <c r="Z12" i="9"/>
  <c r="AC12" i="9" s="1"/>
  <c r="Z11" i="9"/>
  <c r="AC11" i="9" s="1"/>
  <c r="Z10" i="9"/>
  <c r="AC10" i="9" s="1"/>
  <c r="AC9" i="9"/>
  <c r="Z9" i="9"/>
  <c r="U99" i="9"/>
  <c r="R99" i="9"/>
  <c r="V97" i="9"/>
  <c r="V96" i="9"/>
  <c r="V95" i="9"/>
  <c r="V94" i="9"/>
  <c r="V93" i="9"/>
  <c r="V92" i="9"/>
  <c r="V91" i="9"/>
  <c r="V90" i="9"/>
  <c r="V89" i="9"/>
  <c r="V88" i="9"/>
  <c r="V87" i="9"/>
  <c r="V86" i="9"/>
  <c r="V85" i="9"/>
  <c r="V84" i="9"/>
  <c r="V83" i="9"/>
  <c r="V82" i="9"/>
  <c r="V81" i="9"/>
  <c r="V80" i="9"/>
  <c r="V79" i="9"/>
  <c r="V78" i="9"/>
  <c r="V77" i="9"/>
  <c r="V76" i="9"/>
  <c r="V75" i="9"/>
  <c r="V74" i="9"/>
  <c r="V73" i="9"/>
  <c r="V72" i="9"/>
  <c r="V71" i="9"/>
  <c r="V70" i="9"/>
  <c r="S70" i="9"/>
  <c r="S69" i="9"/>
  <c r="V69" i="9" s="1"/>
  <c r="S68" i="9"/>
  <c r="V68" i="9" s="1"/>
  <c r="S67" i="9"/>
  <c r="V67" i="9" s="1"/>
  <c r="S66" i="9"/>
  <c r="V66" i="9" s="1"/>
  <c r="S65" i="9"/>
  <c r="V65" i="9" s="1"/>
  <c r="S64" i="9"/>
  <c r="V64" i="9" s="1"/>
  <c r="S63" i="9"/>
  <c r="V63" i="9" s="1"/>
  <c r="V62" i="9"/>
  <c r="S62" i="9"/>
  <c r="S61" i="9"/>
  <c r="V61" i="9" s="1"/>
  <c r="S60" i="9"/>
  <c r="Q57" i="9"/>
  <c r="Q56" i="9"/>
  <c r="Q55" i="9"/>
  <c r="Q54" i="9"/>
  <c r="Q53" i="9"/>
  <c r="Q52" i="9"/>
  <c r="U50" i="9"/>
  <c r="R50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S25" i="9"/>
  <c r="V25" i="9" s="1"/>
  <c r="S24" i="9"/>
  <c r="V24" i="9" s="1"/>
  <c r="S23" i="9"/>
  <c r="V23" i="9" s="1"/>
  <c r="S22" i="9"/>
  <c r="V22" i="9" s="1"/>
  <c r="S21" i="9"/>
  <c r="V21" i="9" s="1"/>
  <c r="S20" i="9"/>
  <c r="V20" i="9" s="1"/>
  <c r="S19" i="9"/>
  <c r="V19" i="9" s="1"/>
  <c r="S18" i="9"/>
  <c r="V18" i="9" s="1"/>
  <c r="S17" i="9"/>
  <c r="V17" i="9" s="1"/>
  <c r="S16" i="9"/>
  <c r="V16" i="9" s="1"/>
  <c r="S15" i="9"/>
  <c r="V15" i="9" s="1"/>
  <c r="S14" i="9"/>
  <c r="V14" i="9" s="1"/>
  <c r="S13" i="9"/>
  <c r="V13" i="9" s="1"/>
  <c r="S12" i="9"/>
  <c r="V12" i="9" s="1"/>
  <c r="S11" i="9"/>
  <c r="V11" i="9" s="1"/>
  <c r="S10" i="9"/>
  <c r="V10" i="9" s="1"/>
  <c r="S9" i="9"/>
  <c r="V9" i="9" s="1"/>
  <c r="N99" i="9"/>
  <c r="K99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L70" i="9"/>
  <c r="O70" i="9" s="1"/>
  <c r="L69" i="9"/>
  <c r="O69" i="9" s="1"/>
  <c r="O68" i="9"/>
  <c r="L67" i="9"/>
  <c r="O67" i="9" s="1"/>
  <c r="L66" i="9"/>
  <c r="O66" i="9" s="1"/>
  <c r="O65" i="9"/>
  <c r="L64" i="9"/>
  <c r="O64" i="9" s="1"/>
  <c r="L63" i="9"/>
  <c r="O63" i="9" s="1"/>
  <c r="L62" i="9"/>
  <c r="O62" i="9" s="1"/>
  <c r="O61" i="9"/>
  <c r="L60" i="9"/>
  <c r="J57" i="9"/>
  <c r="J56" i="9"/>
  <c r="J55" i="9"/>
  <c r="J54" i="9"/>
  <c r="J53" i="9"/>
  <c r="J52" i="9"/>
  <c r="N50" i="9"/>
  <c r="K50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L22" i="9"/>
  <c r="O22" i="9" s="1"/>
  <c r="L21" i="9"/>
  <c r="O21" i="9" s="1"/>
  <c r="L20" i="9"/>
  <c r="O20" i="9" s="1"/>
  <c r="L19" i="9"/>
  <c r="O19" i="9" s="1"/>
  <c r="O18" i="9"/>
  <c r="L17" i="9"/>
  <c r="O17" i="9" s="1"/>
  <c r="L16" i="9"/>
  <c r="O16" i="9" s="1"/>
  <c r="L15" i="9"/>
  <c r="O15" i="9" s="1"/>
  <c r="L14" i="9"/>
  <c r="O14" i="9" s="1"/>
  <c r="L13" i="9"/>
  <c r="O13" i="9" s="1"/>
  <c r="L12" i="9"/>
  <c r="O12" i="9" s="1"/>
  <c r="O11" i="9"/>
  <c r="L10" i="9"/>
  <c r="O10" i="9" s="1"/>
  <c r="L9" i="9"/>
  <c r="CW101" i="9"/>
  <c r="AZ101" i="9"/>
  <c r="AS101" i="9"/>
  <c r="AL101" i="9"/>
  <c r="AE101" i="9"/>
  <c r="X101" i="9"/>
  <c r="Q101" i="9"/>
  <c r="J101" i="9"/>
  <c r="C101" i="9"/>
  <c r="CN99" i="9"/>
  <c r="CK99" i="9"/>
  <c r="CF99" i="9"/>
  <c r="CC99" i="9"/>
  <c r="BY99" i="9"/>
  <c r="BV99" i="9"/>
  <c r="BR99" i="9"/>
  <c r="BO99" i="9"/>
  <c r="BK99" i="9"/>
  <c r="BH99" i="9"/>
  <c r="G99" i="9"/>
  <c r="D99" i="9"/>
  <c r="CR97" i="9"/>
  <c r="CW97" i="9"/>
  <c r="CU97" i="9"/>
  <c r="CT97" i="9"/>
  <c r="CS97" i="9"/>
  <c r="CO97" i="9"/>
  <c r="CG97" i="9"/>
  <c r="BZ97" i="9"/>
  <c r="BS97" i="9"/>
  <c r="BL97" i="9"/>
  <c r="H97" i="9"/>
  <c r="CW96" i="9"/>
  <c r="CU96" i="9"/>
  <c r="CT96" i="9"/>
  <c r="CS96" i="9"/>
  <c r="CR96" i="9"/>
  <c r="H96" i="9"/>
  <c r="CW95" i="9"/>
  <c r="CU95" i="9"/>
  <c r="CT95" i="9"/>
  <c r="CS95" i="9"/>
  <c r="CR95" i="9"/>
  <c r="H95" i="9"/>
  <c r="CW94" i="9"/>
  <c r="CU94" i="9"/>
  <c r="CT94" i="9"/>
  <c r="CS94" i="9"/>
  <c r="CR94" i="9"/>
  <c r="H94" i="9"/>
  <c r="CR93" i="9"/>
  <c r="CW93" i="9"/>
  <c r="CU93" i="9"/>
  <c r="CT93" i="9"/>
  <c r="CS93" i="9"/>
  <c r="H93" i="9"/>
  <c r="CR92" i="9"/>
  <c r="CW92" i="9"/>
  <c r="CU92" i="9"/>
  <c r="CT92" i="9"/>
  <c r="CS92" i="9"/>
  <c r="CO92" i="9"/>
  <c r="CG92" i="9"/>
  <c r="BZ92" i="9"/>
  <c r="BS92" i="9"/>
  <c r="BL92" i="9"/>
  <c r="H92" i="9"/>
  <c r="CW91" i="9"/>
  <c r="CU91" i="9"/>
  <c r="CT91" i="9"/>
  <c r="CS91" i="9"/>
  <c r="CR91" i="9"/>
  <c r="H91" i="9"/>
  <c r="CR90" i="9"/>
  <c r="CW90" i="9"/>
  <c r="CU90" i="9"/>
  <c r="CT90" i="9"/>
  <c r="CO90" i="9"/>
  <c r="CG90" i="9"/>
  <c r="BZ90" i="9"/>
  <c r="BS90" i="9"/>
  <c r="BL90" i="9"/>
  <c r="CS90" i="9"/>
  <c r="H90" i="9"/>
  <c r="CR89" i="9"/>
  <c r="CW89" i="9"/>
  <c r="CU89" i="9"/>
  <c r="CT89" i="9"/>
  <c r="CS89" i="9"/>
  <c r="CO89" i="9"/>
  <c r="CG89" i="9"/>
  <c r="BZ89" i="9"/>
  <c r="BS89" i="9"/>
  <c r="BL89" i="9"/>
  <c r="H89" i="9"/>
  <c r="CR88" i="9"/>
  <c r="CW88" i="9"/>
  <c r="CU88" i="9"/>
  <c r="CT88" i="9"/>
  <c r="CS88" i="9"/>
  <c r="CO88" i="9"/>
  <c r="CG88" i="9"/>
  <c r="BZ88" i="9"/>
  <c r="BS88" i="9"/>
  <c r="BL88" i="9"/>
  <c r="H88" i="9"/>
  <c r="CW87" i="9"/>
  <c r="CU87" i="9"/>
  <c r="CT87" i="9"/>
  <c r="CR87" i="9"/>
  <c r="CO87" i="9"/>
  <c r="CG87" i="9"/>
  <c r="BZ87" i="9"/>
  <c r="BS87" i="9"/>
  <c r="BL87" i="9"/>
  <c r="CS87" i="9"/>
  <c r="H87" i="9"/>
  <c r="CR86" i="9"/>
  <c r="CW86" i="9"/>
  <c r="CU86" i="9"/>
  <c r="CT86" i="9"/>
  <c r="CS86" i="9"/>
  <c r="CO86" i="9"/>
  <c r="CG86" i="9"/>
  <c r="BZ86" i="9"/>
  <c r="BS86" i="9"/>
  <c r="BL86" i="9"/>
  <c r="H86" i="9"/>
  <c r="CR85" i="9"/>
  <c r="CW85" i="9"/>
  <c r="CU85" i="9"/>
  <c r="CT85" i="9"/>
  <c r="CS85" i="9"/>
  <c r="CO85" i="9"/>
  <c r="CG85" i="9"/>
  <c r="BZ85" i="9"/>
  <c r="BS85" i="9"/>
  <c r="BL85" i="9"/>
  <c r="H85" i="9"/>
  <c r="CR84" i="9"/>
  <c r="CW84" i="9"/>
  <c r="CU84" i="9"/>
  <c r="CT84" i="9"/>
  <c r="CO84" i="9"/>
  <c r="CG84" i="9"/>
  <c r="BZ84" i="9"/>
  <c r="BS84" i="9"/>
  <c r="BL84" i="9"/>
  <c r="CS84" i="9"/>
  <c r="H84" i="9"/>
  <c r="CW83" i="9"/>
  <c r="CU83" i="9"/>
  <c r="CT83" i="9"/>
  <c r="CR83" i="9"/>
  <c r="CO83" i="9"/>
  <c r="CG83" i="9"/>
  <c r="BZ83" i="9"/>
  <c r="BS83" i="9"/>
  <c r="BL83" i="9"/>
  <c r="CS83" i="9"/>
  <c r="H83" i="9"/>
  <c r="CR82" i="9"/>
  <c r="CW82" i="9"/>
  <c r="CU82" i="9"/>
  <c r="CT82" i="9"/>
  <c r="CS82" i="9"/>
  <c r="CO82" i="9"/>
  <c r="CG82" i="9"/>
  <c r="BZ82" i="9"/>
  <c r="BS82" i="9"/>
  <c r="BL82" i="9"/>
  <c r="H82" i="9"/>
  <c r="CR81" i="9"/>
  <c r="CW81" i="9"/>
  <c r="CU81" i="9"/>
  <c r="CT81" i="9"/>
  <c r="CO81" i="9"/>
  <c r="CG81" i="9"/>
  <c r="BZ81" i="9"/>
  <c r="BS81" i="9"/>
  <c r="BL81" i="9"/>
  <c r="CS81" i="9"/>
  <c r="H81" i="9"/>
  <c r="CW80" i="9"/>
  <c r="CU80" i="9"/>
  <c r="CT80" i="9"/>
  <c r="CR80" i="9"/>
  <c r="CL80" i="9"/>
  <c r="CO80" i="9" s="1"/>
  <c r="CD80" i="9"/>
  <c r="CG80" i="9" s="1"/>
  <c r="BZ80" i="9"/>
  <c r="BW80" i="9"/>
  <c r="BP80" i="9"/>
  <c r="BS80" i="9" s="1"/>
  <c r="BI80" i="9"/>
  <c r="CS80" i="9" s="1"/>
  <c r="H80" i="9"/>
  <c r="CR79" i="9"/>
  <c r="CW79" i="9"/>
  <c r="CU79" i="9"/>
  <c r="CT79" i="9"/>
  <c r="CL79" i="9"/>
  <c r="CO79" i="9" s="1"/>
  <c r="CD79" i="9"/>
  <c r="CS79" i="9" s="1"/>
  <c r="BZ79" i="9"/>
  <c r="BW79" i="9"/>
  <c r="BP79" i="9"/>
  <c r="BS79" i="9" s="1"/>
  <c r="BI79" i="9"/>
  <c r="BL79" i="9" s="1"/>
  <c r="H79" i="9"/>
  <c r="CR78" i="9"/>
  <c r="CW78" i="9"/>
  <c r="CU78" i="9"/>
  <c r="CT78" i="9"/>
  <c r="CL78" i="9"/>
  <c r="CO78" i="9" s="1"/>
  <c r="CD78" i="9"/>
  <c r="CG78" i="9" s="1"/>
  <c r="BW78" i="9"/>
  <c r="BZ78" i="9" s="1"/>
  <c r="BP78" i="9"/>
  <c r="BS78" i="9" s="1"/>
  <c r="BI78" i="9"/>
  <c r="BL78" i="9" s="1"/>
  <c r="H78" i="9"/>
  <c r="CW77" i="9"/>
  <c r="CU77" i="9"/>
  <c r="CT77" i="9"/>
  <c r="CR77" i="9"/>
  <c r="CL77" i="9"/>
  <c r="CO77" i="9" s="1"/>
  <c r="CD77" i="9"/>
  <c r="CG77" i="9" s="1"/>
  <c r="BW77" i="9"/>
  <c r="BZ77" i="9" s="1"/>
  <c r="BP77" i="9"/>
  <c r="BS77" i="9" s="1"/>
  <c r="BI77" i="9"/>
  <c r="BL77" i="9" s="1"/>
  <c r="H77" i="9"/>
  <c r="CR76" i="9"/>
  <c r="CW76" i="9"/>
  <c r="CU76" i="9"/>
  <c r="CT76" i="9"/>
  <c r="CL76" i="9"/>
  <c r="CO76" i="9" s="1"/>
  <c r="CD76" i="9"/>
  <c r="CG76" i="9" s="1"/>
  <c r="BW76" i="9"/>
  <c r="BZ76" i="9" s="1"/>
  <c r="BP76" i="9"/>
  <c r="BS76" i="9" s="1"/>
  <c r="BI76" i="9"/>
  <c r="BL76" i="9" s="1"/>
  <c r="H76" i="9"/>
  <c r="CR75" i="9"/>
  <c r="CW75" i="9"/>
  <c r="CU75" i="9"/>
  <c r="CT75" i="9"/>
  <c r="CL75" i="9"/>
  <c r="CO75" i="9" s="1"/>
  <c r="CD75" i="9"/>
  <c r="CG75" i="9" s="1"/>
  <c r="BW75" i="9"/>
  <c r="BZ75" i="9" s="1"/>
  <c r="BP75" i="9"/>
  <c r="BS75" i="9" s="1"/>
  <c r="BI75" i="9"/>
  <c r="BL75" i="9" s="1"/>
  <c r="H75" i="9"/>
  <c r="CW74" i="9"/>
  <c r="CU74" i="9"/>
  <c r="CT74" i="9"/>
  <c r="CR74" i="9"/>
  <c r="CL74" i="9"/>
  <c r="CO74" i="9" s="1"/>
  <c r="CD74" i="9"/>
  <c r="CG74" i="9" s="1"/>
  <c r="BW74" i="9"/>
  <c r="BZ74" i="9" s="1"/>
  <c r="BP74" i="9"/>
  <c r="BS74" i="9" s="1"/>
  <c r="BI74" i="9"/>
  <c r="BL74" i="9" s="1"/>
  <c r="H74" i="9"/>
  <c r="CR73" i="9"/>
  <c r="CW73" i="9"/>
  <c r="CU73" i="9"/>
  <c r="CT73" i="9"/>
  <c r="CL73" i="9"/>
  <c r="CO73" i="9" s="1"/>
  <c r="CD73" i="9"/>
  <c r="CG73" i="9" s="1"/>
  <c r="BW73" i="9"/>
  <c r="BZ73" i="9" s="1"/>
  <c r="BP73" i="9"/>
  <c r="BS73" i="9" s="1"/>
  <c r="BI73" i="9"/>
  <c r="BL73" i="9" s="1"/>
  <c r="CS73" i="9"/>
  <c r="H73" i="9"/>
  <c r="CR72" i="9"/>
  <c r="CW72" i="9"/>
  <c r="CU72" i="9"/>
  <c r="CT72" i="9"/>
  <c r="CL72" i="9"/>
  <c r="CO72" i="9" s="1"/>
  <c r="CD72" i="9"/>
  <c r="CG72" i="9" s="1"/>
  <c r="BW72" i="9"/>
  <c r="BZ72" i="9" s="1"/>
  <c r="BP72" i="9"/>
  <c r="BS72" i="9" s="1"/>
  <c r="BI72" i="9"/>
  <c r="BL72" i="9" s="1"/>
  <c r="H72" i="9"/>
  <c r="CR71" i="9"/>
  <c r="CW71" i="9"/>
  <c r="CU71" i="9"/>
  <c r="CT71" i="9"/>
  <c r="CO71" i="9"/>
  <c r="CL71" i="9"/>
  <c r="CD71" i="9"/>
  <c r="CG71" i="9" s="1"/>
  <c r="BW71" i="9"/>
  <c r="BZ71" i="9" s="1"/>
  <c r="BP71" i="9"/>
  <c r="BS71" i="9" s="1"/>
  <c r="BL71" i="9"/>
  <c r="BI71" i="9"/>
  <c r="H71" i="9"/>
  <c r="CW70" i="9"/>
  <c r="CU70" i="9"/>
  <c r="CT70" i="9"/>
  <c r="CL70" i="9"/>
  <c r="CO70" i="9" s="1"/>
  <c r="CG70" i="9"/>
  <c r="CD70" i="9"/>
  <c r="BW70" i="9"/>
  <c r="BZ70" i="9" s="1"/>
  <c r="BP70" i="9"/>
  <c r="BS70" i="9" s="1"/>
  <c r="BI70" i="9"/>
  <c r="BL70" i="9" s="1"/>
  <c r="H70" i="9"/>
  <c r="CW69" i="9"/>
  <c r="CU69" i="9"/>
  <c r="CT69" i="9"/>
  <c r="CR69" i="9"/>
  <c r="CL69" i="9"/>
  <c r="CO69" i="9" s="1"/>
  <c r="CD69" i="9"/>
  <c r="CG69" i="9" s="1"/>
  <c r="BZ69" i="9"/>
  <c r="BW69" i="9"/>
  <c r="BP69" i="9"/>
  <c r="BS69" i="9" s="1"/>
  <c r="BI69" i="9"/>
  <c r="BL69" i="9" s="1"/>
  <c r="E69" i="9"/>
  <c r="H69" i="9" s="1"/>
  <c r="CW68" i="9"/>
  <c r="CU68" i="9"/>
  <c r="CT68" i="9"/>
  <c r="CL68" i="9"/>
  <c r="CO68" i="9" s="1"/>
  <c r="CD68" i="9"/>
  <c r="CG68" i="9" s="1"/>
  <c r="BZ68" i="9"/>
  <c r="BW68" i="9"/>
  <c r="BP68" i="9"/>
  <c r="BS68" i="9" s="1"/>
  <c r="BI68" i="9"/>
  <c r="BL68" i="9" s="1"/>
  <c r="E68" i="9"/>
  <c r="H68" i="9" s="1"/>
  <c r="CR67" i="9"/>
  <c r="CW67" i="9"/>
  <c r="CU67" i="9"/>
  <c r="CT67" i="9"/>
  <c r="CL67" i="9"/>
  <c r="CO67" i="9" s="1"/>
  <c r="CD67" i="9"/>
  <c r="CG67" i="9" s="1"/>
  <c r="BW67" i="9"/>
  <c r="BZ67" i="9" s="1"/>
  <c r="BP67" i="9"/>
  <c r="BS67" i="9" s="1"/>
  <c r="BI67" i="9"/>
  <c r="BL67" i="9" s="1"/>
  <c r="E67" i="9"/>
  <c r="H67" i="9" s="1"/>
  <c r="CW66" i="9"/>
  <c r="CU66" i="9"/>
  <c r="CT66" i="9"/>
  <c r="CR66" i="9"/>
  <c r="CL66" i="9"/>
  <c r="CO66" i="9" s="1"/>
  <c r="CD66" i="9"/>
  <c r="CG66" i="9" s="1"/>
  <c r="BZ66" i="9"/>
  <c r="BW66" i="9"/>
  <c r="BP66" i="9"/>
  <c r="BS66" i="9" s="1"/>
  <c r="BI66" i="9"/>
  <c r="BL66" i="9" s="1"/>
  <c r="E66" i="9"/>
  <c r="H66" i="9" s="1"/>
  <c r="CW65" i="9"/>
  <c r="CU65" i="9"/>
  <c r="CT65" i="9"/>
  <c r="CL65" i="9"/>
  <c r="CO65" i="9" s="1"/>
  <c r="CD65" i="9"/>
  <c r="CG65" i="9" s="1"/>
  <c r="BW65" i="9"/>
  <c r="BZ65" i="9" s="1"/>
  <c r="BP65" i="9"/>
  <c r="BS65" i="9" s="1"/>
  <c r="BL65" i="9"/>
  <c r="BI65" i="9"/>
  <c r="E65" i="9"/>
  <c r="CR64" i="9"/>
  <c r="CW64" i="9"/>
  <c r="CU64" i="9"/>
  <c r="CT64" i="9"/>
  <c r="CL64" i="9"/>
  <c r="CO64" i="9" s="1"/>
  <c r="CD64" i="9"/>
  <c r="CG64" i="9" s="1"/>
  <c r="BW64" i="9"/>
  <c r="BZ64" i="9" s="1"/>
  <c r="BP64" i="9"/>
  <c r="BS64" i="9" s="1"/>
  <c r="BI64" i="9"/>
  <c r="BL64" i="9" s="1"/>
  <c r="E64" i="9"/>
  <c r="H64" i="9" s="1"/>
  <c r="CW63" i="9"/>
  <c r="CU63" i="9"/>
  <c r="CT63" i="9"/>
  <c r="CL63" i="9"/>
  <c r="CO63" i="9" s="1"/>
  <c r="CD63" i="9"/>
  <c r="CG63" i="9" s="1"/>
  <c r="BW63" i="9"/>
  <c r="BZ63" i="9" s="1"/>
  <c r="BP63" i="9"/>
  <c r="BS63" i="9" s="1"/>
  <c r="BI63" i="9"/>
  <c r="BL63" i="9" s="1"/>
  <c r="E63" i="9"/>
  <c r="CW62" i="9"/>
  <c r="CU62" i="9"/>
  <c r="CT62" i="9"/>
  <c r="CL62" i="9"/>
  <c r="CO62" i="9" s="1"/>
  <c r="CD62" i="9"/>
  <c r="CG62" i="9" s="1"/>
  <c r="BW62" i="9"/>
  <c r="BZ62" i="9" s="1"/>
  <c r="BS62" i="9"/>
  <c r="BP62" i="9"/>
  <c r="BI62" i="9"/>
  <c r="BL62" i="9" s="1"/>
  <c r="E62" i="9"/>
  <c r="CW61" i="9"/>
  <c r="CU61" i="9"/>
  <c r="CT61" i="9"/>
  <c r="CO61" i="9"/>
  <c r="CL61" i="9"/>
  <c r="CD61" i="9"/>
  <c r="CG61" i="9" s="1"/>
  <c r="BW61" i="9"/>
  <c r="BZ61" i="9" s="1"/>
  <c r="BP61" i="9"/>
  <c r="BS61" i="9" s="1"/>
  <c r="BI61" i="9"/>
  <c r="BL61" i="9" s="1"/>
  <c r="E61" i="9"/>
  <c r="H61" i="9" s="1"/>
  <c r="CR60" i="9"/>
  <c r="CW60" i="9"/>
  <c r="CU60" i="9"/>
  <c r="CT60" i="9"/>
  <c r="CL60" i="9"/>
  <c r="CO60" i="9" s="1"/>
  <c r="CD60" i="9"/>
  <c r="CG60" i="9" s="1"/>
  <c r="BW60" i="9"/>
  <c r="BW99" i="9" s="1"/>
  <c r="BS60" i="9"/>
  <c r="BP60" i="9"/>
  <c r="BI60" i="9"/>
  <c r="BL60" i="9" s="1"/>
  <c r="E60" i="9"/>
  <c r="H60" i="9" s="1"/>
  <c r="CZ58" i="9"/>
  <c r="CZ57" i="9"/>
  <c r="CQ57" i="9"/>
  <c r="CB57" i="9"/>
  <c r="C57" i="9"/>
  <c r="CQ56" i="9"/>
  <c r="CB56" i="9"/>
  <c r="C56" i="9"/>
  <c r="CQ55" i="9"/>
  <c r="CB55" i="9"/>
  <c r="C55" i="9"/>
  <c r="CB54" i="9"/>
  <c r="C54" i="9"/>
  <c r="CB53" i="9"/>
  <c r="C53" i="9"/>
  <c r="C52" i="9"/>
  <c r="CN50" i="9"/>
  <c r="CK50" i="9"/>
  <c r="CF50" i="9"/>
  <c r="CC50" i="9"/>
  <c r="BY50" i="9"/>
  <c r="BV50" i="9"/>
  <c r="BR50" i="9"/>
  <c r="BO50" i="9"/>
  <c r="BK50" i="9"/>
  <c r="BH50" i="9"/>
  <c r="G50" i="9"/>
  <c r="D50" i="9"/>
  <c r="CW48" i="9"/>
  <c r="CU48" i="9"/>
  <c r="CT48" i="9"/>
  <c r="CS48" i="9"/>
  <c r="CR48" i="9"/>
  <c r="CO48" i="9"/>
  <c r="CG48" i="9"/>
  <c r="BZ48" i="9"/>
  <c r="BS48" i="9"/>
  <c r="BL48" i="9"/>
  <c r="H48" i="9"/>
  <c r="CR47" i="9"/>
  <c r="CW47" i="9"/>
  <c r="CU47" i="9"/>
  <c r="CT47" i="9"/>
  <c r="CS47" i="9"/>
  <c r="H47" i="9"/>
  <c r="CR46" i="9"/>
  <c r="CW46" i="9"/>
  <c r="CU46" i="9"/>
  <c r="CT46" i="9"/>
  <c r="CS46" i="9"/>
  <c r="H46" i="9"/>
  <c r="CR45" i="9"/>
  <c r="CW45" i="9"/>
  <c r="CU45" i="9"/>
  <c r="CT45" i="9"/>
  <c r="CS45" i="9"/>
  <c r="H45" i="9"/>
  <c r="CW44" i="9"/>
  <c r="CU44" i="9"/>
  <c r="CT44" i="9"/>
  <c r="CS44" i="9"/>
  <c r="CR44" i="9"/>
  <c r="H44" i="9"/>
  <c r="CR43" i="9"/>
  <c r="CW43" i="9"/>
  <c r="CU43" i="9"/>
  <c r="CT43" i="9"/>
  <c r="CS43" i="9"/>
  <c r="H43" i="9"/>
  <c r="CW42" i="9"/>
  <c r="CU42" i="9"/>
  <c r="CT42" i="9"/>
  <c r="CR42" i="9"/>
  <c r="CS42" i="9"/>
  <c r="H42" i="9"/>
  <c r="CR41" i="9"/>
  <c r="CW41" i="9"/>
  <c r="CU41" i="9"/>
  <c r="CT41" i="9"/>
  <c r="H41" i="9"/>
  <c r="CR40" i="9"/>
  <c r="CW40" i="9"/>
  <c r="CU40" i="9"/>
  <c r="CT40" i="9"/>
  <c r="H40" i="9"/>
  <c r="CR39" i="9"/>
  <c r="CW39" i="9"/>
  <c r="CU39" i="9"/>
  <c r="CT39" i="9"/>
  <c r="H39" i="9"/>
  <c r="CR38" i="9"/>
  <c r="CW38" i="9"/>
  <c r="CU38" i="9"/>
  <c r="CT38" i="9"/>
  <c r="H38" i="9"/>
  <c r="CR37" i="9"/>
  <c r="CW37" i="9"/>
  <c r="CU37" i="9"/>
  <c r="CT37" i="9"/>
  <c r="CS37" i="9"/>
  <c r="CO37" i="9"/>
  <c r="CG37" i="9"/>
  <c r="BZ37" i="9"/>
  <c r="BS37" i="9"/>
  <c r="BL37" i="9"/>
  <c r="H37" i="9"/>
  <c r="CR36" i="9"/>
  <c r="CW36" i="9"/>
  <c r="CU36" i="9"/>
  <c r="CT36" i="9"/>
  <c r="CL36" i="9"/>
  <c r="CO36" i="9" s="1"/>
  <c r="CD36" i="9"/>
  <c r="CG36" i="9" s="1"/>
  <c r="BW36" i="9"/>
  <c r="BZ36" i="9" s="1"/>
  <c r="BP36" i="9"/>
  <c r="BS36" i="9" s="1"/>
  <c r="BL36" i="9"/>
  <c r="BI36" i="9"/>
  <c r="CS36" i="9" s="1"/>
  <c r="H36" i="9"/>
  <c r="CR35" i="9"/>
  <c r="CW35" i="9"/>
  <c r="CU35" i="9"/>
  <c r="CT35" i="9"/>
  <c r="CO35" i="9"/>
  <c r="CL35" i="9"/>
  <c r="CD35" i="9"/>
  <c r="CG35" i="9" s="1"/>
  <c r="BW35" i="9"/>
  <c r="BZ35" i="9" s="1"/>
  <c r="BP35" i="9"/>
  <c r="BS35" i="9" s="1"/>
  <c r="BI35" i="9"/>
  <c r="BL35" i="9" s="1"/>
  <c r="H35" i="9"/>
  <c r="CR34" i="9"/>
  <c r="CW34" i="9"/>
  <c r="CU34" i="9"/>
  <c r="CT34" i="9"/>
  <c r="CL34" i="9"/>
  <c r="CO34" i="9" s="1"/>
  <c r="CD34" i="9"/>
  <c r="CS34" i="9" s="1"/>
  <c r="BW34" i="9"/>
  <c r="BZ34" i="9" s="1"/>
  <c r="BP34" i="9"/>
  <c r="BS34" i="9" s="1"/>
  <c r="BI34" i="9"/>
  <c r="BL34" i="9" s="1"/>
  <c r="H34" i="9"/>
  <c r="CW33" i="9"/>
  <c r="CU33" i="9"/>
  <c r="CT33" i="9"/>
  <c r="CR33" i="9"/>
  <c r="CL33" i="9"/>
  <c r="CO33" i="9" s="1"/>
  <c r="CD33" i="9"/>
  <c r="CG33" i="9" s="1"/>
  <c r="BW33" i="9"/>
  <c r="BZ33" i="9" s="1"/>
  <c r="BP33" i="9"/>
  <c r="BS33" i="9" s="1"/>
  <c r="BL33" i="9"/>
  <c r="BI33" i="9"/>
  <c r="H33" i="9"/>
  <c r="CR32" i="9"/>
  <c r="CW32" i="9"/>
  <c r="CU32" i="9"/>
  <c r="CT32" i="9"/>
  <c r="CL32" i="9"/>
  <c r="CO32" i="9" s="1"/>
  <c r="CG32" i="9"/>
  <c r="CD32" i="9"/>
  <c r="BW32" i="9"/>
  <c r="BZ32" i="9" s="1"/>
  <c r="BP32" i="9"/>
  <c r="BS32" i="9" s="1"/>
  <c r="BI32" i="9"/>
  <c r="H32" i="9"/>
  <c r="CR31" i="9"/>
  <c r="CW31" i="9"/>
  <c r="CU31" i="9"/>
  <c r="CT31" i="9"/>
  <c r="CL31" i="9"/>
  <c r="CO31" i="9" s="1"/>
  <c r="CD31" i="9"/>
  <c r="CS31" i="9" s="1"/>
  <c r="BZ31" i="9"/>
  <c r="BW31" i="9"/>
  <c r="BP31" i="9"/>
  <c r="BS31" i="9" s="1"/>
  <c r="BI31" i="9"/>
  <c r="BL31" i="9" s="1"/>
  <c r="H31" i="9"/>
  <c r="CR30" i="9"/>
  <c r="CW30" i="9"/>
  <c r="CU30" i="9"/>
  <c r="CT30" i="9"/>
  <c r="CL30" i="9"/>
  <c r="CO30" i="9" s="1"/>
  <c r="CD30" i="9"/>
  <c r="CG30" i="9" s="1"/>
  <c r="BW30" i="9"/>
  <c r="CS30" i="9" s="1"/>
  <c r="BS30" i="9"/>
  <c r="BP30" i="9"/>
  <c r="BI30" i="9"/>
  <c r="BL30" i="9" s="1"/>
  <c r="H30" i="9"/>
  <c r="CR29" i="9"/>
  <c r="CW29" i="9"/>
  <c r="CU29" i="9"/>
  <c r="CT29" i="9"/>
  <c r="CL29" i="9"/>
  <c r="CO29" i="9" s="1"/>
  <c r="CD29" i="9"/>
  <c r="CG29" i="9" s="1"/>
  <c r="BW29" i="9"/>
  <c r="BZ29" i="9" s="1"/>
  <c r="BP29" i="9"/>
  <c r="BS29" i="9" s="1"/>
  <c r="BI29" i="9"/>
  <c r="BL29" i="9" s="1"/>
  <c r="H29" i="9"/>
  <c r="CR28" i="9"/>
  <c r="CW28" i="9"/>
  <c r="CU28" i="9"/>
  <c r="CT28" i="9"/>
  <c r="CL28" i="9"/>
  <c r="CO28" i="9" s="1"/>
  <c r="CD28" i="9"/>
  <c r="CG28" i="9" s="1"/>
  <c r="BW28" i="9"/>
  <c r="BZ28" i="9" s="1"/>
  <c r="BP28" i="9"/>
  <c r="BS28" i="9" s="1"/>
  <c r="BI28" i="9"/>
  <c r="BL28" i="9" s="1"/>
  <c r="H28" i="9"/>
  <c r="CR27" i="9"/>
  <c r="CW27" i="9"/>
  <c r="CU27" i="9"/>
  <c r="CT27" i="9"/>
  <c r="CL27" i="9"/>
  <c r="CO27" i="9" s="1"/>
  <c r="CD27" i="9"/>
  <c r="CG27" i="9" s="1"/>
  <c r="BW27" i="9"/>
  <c r="BZ27" i="9" s="1"/>
  <c r="BP27" i="9"/>
  <c r="BS27" i="9" s="1"/>
  <c r="BI27" i="9"/>
  <c r="BL27" i="9" s="1"/>
  <c r="CS27" i="9"/>
  <c r="H27" i="9"/>
  <c r="CR26" i="9"/>
  <c r="CW26" i="9"/>
  <c r="CU26" i="9"/>
  <c r="CT26" i="9"/>
  <c r="CL26" i="9"/>
  <c r="CO26" i="9" s="1"/>
  <c r="CD26" i="9"/>
  <c r="CG26" i="9" s="1"/>
  <c r="BW26" i="9"/>
  <c r="BZ26" i="9" s="1"/>
  <c r="BP26" i="9"/>
  <c r="BS26" i="9" s="1"/>
  <c r="BI26" i="9"/>
  <c r="BL26" i="9" s="1"/>
  <c r="H26" i="9"/>
  <c r="CW25" i="9"/>
  <c r="CU25" i="9"/>
  <c r="CT25" i="9"/>
  <c r="CR25" i="9"/>
  <c r="CL25" i="9"/>
  <c r="CO25" i="9" s="1"/>
  <c r="CD25" i="9"/>
  <c r="CG25" i="9" s="1"/>
  <c r="BW25" i="9"/>
  <c r="BZ25" i="9" s="1"/>
  <c r="BP25" i="9"/>
  <c r="BS25" i="9" s="1"/>
  <c r="BL25" i="9"/>
  <c r="BI25" i="9"/>
  <c r="CR24" i="9"/>
  <c r="CW24" i="9"/>
  <c r="CU24" i="9"/>
  <c r="CT24" i="9"/>
  <c r="CL24" i="9"/>
  <c r="CO24" i="9" s="1"/>
  <c r="CD24" i="9"/>
  <c r="CG24" i="9" s="1"/>
  <c r="BW24" i="9"/>
  <c r="BZ24" i="9" s="1"/>
  <c r="BP24" i="9"/>
  <c r="BS24" i="9" s="1"/>
  <c r="BI24" i="9"/>
  <c r="BL24" i="9" s="1"/>
  <c r="H24" i="9"/>
  <c r="CR23" i="9"/>
  <c r="CW23" i="9"/>
  <c r="CU23" i="9"/>
  <c r="CT23" i="9"/>
  <c r="CL23" i="9"/>
  <c r="CO23" i="9" s="1"/>
  <c r="CD23" i="9"/>
  <c r="CG23" i="9" s="1"/>
  <c r="BW23" i="9"/>
  <c r="BZ23" i="9" s="1"/>
  <c r="BP23" i="9"/>
  <c r="BS23" i="9" s="1"/>
  <c r="BI23" i="9"/>
  <c r="BL23" i="9" s="1"/>
  <c r="H23" i="9"/>
  <c r="CW22" i="9"/>
  <c r="CU22" i="9"/>
  <c r="CT22" i="9"/>
  <c r="CR22" i="9"/>
  <c r="CL22" i="9"/>
  <c r="CO22" i="9" s="1"/>
  <c r="CD22" i="9"/>
  <c r="CG22" i="9" s="1"/>
  <c r="BZ22" i="9"/>
  <c r="BW22" i="9"/>
  <c r="BP22" i="9"/>
  <c r="BS22" i="9" s="1"/>
  <c r="BI22" i="9"/>
  <c r="BL22" i="9" s="1"/>
  <c r="CR21" i="9"/>
  <c r="CW21" i="9"/>
  <c r="CU21" i="9"/>
  <c r="CT21" i="9"/>
  <c r="CO21" i="9"/>
  <c r="CL21" i="9"/>
  <c r="CD21" i="9"/>
  <c r="CG21" i="9" s="1"/>
  <c r="BW21" i="9"/>
  <c r="BZ21" i="9" s="1"/>
  <c r="BP21" i="9"/>
  <c r="BS21" i="9" s="1"/>
  <c r="BI21" i="9"/>
  <c r="BL21" i="9" s="1"/>
  <c r="CS21" i="9"/>
  <c r="CR20" i="9"/>
  <c r="CW20" i="9"/>
  <c r="CU20" i="9"/>
  <c r="CT20" i="9"/>
  <c r="CL20" i="9"/>
  <c r="CO20" i="9" s="1"/>
  <c r="CD20" i="9"/>
  <c r="CG20" i="9" s="1"/>
  <c r="BW20" i="9"/>
  <c r="BZ20" i="9" s="1"/>
  <c r="BP20" i="9"/>
  <c r="BS20" i="9" s="1"/>
  <c r="BI20" i="9"/>
  <c r="BL20" i="9" s="1"/>
  <c r="H20" i="9"/>
  <c r="CR19" i="9"/>
  <c r="CW19" i="9"/>
  <c r="CU19" i="9"/>
  <c r="CT19" i="9"/>
  <c r="CL19" i="9"/>
  <c r="CO19" i="9" s="1"/>
  <c r="CD19" i="9"/>
  <c r="CG19" i="9" s="1"/>
  <c r="BW19" i="9"/>
  <c r="BZ19" i="9" s="1"/>
  <c r="BP19" i="9"/>
  <c r="BS19" i="9" s="1"/>
  <c r="BI19" i="9"/>
  <c r="BL19" i="9" s="1"/>
  <c r="H19" i="9"/>
  <c r="CR18" i="9"/>
  <c r="CW18" i="9"/>
  <c r="CU18" i="9"/>
  <c r="CT18" i="9"/>
  <c r="CL18" i="9"/>
  <c r="CO18" i="9" s="1"/>
  <c r="CD18" i="9"/>
  <c r="CG18" i="9" s="1"/>
  <c r="BW18" i="9"/>
  <c r="BZ18" i="9" s="1"/>
  <c r="BS18" i="9"/>
  <c r="BP18" i="9"/>
  <c r="BI18" i="9"/>
  <c r="BL18" i="9" s="1"/>
  <c r="E18" i="9"/>
  <c r="H18" i="9" s="1"/>
  <c r="CR17" i="9"/>
  <c r="CW17" i="9"/>
  <c r="CU17" i="9"/>
  <c r="CT17" i="9"/>
  <c r="CL17" i="9"/>
  <c r="CO17" i="9" s="1"/>
  <c r="CD17" i="9"/>
  <c r="CG17" i="9" s="1"/>
  <c r="BW17" i="9"/>
  <c r="BZ17" i="9" s="1"/>
  <c r="BP17" i="9"/>
  <c r="BS17" i="9" s="1"/>
  <c r="BL17" i="9"/>
  <c r="BI17" i="9"/>
  <c r="E17" i="9"/>
  <c r="H17" i="9" s="1"/>
  <c r="CR16" i="9"/>
  <c r="CW16" i="9"/>
  <c r="CU16" i="9"/>
  <c r="CT16" i="9"/>
  <c r="CO16" i="9"/>
  <c r="CL16" i="9"/>
  <c r="CD16" i="9"/>
  <c r="CG16" i="9" s="1"/>
  <c r="BW16" i="9"/>
  <c r="BZ16" i="9" s="1"/>
  <c r="BP16" i="9"/>
  <c r="BS16" i="9" s="1"/>
  <c r="BI16" i="9"/>
  <c r="BL16" i="9" s="1"/>
  <c r="E16" i="9"/>
  <c r="H16" i="9" s="1"/>
  <c r="CW15" i="9"/>
  <c r="CU15" i="9"/>
  <c r="CT15" i="9"/>
  <c r="CL15" i="9"/>
  <c r="CO15" i="9" s="1"/>
  <c r="CD15" i="9"/>
  <c r="CG15" i="9" s="1"/>
  <c r="BW15" i="9"/>
  <c r="BZ15" i="9" s="1"/>
  <c r="BS15" i="9"/>
  <c r="BP15" i="9"/>
  <c r="BI15" i="9"/>
  <c r="BL15" i="9" s="1"/>
  <c r="E15" i="9"/>
  <c r="CR14" i="9"/>
  <c r="CW14" i="9"/>
  <c r="CU14" i="9"/>
  <c r="CT14" i="9"/>
  <c r="CL14" i="9"/>
  <c r="CO14" i="9" s="1"/>
  <c r="CD14" i="9"/>
  <c r="CG14" i="9" s="1"/>
  <c r="BW14" i="9"/>
  <c r="BZ14" i="9" s="1"/>
  <c r="BS14" i="9"/>
  <c r="BP14" i="9"/>
  <c r="BI14" i="9"/>
  <c r="BL14" i="9" s="1"/>
  <c r="E14" i="9"/>
  <c r="CW13" i="9"/>
  <c r="CU13" i="9"/>
  <c r="CT13" i="9"/>
  <c r="CL13" i="9"/>
  <c r="CO13" i="9" s="1"/>
  <c r="CD13" i="9"/>
  <c r="CG13" i="9" s="1"/>
  <c r="BW13" i="9"/>
  <c r="BZ13" i="9" s="1"/>
  <c r="BP13" i="9"/>
  <c r="BS13" i="9" s="1"/>
  <c r="BI13" i="9"/>
  <c r="BL13" i="9" s="1"/>
  <c r="E13" i="9"/>
  <c r="H13" i="9" s="1"/>
  <c r="CW12" i="9"/>
  <c r="CU12" i="9"/>
  <c r="CT12" i="9"/>
  <c r="CL12" i="9"/>
  <c r="CO12" i="9" s="1"/>
  <c r="CD12" i="9"/>
  <c r="CG12" i="9" s="1"/>
  <c r="BW12" i="9"/>
  <c r="BZ12" i="9" s="1"/>
  <c r="BP12" i="9"/>
  <c r="BS12" i="9" s="1"/>
  <c r="BL12" i="9"/>
  <c r="BI12" i="9"/>
  <c r="E12" i="9"/>
  <c r="H12" i="9" s="1"/>
  <c r="CR11" i="9"/>
  <c r="CW11" i="9"/>
  <c r="CU11" i="9"/>
  <c r="CT11" i="9"/>
  <c r="CO11" i="9"/>
  <c r="CL11" i="9"/>
  <c r="CD11" i="9"/>
  <c r="CG11" i="9" s="1"/>
  <c r="BW11" i="9"/>
  <c r="BZ11" i="9" s="1"/>
  <c r="BP11" i="9"/>
  <c r="BS11" i="9" s="1"/>
  <c r="BL11" i="9"/>
  <c r="BI11" i="9"/>
  <c r="E11" i="9"/>
  <c r="H11" i="9" s="1"/>
  <c r="CR10" i="9"/>
  <c r="CW10" i="9"/>
  <c r="CU10" i="9"/>
  <c r="CT10" i="9"/>
  <c r="CL10" i="9"/>
  <c r="CO10" i="9" s="1"/>
  <c r="CD10" i="9"/>
  <c r="CG10" i="9" s="1"/>
  <c r="BZ10" i="9"/>
  <c r="BW10" i="9"/>
  <c r="BP10" i="9"/>
  <c r="BS10" i="9" s="1"/>
  <c r="BI10" i="9"/>
  <c r="BL10" i="9" s="1"/>
  <c r="E10" i="9"/>
  <c r="H10" i="9" s="1"/>
  <c r="CR9" i="9"/>
  <c r="CW9" i="9"/>
  <c r="CU9" i="9"/>
  <c r="CT9" i="9"/>
  <c r="CL9" i="9"/>
  <c r="CD9" i="9"/>
  <c r="CG9" i="9" s="1"/>
  <c r="BW9" i="9"/>
  <c r="BZ9" i="9" s="1"/>
  <c r="BP9" i="9"/>
  <c r="BP50" i="9" s="1"/>
  <c r="BI9" i="9"/>
  <c r="E9" i="9"/>
  <c r="H9" i="9" s="1"/>
  <c r="CY8" i="9"/>
  <c r="CY59" i="9" s="1"/>
  <c r="CQ1" i="9"/>
  <c r="CQ52" i="9" s="1"/>
  <c r="CS10" i="10" l="1"/>
  <c r="CS35" i="10"/>
  <c r="CV35" i="10" s="1"/>
  <c r="CS62" i="10"/>
  <c r="CV62" i="10" s="1"/>
  <c r="S50" i="10"/>
  <c r="BS35" i="10"/>
  <c r="CS77" i="10"/>
  <c r="CV77" i="10" s="1"/>
  <c r="CV92" i="10"/>
  <c r="CS76" i="10"/>
  <c r="CV76" i="10" s="1"/>
  <c r="BS31" i="10"/>
  <c r="CV44" i="10"/>
  <c r="BP99" i="10"/>
  <c r="CS72" i="10"/>
  <c r="CV72" i="10" s="1"/>
  <c r="CS75" i="10"/>
  <c r="CS79" i="10"/>
  <c r="CV90" i="10"/>
  <c r="CS13" i="10"/>
  <c r="CV13" i="10" s="1"/>
  <c r="BB99" i="10"/>
  <c r="BS62" i="10"/>
  <c r="BZ72" i="10"/>
  <c r="CV87" i="10"/>
  <c r="BW50" i="10"/>
  <c r="CV40" i="10"/>
  <c r="CD50" i="10"/>
  <c r="CS64" i="10"/>
  <c r="CV64" i="10" s="1"/>
  <c r="CV91" i="10"/>
  <c r="CV97" i="10"/>
  <c r="AN50" i="10"/>
  <c r="BI50" i="10"/>
  <c r="CV39" i="10"/>
  <c r="CV42" i="10"/>
  <c r="Z99" i="10"/>
  <c r="CV81" i="10"/>
  <c r="CV89" i="10"/>
  <c r="CV73" i="10"/>
  <c r="CV75" i="10"/>
  <c r="CV79" i="10"/>
  <c r="CV82" i="10"/>
  <c r="CV83" i="10"/>
  <c r="CV88" i="10"/>
  <c r="CV96" i="10"/>
  <c r="CV86" i="10"/>
  <c r="CV95" i="10"/>
  <c r="CV10" i="10"/>
  <c r="O10" i="10"/>
  <c r="CS14" i="10"/>
  <c r="CV14" i="10" s="1"/>
  <c r="CS69" i="10"/>
  <c r="CV69" i="10" s="1"/>
  <c r="CS66" i="10"/>
  <c r="CV66" i="10" s="1"/>
  <c r="O62" i="10"/>
  <c r="L99" i="10"/>
  <c r="L50" i="10"/>
  <c r="CS61" i="10"/>
  <c r="CV61" i="10" s="1"/>
  <c r="H66" i="10"/>
  <c r="H69" i="10"/>
  <c r="CS23" i="10"/>
  <c r="CV23" i="10" s="1"/>
  <c r="H14" i="10"/>
  <c r="CS12" i="10"/>
  <c r="CV12" i="10" s="1"/>
  <c r="CS25" i="10"/>
  <c r="CV25" i="10" s="1"/>
  <c r="CS11" i="10"/>
  <c r="CV11" i="10" s="1"/>
  <c r="CS27" i="10"/>
  <c r="CV27" i="10" s="1"/>
  <c r="V9" i="10"/>
  <c r="H13" i="10"/>
  <c r="BP50" i="10"/>
  <c r="H17" i="10"/>
  <c r="CS17" i="10"/>
  <c r="CV17" i="10" s="1"/>
  <c r="CS19" i="10"/>
  <c r="CV19" i="10" s="1"/>
  <c r="AU99" i="10"/>
  <c r="CS63" i="10"/>
  <c r="CV63" i="10" s="1"/>
  <c r="CS74" i="10"/>
  <c r="CV74" i="10" s="1"/>
  <c r="BZ9" i="10"/>
  <c r="CS9" i="10"/>
  <c r="CV9" i="10" s="1"/>
  <c r="AQ10" i="10"/>
  <c r="V11" i="10"/>
  <c r="BL13" i="10"/>
  <c r="CS22" i="10"/>
  <c r="CV22" i="10" s="1"/>
  <c r="E50" i="10"/>
  <c r="Z50" i="10"/>
  <c r="AU50" i="10"/>
  <c r="S99" i="10"/>
  <c r="AX60" i="10"/>
  <c r="CD99" i="10"/>
  <c r="O64" i="10"/>
  <c r="CS68" i="10"/>
  <c r="CV68" i="10" s="1"/>
  <c r="BZ75" i="10"/>
  <c r="CV85" i="10"/>
  <c r="CS24" i="10"/>
  <c r="CV24" i="10" s="1"/>
  <c r="CS26" i="10"/>
  <c r="CV26" i="10" s="1"/>
  <c r="CS30" i="10"/>
  <c r="CV30" i="10" s="1"/>
  <c r="CS34" i="10"/>
  <c r="CV34" i="10" s="1"/>
  <c r="CS65" i="10"/>
  <c r="CV65" i="10" s="1"/>
  <c r="CO60" i="10"/>
  <c r="CL99" i="10"/>
  <c r="BB50" i="10"/>
  <c r="CS16" i="10"/>
  <c r="CV16" i="10" s="1"/>
  <c r="CS29" i="10"/>
  <c r="CV29" i="10" s="1"/>
  <c r="CS33" i="10"/>
  <c r="CV33" i="10" s="1"/>
  <c r="AC60" i="10"/>
  <c r="BL60" i="10"/>
  <c r="BI99" i="10"/>
  <c r="V61" i="10"/>
  <c r="CS67" i="10"/>
  <c r="CV67" i="10" s="1"/>
  <c r="CS78" i="10"/>
  <c r="CV78" i="10" s="1"/>
  <c r="BE9" i="10"/>
  <c r="CG9" i="10"/>
  <c r="O12" i="10"/>
  <c r="H16" i="10"/>
  <c r="CS18" i="10"/>
  <c r="CV18" i="10" s="1"/>
  <c r="AJ60" i="10"/>
  <c r="AG99" i="10"/>
  <c r="CS80" i="10"/>
  <c r="CV80" i="10" s="1"/>
  <c r="CS20" i="10"/>
  <c r="CV20" i="10" s="1"/>
  <c r="AG50" i="10"/>
  <c r="V18" i="10"/>
  <c r="CS21" i="10"/>
  <c r="CV21" i="10" s="1"/>
  <c r="CS28" i="10"/>
  <c r="CV28" i="10" s="1"/>
  <c r="CS32" i="10"/>
  <c r="CV32" i="10" s="1"/>
  <c r="CS36" i="10"/>
  <c r="CV36" i="10" s="1"/>
  <c r="H60" i="10"/>
  <c r="E99" i="10"/>
  <c r="CS60" i="10"/>
  <c r="CV60" i="10" s="1"/>
  <c r="AN99" i="10"/>
  <c r="CL50" i="10"/>
  <c r="CS15" i="10"/>
  <c r="CV15" i="10" s="1"/>
  <c r="V21" i="10"/>
  <c r="BW99" i="10"/>
  <c r="CS70" i="10"/>
  <c r="CV70" i="10" s="1"/>
  <c r="CS71" i="10"/>
  <c r="CV71" i="10" s="1"/>
  <c r="O70" i="10"/>
  <c r="BS9" i="9"/>
  <c r="CG31" i="9"/>
  <c r="CG34" i="9"/>
  <c r="AQ9" i="9"/>
  <c r="AN99" i="9"/>
  <c r="CS71" i="9"/>
  <c r="BL80" i="9"/>
  <c r="AG50" i="9"/>
  <c r="AG99" i="9"/>
  <c r="CS26" i="9"/>
  <c r="CV26" i="9" s="1"/>
  <c r="CS74" i="9"/>
  <c r="CS77" i="9"/>
  <c r="S99" i="9"/>
  <c r="AJ60" i="9"/>
  <c r="AU50" i="9"/>
  <c r="AU99" i="9"/>
  <c r="CS32" i="9"/>
  <c r="CG79" i="9"/>
  <c r="CL50" i="9"/>
  <c r="BP99" i="9"/>
  <c r="CS65" i="9"/>
  <c r="CS72" i="9"/>
  <c r="CV72" i="9" s="1"/>
  <c r="CS17" i="9"/>
  <c r="CV17" i="9" s="1"/>
  <c r="CS75" i="9"/>
  <c r="CS78" i="9"/>
  <c r="Z50" i="9"/>
  <c r="BB50" i="9"/>
  <c r="O71" i="9"/>
  <c r="L99" i="9"/>
  <c r="CS15" i="9"/>
  <c r="CV15" i="9" s="1"/>
  <c r="L50" i="9"/>
  <c r="O9" i="9"/>
  <c r="BB99" i="9"/>
  <c r="AX9" i="9"/>
  <c r="AX60" i="9"/>
  <c r="AQ60" i="9"/>
  <c r="CV31" i="9"/>
  <c r="AJ9" i="9"/>
  <c r="CS63" i="9"/>
  <c r="CV63" i="9" s="1"/>
  <c r="CV36" i="9"/>
  <c r="CV92" i="9"/>
  <c r="CV97" i="9"/>
  <c r="Z99" i="9"/>
  <c r="CV94" i="9"/>
  <c r="S50" i="9"/>
  <c r="CV65" i="9"/>
  <c r="V60" i="9"/>
  <c r="CV27" i="9"/>
  <c r="CV83" i="9"/>
  <c r="CV48" i="9"/>
  <c r="CV93" i="9"/>
  <c r="O60" i="9"/>
  <c r="CS62" i="9"/>
  <c r="CV62" i="9" s="1"/>
  <c r="CV32" i="9"/>
  <c r="CV43" i="9"/>
  <c r="CV44" i="9"/>
  <c r="CV82" i="9"/>
  <c r="CV86" i="9"/>
  <c r="CV90" i="9"/>
  <c r="CV34" i="9"/>
  <c r="CV71" i="9"/>
  <c r="CV73" i="9"/>
  <c r="CV37" i="9"/>
  <c r="CV46" i="9"/>
  <c r="CV74" i="9"/>
  <c r="CV80" i="9"/>
  <c r="CV84" i="9"/>
  <c r="CV87" i="9"/>
  <c r="CV96" i="9"/>
  <c r="CV78" i="9"/>
  <c r="CV81" i="9"/>
  <c r="CV88" i="9"/>
  <c r="CV91" i="9"/>
  <c r="CS14" i="9"/>
  <c r="CV14" i="9" s="1"/>
  <c r="CS22" i="9"/>
  <c r="CV22" i="9" s="1"/>
  <c r="CV30" i="9"/>
  <c r="CV75" i="9"/>
  <c r="CV79" i="9"/>
  <c r="CV45" i="9"/>
  <c r="CV47" i="9"/>
  <c r="CV85" i="9"/>
  <c r="CV95" i="9"/>
  <c r="CV77" i="9"/>
  <c r="CV89" i="9"/>
  <c r="CV21" i="9"/>
  <c r="H14" i="9"/>
  <c r="CS9" i="9"/>
  <c r="CV9" i="9" s="1"/>
  <c r="CS23" i="9"/>
  <c r="CV23" i="9" s="1"/>
  <c r="H15" i="9"/>
  <c r="CS68" i="9"/>
  <c r="CV68" i="9" s="1"/>
  <c r="CS66" i="9"/>
  <c r="CV66" i="9" s="1"/>
  <c r="H65" i="9"/>
  <c r="CS61" i="9"/>
  <c r="CV61" i="9" s="1"/>
  <c r="CD50" i="9"/>
  <c r="CS12" i="9"/>
  <c r="CV12" i="9" s="1"/>
  <c r="CS13" i="9"/>
  <c r="CV13" i="9" s="1"/>
  <c r="CS25" i="9"/>
  <c r="CV25" i="9" s="1"/>
  <c r="H25" i="9"/>
  <c r="CS41" i="9"/>
  <c r="CV41" i="9" s="1"/>
  <c r="E50" i="9"/>
  <c r="CS16" i="9"/>
  <c r="CV16" i="9" s="1"/>
  <c r="CS29" i="9"/>
  <c r="CV29" i="9" s="1"/>
  <c r="CS11" i="9"/>
  <c r="CV11" i="9" s="1"/>
  <c r="BI50" i="9"/>
  <c r="BL9" i="9"/>
  <c r="CO9" i="9"/>
  <c r="H21" i="9"/>
  <c r="CS24" i="9"/>
  <c r="CV24" i="9" s="1"/>
  <c r="CS40" i="9"/>
  <c r="CV40" i="9" s="1"/>
  <c r="CS20" i="9"/>
  <c r="CV20" i="9" s="1"/>
  <c r="CS10" i="9"/>
  <c r="CV10" i="9" s="1"/>
  <c r="CS19" i="9"/>
  <c r="CV19" i="9" s="1"/>
  <c r="BW50" i="9"/>
  <c r="H22" i="9"/>
  <c r="CS18" i="9"/>
  <c r="CV18" i="9" s="1"/>
  <c r="CS35" i="9"/>
  <c r="CV35" i="9" s="1"/>
  <c r="CV42" i="9"/>
  <c r="CS60" i="9"/>
  <c r="CV60" i="9" s="1"/>
  <c r="CS64" i="9"/>
  <c r="CV64" i="9" s="1"/>
  <c r="CS67" i="9"/>
  <c r="CV67" i="9" s="1"/>
  <c r="CS76" i="9"/>
  <c r="CV76" i="9" s="1"/>
  <c r="BZ30" i="9"/>
  <c r="BL32" i="9"/>
  <c r="CS33" i="9"/>
  <c r="CV33" i="9" s="1"/>
  <c r="CS38" i="9"/>
  <c r="CV38" i="9" s="1"/>
  <c r="E99" i="9"/>
  <c r="BI99" i="9"/>
  <c r="CS28" i="9"/>
  <c r="CV28" i="9" s="1"/>
  <c r="CS39" i="9"/>
  <c r="CV39" i="9" s="1"/>
  <c r="BZ60" i="9"/>
  <c r="CD99" i="9"/>
  <c r="CS70" i="9"/>
  <c r="CV70" i="9" s="1"/>
  <c r="CS69" i="9"/>
  <c r="CV69" i="9" s="1"/>
  <c r="CL99" i="9"/>
  <c r="H62" i="9"/>
  <c r="H63" i="9"/>
  <c r="BE97" i="8"/>
  <c r="BE96" i="8"/>
  <c r="BE95" i="8"/>
  <c r="BE94" i="8"/>
  <c r="BE93" i="8"/>
  <c r="BE92" i="8"/>
  <c r="BE91" i="8"/>
  <c r="BE46" i="8"/>
  <c r="BE45" i="8"/>
  <c r="BE43" i="8"/>
  <c r="BE42" i="8"/>
  <c r="BE40" i="8"/>
  <c r="BE38" i="8"/>
  <c r="BE37" i="8"/>
  <c r="AZ101" i="8"/>
  <c r="BB44" i="8"/>
  <c r="BE44" i="8" s="1"/>
  <c r="CY14" i="8"/>
  <c r="CY12" i="8"/>
  <c r="CY11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15" i="8"/>
  <c r="CY13" i="8"/>
  <c r="CY10" i="8"/>
  <c r="CY9" i="8"/>
  <c r="CY63" i="8"/>
  <c r="CY62" i="8"/>
  <c r="CY61" i="8"/>
  <c r="CY65" i="8"/>
  <c r="CY66" i="8"/>
  <c r="CY67" i="8"/>
  <c r="CY68" i="8"/>
  <c r="CY69" i="8"/>
  <c r="CY70" i="8"/>
  <c r="CY71" i="8"/>
  <c r="CY72" i="8"/>
  <c r="CY73" i="8"/>
  <c r="CY74" i="8"/>
  <c r="CY75" i="8"/>
  <c r="CY76" i="8"/>
  <c r="CY77" i="8"/>
  <c r="CY78" i="8"/>
  <c r="CY79" i="8"/>
  <c r="CY80" i="8"/>
  <c r="CY81" i="8"/>
  <c r="CY82" i="8"/>
  <c r="CY83" i="8"/>
  <c r="CY84" i="8"/>
  <c r="CY85" i="8"/>
  <c r="CY86" i="8"/>
  <c r="CY87" i="8"/>
  <c r="CY88" i="8"/>
  <c r="CY89" i="8"/>
  <c r="CY90" i="8"/>
  <c r="CY91" i="8"/>
  <c r="CY92" i="8"/>
  <c r="CY93" i="8"/>
  <c r="CY94" i="8"/>
  <c r="CY95" i="8"/>
  <c r="CY96" i="8"/>
  <c r="CY97" i="8"/>
  <c r="CY64" i="8"/>
  <c r="CY60" i="8"/>
  <c r="AU89" i="8"/>
  <c r="AX89" i="8" s="1"/>
  <c r="AU88" i="8"/>
  <c r="AX88" i="8" s="1"/>
  <c r="AU87" i="8"/>
  <c r="AX87" i="8" s="1"/>
  <c r="AU86" i="8"/>
  <c r="AX86" i="8" s="1"/>
  <c r="AU85" i="8"/>
  <c r="AX85" i="8" s="1"/>
  <c r="AX84" i="8"/>
  <c r="AX83" i="8"/>
  <c r="AU82" i="8"/>
  <c r="AX82" i="8" s="1"/>
  <c r="AX81" i="8"/>
  <c r="AX80" i="8"/>
  <c r="AX79" i="8"/>
  <c r="AX78" i="8"/>
  <c r="AU77" i="8"/>
  <c r="AX77" i="8" s="1"/>
  <c r="AX76" i="8"/>
  <c r="AX75" i="8"/>
  <c r="AX74" i="8"/>
  <c r="AX73" i="8"/>
  <c r="AU72" i="8"/>
  <c r="AX72" i="8" s="1"/>
  <c r="AX71" i="8"/>
  <c r="AX70" i="8"/>
  <c r="AX69" i="8"/>
  <c r="AU68" i="8"/>
  <c r="AX68" i="8" s="1"/>
  <c r="AU67" i="8"/>
  <c r="AX67" i="8" s="1"/>
  <c r="AX66" i="8"/>
  <c r="AX65" i="8"/>
  <c r="AX64" i="8"/>
  <c r="AU63" i="8"/>
  <c r="AX63" i="8" s="1"/>
  <c r="AU62" i="8"/>
  <c r="AX62" i="8" s="1"/>
  <c r="AU61" i="8"/>
  <c r="AX61" i="8" s="1"/>
  <c r="BB90" i="8" l="1"/>
  <c r="BE90" i="8" s="1"/>
  <c r="BB41" i="8"/>
  <c r="BE41" i="8" s="1"/>
  <c r="BB39" i="8"/>
  <c r="BE39" i="8" s="1"/>
  <c r="AU22" i="8" l="1"/>
  <c r="CW101" i="8" l="1"/>
  <c r="AS101" i="8"/>
  <c r="AL101" i="8"/>
  <c r="AE101" i="8"/>
  <c r="X101" i="8"/>
  <c r="Q101" i="8"/>
  <c r="J101" i="8"/>
  <c r="C101" i="8"/>
  <c r="CN99" i="8"/>
  <c r="CK99" i="8"/>
  <c r="CF99" i="8"/>
  <c r="CC99" i="8"/>
  <c r="BY99" i="8"/>
  <c r="BV99" i="8"/>
  <c r="BR99" i="8"/>
  <c r="BO99" i="8"/>
  <c r="BK99" i="8"/>
  <c r="BH99" i="8"/>
  <c r="BD99" i="8"/>
  <c r="BA99" i="8"/>
  <c r="AW99" i="8"/>
  <c r="AT99" i="8"/>
  <c r="AP99" i="8"/>
  <c r="AM99" i="8"/>
  <c r="AI99" i="8"/>
  <c r="AF99" i="8"/>
  <c r="AB99" i="8"/>
  <c r="Y99" i="8"/>
  <c r="U99" i="8"/>
  <c r="R99" i="8"/>
  <c r="N99" i="8"/>
  <c r="K99" i="8"/>
  <c r="G99" i="8"/>
  <c r="D99" i="8"/>
  <c r="CW97" i="8"/>
  <c r="CU97" i="8"/>
  <c r="CT97" i="8"/>
  <c r="CS97" i="8"/>
  <c r="CR97" i="8"/>
  <c r="CO97" i="8"/>
  <c r="CG97" i="8"/>
  <c r="BZ97" i="8"/>
  <c r="BS97" i="8"/>
  <c r="BL97" i="8"/>
  <c r="AX97" i="8"/>
  <c r="AQ97" i="8"/>
  <c r="AJ97" i="8"/>
  <c r="AC97" i="8"/>
  <c r="V97" i="8"/>
  <c r="O97" i="8"/>
  <c r="H97" i="8"/>
  <c r="CW96" i="8"/>
  <c r="CU96" i="8"/>
  <c r="CT96" i="8"/>
  <c r="CR96" i="8"/>
  <c r="CS96" i="8"/>
  <c r="AQ96" i="8"/>
  <c r="AJ96" i="8"/>
  <c r="AC96" i="8"/>
  <c r="V96" i="8"/>
  <c r="O96" i="8"/>
  <c r="H96" i="8"/>
  <c r="CW95" i="8"/>
  <c r="CU95" i="8"/>
  <c r="CT95" i="8"/>
  <c r="CR95" i="8"/>
  <c r="AX95" i="8"/>
  <c r="CS95" i="8"/>
  <c r="AQ95" i="8"/>
  <c r="AJ95" i="8"/>
  <c r="AC95" i="8"/>
  <c r="V95" i="8"/>
  <c r="O95" i="8"/>
  <c r="H95" i="8"/>
  <c r="CR94" i="8"/>
  <c r="CW94" i="8"/>
  <c r="CU94" i="8"/>
  <c r="CT94" i="8"/>
  <c r="CS94" i="8"/>
  <c r="AQ94" i="8"/>
  <c r="AJ94" i="8"/>
  <c r="AC94" i="8"/>
  <c r="V94" i="8"/>
  <c r="O94" i="8"/>
  <c r="H94" i="8"/>
  <c r="CR93" i="8"/>
  <c r="CW93" i="8"/>
  <c r="CU93" i="8"/>
  <c r="CT93" i="8"/>
  <c r="AQ93" i="8"/>
  <c r="AJ93" i="8"/>
  <c r="AC93" i="8"/>
  <c r="V93" i="8"/>
  <c r="O93" i="8"/>
  <c r="H93" i="8"/>
  <c r="CW92" i="8"/>
  <c r="CU92" i="8"/>
  <c r="CT92" i="8"/>
  <c r="CR92" i="8"/>
  <c r="CO92" i="8"/>
  <c r="CG92" i="8"/>
  <c r="BZ92" i="8"/>
  <c r="BS92" i="8"/>
  <c r="BL92" i="8"/>
  <c r="CS92" i="8"/>
  <c r="AQ92" i="8"/>
  <c r="AJ92" i="8"/>
  <c r="AC92" i="8"/>
  <c r="V92" i="8"/>
  <c r="O92" i="8"/>
  <c r="H92" i="8"/>
  <c r="CW91" i="8"/>
  <c r="CU91" i="8"/>
  <c r="CT91" i="8"/>
  <c r="CS91" i="8"/>
  <c r="CR91" i="8"/>
  <c r="AX91" i="8"/>
  <c r="AQ91" i="8"/>
  <c r="AJ91" i="8"/>
  <c r="AC91" i="8"/>
  <c r="V91" i="8"/>
  <c r="O91" i="8"/>
  <c r="H91" i="8"/>
  <c r="CW90" i="8"/>
  <c r="CU90" i="8"/>
  <c r="CT90" i="8"/>
  <c r="CR90" i="8"/>
  <c r="CO90" i="8"/>
  <c r="CG90" i="8"/>
  <c r="BZ90" i="8"/>
  <c r="BS90" i="8"/>
  <c r="BL90" i="8"/>
  <c r="CS90" i="8"/>
  <c r="AQ90" i="8"/>
  <c r="AJ90" i="8"/>
  <c r="AC90" i="8"/>
  <c r="V90" i="8"/>
  <c r="O90" i="8"/>
  <c r="H90" i="8"/>
  <c r="CR89" i="8"/>
  <c r="CW89" i="8"/>
  <c r="CU89" i="8"/>
  <c r="CT89" i="8"/>
  <c r="CO89" i="8"/>
  <c r="CG89" i="8"/>
  <c r="BZ89" i="8"/>
  <c r="BS89" i="8"/>
  <c r="BL89" i="8"/>
  <c r="BE89" i="8"/>
  <c r="CS89" i="8"/>
  <c r="AQ89" i="8"/>
  <c r="AJ89" i="8"/>
  <c r="AC89" i="8"/>
  <c r="V89" i="8"/>
  <c r="O89" i="8"/>
  <c r="H89" i="8"/>
  <c r="CW88" i="8"/>
  <c r="CU88" i="8"/>
  <c r="CT88" i="8"/>
  <c r="CS88" i="8"/>
  <c r="CR88" i="8"/>
  <c r="CO88" i="8"/>
  <c r="CG88" i="8"/>
  <c r="BZ88" i="8"/>
  <c r="BS88" i="8"/>
  <c r="BL88" i="8"/>
  <c r="BE88" i="8"/>
  <c r="AQ88" i="8"/>
  <c r="AJ88" i="8"/>
  <c r="AC88" i="8"/>
  <c r="V88" i="8"/>
  <c r="O88" i="8"/>
  <c r="H88" i="8"/>
  <c r="CW87" i="8"/>
  <c r="CU87" i="8"/>
  <c r="CT87" i="8"/>
  <c r="CR87" i="8"/>
  <c r="CO87" i="8"/>
  <c r="CG87" i="8"/>
  <c r="BZ87" i="8"/>
  <c r="BS87" i="8"/>
  <c r="BL87" i="8"/>
  <c r="BE87" i="8"/>
  <c r="AQ87" i="8"/>
  <c r="AJ87" i="8"/>
  <c r="AC87" i="8"/>
  <c r="V87" i="8"/>
  <c r="O87" i="8"/>
  <c r="H87" i="8"/>
  <c r="CW86" i="8"/>
  <c r="CU86" i="8"/>
  <c r="CT86" i="8"/>
  <c r="CR86" i="8"/>
  <c r="CO86" i="8"/>
  <c r="CG86" i="8"/>
  <c r="BZ86" i="8"/>
  <c r="BS86" i="8"/>
  <c r="BL86" i="8"/>
  <c r="BE86" i="8"/>
  <c r="CS86" i="8"/>
  <c r="AQ86" i="8"/>
  <c r="AJ86" i="8"/>
  <c r="AC86" i="8"/>
  <c r="V86" i="8"/>
  <c r="O86" i="8"/>
  <c r="H86" i="8"/>
  <c r="CW85" i="8"/>
  <c r="CU85" i="8"/>
  <c r="CT85" i="8"/>
  <c r="CR85" i="8"/>
  <c r="CO85" i="8"/>
  <c r="CG85" i="8"/>
  <c r="BZ85" i="8"/>
  <c r="BS85" i="8"/>
  <c r="BL85" i="8"/>
  <c r="BE85" i="8"/>
  <c r="CS85" i="8"/>
  <c r="AQ85" i="8"/>
  <c r="AJ85" i="8"/>
  <c r="AC85" i="8"/>
  <c r="V85" i="8"/>
  <c r="O85" i="8"/>
  <c r="H85" i="8"/>
  <c r="CR84" i="8"/>
  <c r="CW84" i="8"/>
  <c r="CU84" i="8"/>
  <c r="CT84" i="8"/>
  <c r="CO84" i="8"/>
  <c r="CG84" i="8"/>
  <c r="BZ84" i="8"/>
  <c r="BS84" i="8"/>
  <c r="BL84" i="8"/>
  <c r="BE84" i="8"/>
  <c r="AQ84" i="8"/>
  <c r="AJ84" i="8"/>
  <c r="AG84" i="8"/>
  <c r="CS84" i="8" s="1"/>
  <c r="AC84" i="8"/>
  <c r="V84" i="8"/>
  <c r="O84" i="8"/>
  <c r="H84" i="8"/>
  <c r="CW83" i="8"/>
  <c r="CU83" i="8"/>
  <c r="CT83" i="8"/>
  <c r="CR83" i="8"/>
  <c r="CO83" i="8"/>
  <c r="CG83" i="8"/>
  <c r="BZ83" i="8"/>
  <c r="BS83" i="8"/>
  <c r="BL83" i="8"/>
  <c r="BE83" i="8"/>
  <c r="AQ83" i="8"/>
  <c r="AJ83" i="8"/>
  <c r="Z83" i="8"/>
  <c r="AC83" i="8" s="1"/>
  <c r="V83" i="8"/>
  <c r="O83" i="8"/>
  <c r="H83" i="8"/>
  <c r="CW82" i="8"/>
  <c r="CU82" i="8"/>
  <c r="CT82" i="8"/>
  <c r="CR82" i="8"/>
  <c r="CO82" i="8"/>
  <c r="CG82" i="8"/>
  <c r="BZ82" i="8"/>
  <c r="BS82" i="8"/>
  <c r="BL82" i="8"/>
  <c r="BE82" i="8"/>
  <c r="AQ82" i="8"/>
  <c r="AJ82" i="8"/>
  <c r="AC82" i="8"/>
  <c r="Z82" i="8"/>
  <c r="CS82" i="8" s="1"/>
  <c r="V82" i="8"/>
  <c r="O82" i="8"/>
  <c r="H82" i="8"/>
  <c r="CW81" i="8"/>
  <c r="CU81" i="8"/>
  <c r="CT81" i="8"/>
  <c r="CS81" i="8"/>
  <c r="CR81" i="8"/>
  <c r="CO81" i="8"/>
  <c r="CG81" i="8"/>
  <c r="BZ81" i="8"/>
  <c r="BS81" i="8"/>
  <c r="BL81" i="8"/>
  <c r="BE81" i="8"/>
  <c r="AQ81" i="8"/>
  <c r="AJ81" i="8"/>
  <c r="AG81" i="8"/>
  <c r="Z81" i="8"/>
  <c r="AC81" i="8" s="1"/>
  <c r="V81" i="8"/>
  <c r="O81" i="8"/>
  <c r="H81" i="8"/>
  <c r="CW80" i="8"/>
  <c r="CU80" i="8"/>
  <c r="CT80" i="8"/>
  <c r="CR80" i="8"/>
  <c r="CL80" i="8"/>
  <c r="CO80" i="8" s="1"/>
  <c r="CG80" i="8"/>
  <c r="CD80" i="8"/>
  <c r="BW80" i="8"/>
  <c r="BZ80" i="8" s="1"/>
  <c r="BP80" i="8"/>
  <c r="BS80" i="8" s="1"/>
  <c r="BL80" i="8"/>
  <c r="BI80" i="8"/>
  <c r="BE80" i="8"/>
  <c r="AQ80" i="8"/>
  <c r="AJ80" i="8"/>
  <c r="Z80" i="8"/>
  <c r="AC80" i="8" s="1"/>
  <c r="V80" i="8"/>
  <c r="O80" i="8"/>
  <c r="H80" i="8"/>
  <c r="CR79" i="8"/>
  <c r="CW79" i="8"/>
  <c r="CU79" i="8"/>
  <c r="CT79" i="8"/>
  <c r="CL79" i="8"/>
  <c r="CO79" i="8" s="1"/>
  <c r="CD79" i="8"/>
  <c r="CG79" i="8" s="1"/>
  <c r="BZ79" i="8"/>
  <c r="BW79" i="8"/>
  <c r="BP79" i="8"/>
  <c r="BS79" i="8" s="1"/>
  <c r="BI79" i="8"/>
  <c r="BL79" i="8" s="1"/>
  <c r="BE79" i="8"/>
  <c r="CS79" i="8"/>
  <c r="AQ79" i="8"/>
  <c r="AG79" i="8"/>
  <c r="AJ79" i="8" s="1"/>
  <c r="Z79" i="8"/>
  <c r="AC79" i="8" s="1"/>
  <c r="V79" i="8"/>
  <c r="O79" i="8"/>
  <c r="H79" i="8"/>
  <c r="CW78" i="8"/>
  <c r="CU78" i="8"/>
  <c r="CT78" i="8"/>
  <c r="CR78" i="8"/>
  <c r="CL78" i="8"/>
  <c r="CO78" i="8" s="1"/>
  <c r="CD78" i="8"/>
  <c r="CG78" i="8" s="1"/>
  <c r="BW78" i="8"/>
  <c r="BZ78" i="8" s="1"/>
  <c r="BS78" i="8"/>
  <c r="BP78" i="8"/>
  <c r="BI78" i="8"/>
  <c r="BL78" i="8" s="1"/>
  <c r="BE78" i="8"/>
  <c r="AQ78" i="8"/>
  <c r="AJ78" i="8"/>
  <c r="AC78" i="8"/>
  <c r="Z78" i="8"/>
  <c r="V78" i="8"/>
  <c r="O78" i="8"/>
  <c r="H78" i="8"/>
  <c r="CW77" i="8"/>
  <c r="CU77" i="8"/>
  <c r="CT77" i="8"/>
  <c r="CR77" i="8"/>
  <c r="CO77" i="8"/>
  <c r="CL77" i="8"/>
  <c r="CD77" i="8"/>
  <c r="CG77" i="8" s="1"/>
  <c r="BW77" i="8"/>
  <c r="BZ77" i="8" s="1"/>
  <c r="BP77" i="8"/>
  <c r="BS77" i="8" s="1"/>
  <c r="BI77" i="8"/>
  <c r="BL77" i="8" s="1"/>
  <c r="BE77" i="8"/>
  <c r="AQ77" i="8"/>
  <c r="AJ77" i="8"/>
  <c r="Z77" i="8"/>
  <c r="AC77" i="8" s="1"/>
  <c r="S77" i="8"/>
  <c r="V77" i="8" s="1"/>
  <c r="O77" i="8"/>
  <c r="H77" i="8"/>
  <c r="CW76" i="8"/>
  <c r="CU76" i="8"/>
  <c r="CT76" i="8"/>
  <c r="CR76" i="8"/>
  <c r="CL76" i="8"/>
  <c r="CO76" i="8" s="1"/>
  <c r="CD76" i="8"/>
  <c r="CG76" i="8" s="1"/>
  <c r="BW76" i="8"/>
  <c r="BZ76" i="8" s="1"/>
  <c r="BP76" i="8"/>
  <c r="BS76" i="8" s="1"/>
  <c r="BI76" i="8"/>
  <c r="BL76" i="8" s="1"/>
  <c r="BE76" i="8"/>
  <c r="AQ76" i="8"/>
  <c r="AJ76" i="8"/>
  <c r="AC76" i="8"/>
  <c r="V76" i="8"/>
  <c r="L76" i="8"/>
  <c r="O76" i="8" s="1"/>
  <c r="H76" i="8"/>
  <c r="CR75" i="8"/>
  <c r="CW75" i="8"/>
  <c r="CU75" i="8"/>
  <c r="CT75" i="8"/>
  <c r="CL75" i="8"/>
  <c r="CO75" i="8" s="1"/>
  <c r="CD75" i="8"/>
  <c r="CG75" i="8" s="1"/>
  <c r="BW75" i="8"/>
  <c r="BZ75" i="8" s="1"/>
  <c r="BP75" i="8"/>
  <c r="BS75" i="8" s="1"/>
  <c r="BI75" i="8"/>
  <c r="BL75" i="8" s="1"/>
  <c r="BE75" i="8"/>
  <c r="AQ75" i="8"/>
  <c r="AJ75" i="8"/>
  <c r="AC75" i="8"/>
  <c r="V75" i="8"/>
  <c r="O75" i="8"/>
  <c r="L75" i="8"/>
  <c r="H75" i="8"/>
  <c r="CW74" i="8"/>
  <c r="CU74" i="8"/>
  <c r="CT74" i="8"/>
  <c r="CR74" i="8"/>
  <c r="CO74" i="8"/>
  <c r="CL74" i="8"/>
  <c r="CD74" i="8"/>
  <c r="CG74" i="8" s="1"/>
  <c r="BW74" i="8"/>
  <c r="BZ74" i="8" s="1"/>
  <c r="BS74" i="8"/>
  <c r="BP74" i="8"/>
  <c r="BI74" i="8"/>
  <c r="BL74" i="8" s="1"/>
  <c r="BE74" i="8"/>
  <c r="AQ74" i="8"/>
  <c r="AJ74" i="8"/>
  <c r="AC74" i="8"/>
  <c r="V74" i="8"/>
  <c r="L74" i="8"/>
  <c r="O74" i="8" s="1"/>
  <c r="H74" i="8"/>
  <c r="CR73" i="8"/>
  <c r="CW73" i="8"/>
  <c r="CU73" i="8"/>
  <c r="CT73" i="8"/>
  <c r="CL73" i="8"/>
  <c r="CO73" i="8" s="1"/>
  <c r="CG73" i="8"/>
  <c r="CD73" i="8"/>
  <c r="BW73" i="8"/>
  <c r="BZ73" i="8" s="1"/>
  <c r="BP73" i="8"/>
  <c r="BS73" i="8" s="1"/>
  <c r="BI73" i="8"/>
  <c r="BL73" i="8" s="1"/>
  <c r="BE73" i="8"/>
  <c r="AQ73" i="8"/>
  <c r="AJ73" i="8"/>
  <c r="AC73" i="8"/>
  <c r="V73" i="8"/>
  <c r="O73" i="8"/>
  <c r="L73" i="8"/>
  <c r="H73" i="8"/>
  <c r="CW72" i="8"/>
  <c r="CU72" i="8"/>
  <c r="CT72" i="8"/>
  <c r="CR72" i="8"/>
  <c r="CL72" i="8"/>
  <c r="CO72" i="8" s="1"/>
  <c r="CD72" i="8"/>
  <c r="CG72" i="8" s="1"/>
  <c r="BW72" i="8"/>
  <c r="BZ72" i="8" s="1"/>
  <c r="BP72" i="8"/>
  <c r="BS72" i="8" s="1"/>
  <c r="BL72" i="8"/>
  <c r="BI72" i="8"/>
  <c r="BE72" i="8"/>
  <c r="AQ72" i="8"/>
  <c r="AJ72" i="8"/>
  <c r="AC72" i="8"/>
  <c r="V72" i="8"/>
  <c r="L72" i="8"/>
  <c r="O72" i="8" s="1"/>
  <c r="H72" i="8"/>
  <c r="CR71" i="8"/>
  <c r="CW71" i="8"/>
  <c r="CU71" i="8"/>
  <c r="CT71" i="8"/>
  <c r="CL71" i="8"/>
  <c r="CO71" i="8" s="1"/>
  <c r="CD71" i="8"/>
  <c r="CG71" i="8" s="1"/>
  <c r="BZ71" i="8"/>
  <c r="BW71" i="8"/>
  <c r="BP71" i="8"/>
  <c r="BS71" i="8" s="1"/>
  <c r="BI71" i="8"/>
  <c r="BL71" i="8" s="1"/>
  <c r="BE71" i="8"/>
  <c r="AQ71" i="8"/>
  <c r="AJ71" i="8"/>
  <c r="AC71" i="8"/>
  <c r="V71" i="8"/>
  <c r="L71" i="8"/>
  <c r="O71" i="8" s="1"/>
  <c r="H71" i="8"/>
  <c r="CW70" i="8"/>
  <c r="CU70" i="8"/>
  <c r="CT70" i="8"/>
  <c r="CR70" i="8"/>
  <c r="CO70" i="8"/>
  <c r="CL70" i="8"/>
  <c r="CD70" i="8"/>
  <c r="CG70" i="8" s="1"/>
  <c r="BW70" i="8"/>
  <c r="BZ70" i="8" s="1"/>
  <c r="BS70" i="8"/>
  <c r="BP70" i="8"/>
  <c r="BI70" i="8"/>
  <c r="BL70" i="8" s="1"/>
  <c r="BB70" i="8"/>
  <c r="BE70" i="8" s="1"/>
  <c r="AQ70" i="8"/>
  <c r="AG70" i="8"/>
  <c r="AJ70" i="8" s="1"/>
  <c r="AC70" i="8"/>
  <c r="S70" i="8"/>
  <c r="V70" i="8" s="1"/>
  <c r="L70" i="8"/>
  <c r="O70" i="8" s="1"/>
  <c r="E70" i="8"/>
  <c r="H70" i="8" s="1"/>
  <c r="CW69" i="8"/>
  <c r="CU69" i="8"/>
  <c r="CT69" i="8"/>
  <c r="CR69" i="8"/>
  <c r="CL69" i="8"/>
  <c r="CO69" i="8" s="1"/>
  <c r="CD69" i="8"/>
  <c r="CG69" i="8" s="1"/>
  <c r="BW69" i="8"/>
  <c r="BZ69" i="8" s="1"/>
  <c r="BP69" i="8"/>
  <c r="BI69" i="8"/>
  <c r="BL69" i="8" s="1"/>
  <c r="BE69" i="8"/>
  <c r="AQ69" i="8"/>
  <c r="AJ69" i="8"/>
  <c r="AG69" i="8"/>
  <c r="Z69" i="8"/>
  <c r="AC69" i="8" s="1"/>
  <c r="S69" i="8"/>
  <c r="V69" i="8" s="1"/>
  <c r="L69" i="8"/>
  <c r="O69" i="8" s="1"/>
  <c r="E69" i="8"/>
  <c r="H69" i="8" s="1"/>
  <c r="CW68" i="8"/>
  <c r="CU68" i="8"/>
  <c r="CT68" i="8"/>
  <c r="CR68" i="8"/>
  <c r="CL68" i="8"/>
  <c r="CO68" i="8" s="1"/>
  <c r="CD68" i="8"/>
  <c r="CG68" i="8" s="1"/>
  <c r="BW68" i="8"/>
  <c r="BZ68" i="8" s="1"/>
  <c r="BS68" i="8"/>
  <c r="BP68" i="8"/>
  <c r="BI68" i="8"/>
  <c r="BL68" i="8" s="1"/>
  <c r="BE68" i="8"/>
  <c r="AQ68" i="8"/>
  <c r="AN68" i="8"/>
  <c r="AG68" i="8"/>
  <c r="AC68" i="8"/>
  <c r="S68" i="8"/>
  <c r="V68" i="8" s="1"/>
  <c r="L68" i="8"/>
  <c r="O68" i="8" s="1"/>
  <c r="E68" i="8"/>
  <c r="H68" i="8" s="1"/>
  <c r="CW67" i="8"/>
  <c r="CU67" i="8"/>
  <c r="CT67" i="8"/>
  <c r="CR67" i="8"/>
  <c r="CL67" i="8"/>
  <c r="CO67" i="8" s="1"/>
  <c r="CD67" i="8"/>
  <c r="CG67" i="8" s="1"/>
  <c r="BW67" i="8"/>
  <c r="BZ67" i="8" s="1"/>
  <c r="BS67" i="8"/>
  <c r="BP67" i="8"/>
  <c r="BI67" i="8"/>
  <c r="BL67" i="8" s="1"/>
  <c r="BE67" i="8"/>
  <c r="AQ67" i="8"/>
  <c r="AJ67" i="8"/>
  <c r="AC67" i="8"/>
  <c r="V67" i="8"/>
  <c r="O67" i="8"/>
  <c r="E67" i="8"/>
  <c r="H67" i="8" s="1"/>
  <c r="CW66" i="8"/>
  <c r="CU66" i="8"/>
  <c r="CT66" i="8"/>
  <c r="CR66" i="8"/>
  <c r="CL66" i="8"/>
  <c r="CO66" i="8" s="1"/>
  <c r="CD66" i="8"/>
  <c r="CG66" i="8" s="1"/>
  <c r="BW66" i="8"/>
  <c r="BZ66" i="8" s="1"/>
  <c r="BP66" i="8"/>
  <c r="BS66" i="8" s="1"/>
  <c r="BL66" i="8"/>
  <c r="BI66" i="8"/>
  <c r="BE66" i="8"/>
  <c r="AQ66" i="8"/>
  <c r="AJ66" i="8"/>
  <c r="AC66" i="8"/>
  <c r="V66" i="8"/>
  <c r="L66" i="8"/>
  <c r="O66" i="8" s="1"/>
  <c r="E66" i="8"/>
  <c r="H66" i="8" s="1"/>
  <c r="CW65" i="8"/>
  <c r="CU65" i="8"/>
  <c r="CT65" i="8"/>
  <c r="CR65" i="8"/>
  <c r="CL65" i="8"/>
  <c r="CO65" i="8" s="1"/>
  <c r="CD65" i="8"/>
  <c r="CG65" i="8" s="1"/>
  <c r="BW65" i="8"/>
  <c r="BZ65" i="8" s="1"/>
  <c r="BP65" i="8"/>
  <c r="CS65" i="8" s="1"/>
  <c r="BL65" i="8"/>
  <c r="BI65" i="8"/>
  <c r="BE65" i="8"/>
  <c r="AQ65" i="8"/>
  <c r="AJ65" i="8"/>
  <c r="AC65" i="8"/>
  <c r="V65" i="8"/>
  <c r="O65" i="8"/>
  <c r="H65" i="8"/>
  <c r="E65" i="8"/>
  <c r="CR64" i="8"/>
  <c r="CW64" i="8"/>
  <c r="CU64" i="8"/>
  <c r="CT64" i="8"/>
  <c r="CL64" i="8"/>
  <c r="CO64" i="8" s="1"/>
  <c r="CG64" i="8"/>
  <c r="CD64" i="8"/>
  <c r="BW64" i="8"/>
  <c r="BZ64" i="8" s="1"/>
  <c r="BP64" i="8"/>
  <c r="BS64" i="8" s="1"/>
  <c r="BI64" i="8"/>
  <c r="BL64" i="8" s="1"/>
  <c r="BE64" i="8"/>
  <c r="AQ64" i="8"/>
  <c r="AJ64" i="8"/>
  <c r="AC64" i="8"/>
  <c r="V64" i="8"/>
  <c r="O64" i="8"/>
  <c r="E64" i="8"/>
  <c r="H64" i="8" s="1"/>
  <c r="CW63" i="8"/>
  <c r="CU63" i="8"/>
  <c r="CT63" i="8"/>
  <c r="CR63" i="8"/>
  <c r="CO63" i="8"/>
  <c r="CL63" i="8"/>
  <c r="CD63" i="8"/>
  <c r="CG63" i="8" s="1"/>
  <c r="BW63" i="8"/>
  <c r="BZ63" i="8" s="1"/>
  <c r="BS63" i="8"/>
  <c r="BP63" i="8"/>
  <c r="BI63" i="8"/>
  <c r="BL63" i="8" s="1"/>
  <c r="BE63" i="8"/>
  <c r="AN63" i="8"/>
  <c r="AQ63" i="8" s="1"/>
  <c r="AJ63" i="8"/>
  <c r="AG63" i="8"/>
  <c r="AC63" i="8"/>
  <c r="S63" i="8"/>
  <c r="S99" i="8" s="1"/>
  <c r="L63" i="8"/>
  <c r="E63" i="8"/>
  <c r="H63" i="8" s="1"/>
  <c r="CW62" i="8"/>
  <c r="CU62" i="8"/>
  <c r="CT62" i="8"/>
  <c r="CR62" i="8"/>
  <c r="CL62" i="8"/>
  <c r="CO62" i="8" s="1"/>
  <c r="CD62" i="8"/>
  <c r="CG62" i="8" s="1"/>
  <c r="BW62" i="8"/>
  <c r="BZ62" i="8" s="1"/>
  <c r="BP62" i="8"/>
  <c r="BS62" i="8" s="1"/>
  <c r="BL62" i="8"/>
  <c r="BI62" i="8"/>
  <c r="BB62" i="8"/>
  <c r="BE62" i="8" s="1"/>
  <c r="AQ62" i="8"/>
  <c r="AN62" i="8"/>
  <c r="AG62" i="8"/>
  <c r="AJ62" i="8" s="1"/>
  <c r="Z62" i="8"/>
  <c r="AC62" i="8" s="1"/>
  <c r="V62" i="8"/>
  <c r="L62" i="8"/>
  <c r="O62" i="8" s="1"/>
  <c r="E62" i="8"/>
  <c r="H62" i="8" s="1"/>
  <c r="CW61" i="8"/>
  <c r="CU61" i="8"/>
  <c r="CT61" i="8"/>
  <c r="CR61" i="8"/>
  <c r="CO61" i="8"/>
  <c r="CL61" i="8"/>
  <c r="CD61" i="8"/>
  <c r="CG61" i="8" s="1"/>
  <c r="BW61" i="8"/>
  <c r="BZ61" i="8" s="1"/>
  <c r="BS61" i="8"/>
  <c r="BP61" i="8"/>
  <c r="BI61" i="8"/>
  <c r="BL61" i="8" s="1"/>
  <c r="BB61" i="8"/>
  <c r="BE61" i="8" s="1"/>
  <c r="AN61" i="8"/>
  <c r="AN99" i="8" s="1"/>
  <c r="AJ61" i="8"/>
  <c r="Z61" i="8"/>
  <c r="AC61" i="8" s="1"/>
  <c r="V61" i="8"/>
  <c r="L61" i="8"/>
  <c r="O61" i="8" s="1"/>
  <c r="H61" i="8"/>
  <c r="E61" i="8"/>
  <c r="CW60" i="8"/>
  <c r="CU60" i="8"/>
  <c r="CT60" i="8"/>
  <c r="CR60" i="8"/>
  <c r="CL60" i="8"/>
  <c r="CD60" i="8"/>
  <c r="BZ60" i="8"/>
  <c r="BW60" i="8"/>
  <c r="BP60" i="8"/>
  <c r="BS60" i="8" s="1"/>
  <c r="BI60" i="8"/>
  <c r="BL60" i="8" s="1"/>
  <c r="BB60" i="8"/>
  <c r="BE60" i="8" s="1"/>
  <c r="AX60" i="8"/>
  <c r="AQ60" i="8"/>
  <c r="AJ60" i="8"/>
  <c r="Z60" i="8"/>
  <c r="AC60" i="8" s="1"/>
  <c r="V60" i="8"/>
  <c r="L60" i="8"/>
  <c r="E60" i="8"/>
  <c r="CZ58" i="8"/>
  <c r="CZ57" i="8"/>
  <c r="CQ57" i="8"/>
  <c r="CB57" i="8"/>
  <c r="AZ57" i="8"/>
  <c r="AS57" i="8"/>
  <c r="AL57" i="8"/>
  <c r="AE57" i="8"/>
  <c r="X57" i="8"/>
  <c r="Q57" i="8"/>
  <c r="J57" i="8"/>
  <c r="C57" i="8"/>
  <c r="CQ56" i="8"/>
  <c r="CB56" i="8"/>
  <c r="AZ56" i="8"/>
  <c r="AS56" i="8"/>
  <c r="AL56" i="8"/>
  <c r="AE56" i="8"/>
  <c r="X56" i="8"/>
  <c r="Q56" i="8"/>
  <c r="J56" i="8"/>
  <c r="C56" i="8"/>
  <c r="CQ55" i="8"/>
  <c r="CB55" i="8"/>
  <c r="AZ55" i="8"/>
  <c r="AS55" i="8"/>
  <c r="AL55" i="8"/>
  <c r="AE55" i="8"/>
  <c r="X55" i="8"/>
  <c r="Q55" i="8"/>
  <c r="J55" i="8"/>
  <c r="C55" i="8"/>
  <c r="CB54" i="8"/>
  <c r="AZ54" i="8"/>
  <c r="AS54" i="8"/>
  <c r="AL54" i="8"/>
  <c r="AE54" i="8"/>
  <c r="X54" i="8"/>
  <c r="Q54" i="8"/>
  <c r="J54" i="8"/>
  <c r="C54" i="8"/>
  <c r="CB53" i="8"/>
  <c r="AZ53" i="8"/>
  <c r="AS53" i="8"/>
  <c r="AL53" i="8"/>
  <c r="AE53" i="8"/>
  <c r="X53" i="8"/>
  <c r="Q53" i="8"/>
  <c r="J53" i="8"/>
  <c r="C53" i="8"/>
  <c r="C52" i="8"/>
  <c r="CN50" i="8"/>
  <c r="CK50" i="8"/>
  <c r="CF50" i="8"/>
  <c r="CC50" i="8"/>
  <c r="BY50" i="8"/>
  <c r="BV50" i="8"/>
  <c r="BR50" i="8"/>
  <c r="BO50" i="8"/>
  <c r="BK50" i="8"/>
  <c r="BH50" i="8"/>
  <c r="BD50" i="8"/>
  <c r="BA50" i="8"/>
  <c r="AW50" i="8"/>
  <c r="AT50" i="8"/>
  <c r="AP50" i="8"/>
  <c r="AM50" i="8"/>
  <c r="AI50" i="8"/>
  <c r="AF50" i="8"/>
  <c r="AB50" i="8"/>
  <c r="Y50" i="8"/>
  <c r="U50" i="8"/>
  <c r="R50" i="8"/>
  <c r="N50" i="8"/>
  <c r="K50" i="8"/>
  <c r="G50" i="8"/>
  <c r="D50" i="8"/>
  <c r="CW48" i="8"/>
  <c r="CU48" i="8"/>
  <c r="CT48" i="8"/>
  <c r="CS48" i="8"/>
  <c r="CR48" i="8"/>
  <c r="CO48" i="8"/>
  <c r="CG48" i="8"/>
  <c r="BZ48" i="8"/>
  <c r="BS48" i="8"/>
  <c r="BL48" i="8"/>
  <c r="BE48" i="8"/>
  <c r="AX48" i="8"/>
  <c r="AQ48" i="8"/>
  <c r="AJ48" i="8"/>
  <c r="AC48" i="8"/>
  <c r="V48" i="8"/>
  <c r="O48" i="8"/>
  <c r="H48" i="8"/>
  <c r="CR47" i="8"/>
  <c r="CW47" i="8"/>
  <c r="CU47" i="8"/>
  <c r="CT47" i="8"/>
  <c r="CS47" i="8"/>
  <c r="CV47" i="8" s="1"/>
  <c r="AQ47" i="8"/>
  <c r="AJ47" i="8"/>
  <c r="AC47" i="8"/>
  <c r="V47" i="8"/>
  <c r="O47" i="8"/>
  <c r="H47" i="8"/>
  <c r="CR46" i="8"/>
  <c r="CW46" i="8"/>
  <c r="CU46" i="8"/>
  <c r="CT46" i="8"/>
  <c r="AU46" i="8"/>
  <c r="AQ46" i="8"/>
  <c r="AJ46" i="8"/>
  <c r="AC46" i="8"/>
  <c r="V46" i="8"/>
  <c r="O46" i="8"/>
  <c r="H46" i="8"/>
  <c r="CW45" i="8"/>
  <c r="CU45" i="8"/>
  <c r="CT45" i="8"/>
  <c r="CR45" i="8"/>
  <c r="AU45" i="8"/>
  <c r="CS45" i="8" s="1"/>
  <c r="AQ45" i="8"/>
  <c r="AJ45" i="8"/>
  <c r="AC45" i="8"/>
  <c r="V45" i="8"/>
  <c r="O45" i="8"/>
  <c r="H45" i="8"/>
  <c r="CR44" i="8"/>
  <c r="CW44" i="8"/>
  <c r="CU44" i="8"/>
  <c r="CT44" i="8"/>
  <c r="AU44" i="8"/>
  <c r="AX44" i="8" s="1"/>
  <c r="AQ44" i="8"/>
  <c r="AJ44" i="8"/>
  <c r="AC44" i="8"/>
  <c r="V44" i="8"/>
  <c r="O44" i="8"/>
  <c r="H44" i="8"/>
  <c r="CW43" i="8"/>
  <c r="CU43" i="8"/>
  <c r="CT43" i="8"/>
  <c r="CR43" i="8"/>
  <c r="AU43" i="8"/>
  <c r="AX43" i="8" s="1"/>
  <c r="AQ43" i="8"/>
  <c r="AJ43" i="8"/>
  <c r="AC43" i="8"/>
  <c r="V43" i="8"/>
  <c r="O43" i="8"/>
  <c r="H43" i="8"/>
  <c r="CW42" i="8"/>
  <c r="CU42" i="8"/>
  <c r="CT42" i="8"/>
  <c r="CR42" i="8"/>
  <c r="AU42" i="8"/>
  <c r="CS42" i="8" s="1"/>
  <c r="AQ42" i="8"/>
  <c r="AJ42" i="8"/>
  <c r="AC42" i="8"/>
  <c r="V42" i="8"/>
  <c r="O42" i="8"/>
  <c r="H42" i="8"/>
  <c r="CW41" i="8"/>
  <c r="CU41" i="8"/>
  <c r="CT41" i="8"/>
  <c r="CR41" i="8"/>
  <c r="AU41" i="8"/>
  <c r="AN41" i="8"/>
  <c r="AQ41" i="8" s="1"/>
  <c r="AJ41" i="8"/>
  <c r="AC41" i="8"/>
  <c r="V41" i="8"/>
  <c r="O41" i="8"/>
  <c r="H41" i="8"/>
  <c r="CW40" i="8"/>
  <c r="CU40" i="8"/>
  <c r="CT40" i="8"/>
  <c r="CR40" i="8"/>
  <c r="AX40" i="8"/>
  <c r="AN40" i="8"/>
  <c r="AQ40" i="8" s="1"/>
  <c r="AJ40" i="8"/>
  <c r="AC40" i="8"/>
  <c r="V40" i="8"/>
  <c r="O40" i="8"/>
  <c r="H40" i="8"/>
  <c r="CR39" i="8"/>
  <c r="CW39" i="8"/>
  <c r="CU39" i="8"/>
  <c r="CT39" i="8"/>
  <c r="CS39" i="8"/>
  <c r="CV39" i="8" s="1"/>
  <c r="AQ39" i="8"/>
  <c r="AG39" i="8"/>
  <c r="AJ39" i="8" s="1"/>
  <c r="AC39" i="8"/>
  <c r="V39" i="8"/>
  <c r="O39" i="8"/>
  <c r="H39" i="8"/>
  <c r="CR38" i="8"/>
  <c r="CW38" i="8"/>
  <c r="CU38" i="8"/>
  <c r="CT38" i="8"/>
  <c r="AX38" i="8"/>
  <c r="AQ38" i="8"/>
  <c r="AG38" i="8"/>
  <c r="AJ38" i="8" s="1"/>
  <c r="Z38" i="8"/>
  <c r="AC38" i="8" s="1"/>
  <c r="V38" i="8"/>
  <c r="O38" i="8"/>
  <c r="H38" i="8"/>
  <c r="CW37" i="8"/>
  <c r="CU37" i="8"/>
  <c r="CT37" i="8"/>
  <c r="CR37" i="8"/>
  <c r="CO37" i="8"/>
  <c r="CG37" i="8"/>
  <c r="BZ37" i="8"/>
  <c r="BS37" i="8"/>
  <c r="BL37" i="8"/>
  <c r="AU37" i="8"/>
  <c r="CS37" i="8" s="1"/>
  <c r="AQ37" i="8"/>
  <c r="AJ37" i="8"/>
  <c r="Z37" i="8"/>
  <c r="AC37" i="8" s="1"/>
  <c r="V37" i="8"/>
  <c r="O37" i="8"/>
  <c r="H37" i="8"/>
  <c r="CR36" i="8"/>
  <c r="CW36" i="8"/>
  <c r="CU36" i="8"/>
  <c r="CT36" i="8"/>
  <c r="CL36" i="8"/>
  <c r="CO36" i="8" s="1"/>
  <c r="CD36" i="8"/>
  <c r="CG36" i="8" s="1"/>
  <c r="BW36" i="8"/>
  <c r="BZ36" i="8" s="1"/>
  <c r="BP36" i="8"/>
  <c r="BS36" i="8" s="1"/>
  <c r="BI36" i="8"/>
  <c r="BL36" i="8" s="1"/>
  <c r="BE36" i="8"/>
  <c r="AX36" i="8"/>
  <c r="AQ36" i="8"/>
  <c r="AG36" i="8"/>
  <c r="AJ36" i="8" s="1"/>
  <c r="Z36" i="8"/>
  <c r="AC36" i="8" s="1"/>
  <c r="V36" i="8"/>
  <c r="O36" i="8"/>
  <c r="H36" i="8"/>
  <c r="CW35" i="8"/>
  <c r="CU35" i="8"/>
  <c r="CT35" i="8"/>
  <c r="CR35" i="8"/>
  <c r="CL35" i="8"/>
  <c r="CO35" i="8" s="1"/>
  <c r="CG35" i="8"/>
  <c r="CD35" i="8"/>
  <c r="BW35" i="8"/>
  <c r="BZ35" i="8" s="1"/>
  <c r="BP35" i="8"/>
  <c r="BS35" i="8" s="1"/>
  <c r="BL35" i="8"/>
  <c r="BI35" i="8"/>
  <c r="BB35" i="8"/>
  <c r="BE35" i="8" s="1"/>
  <c r="AX35" i="8"/>
  <c r="AQ35" i="8"/>
  <c r="AJ35" i="8"/>
  <c r="Z35" i="8"/>
  <c r="AC35" i="8" s="1"/>
  <c r="V35" i="8"/>
  <c r="O35" i="8"/>
  <c r="H35" i="8"/>
  <c r="CW34" i="8"/>
  <c r="CU34" i="8"/>
  <c r="CT34" i="8"/>
  <c r="CR34" i="8"/>
  <c r="CL34" i="8"/>
  <c r="CO34" i="8" s="1"/>
  <c r="CD34" i="8"/>
  <c r="CG34" i="8" s="1"/>
  <c r="BW34" i="8"/>
  <c r="BZ34" i="8" s="1"/>
  <c r="BP34" i="8"/>
  <c r="BS34" i="8" s="1"/>
  <c r="BL34" i="8"/>
  <c r="BI34" i="8"/>
  <c r="BB34" i="8"/>
  <c r="BE34" i="8" s="1"/>
  <c r="AX34" i="8"/>
  <c r="AQ34" i="8"/>
  <c r="AJ34" i="8"/>
  <c r="Z34" i="8"/>
  <c r="AC34" i="8" s="1"/>
  <c r="V34" i="8"/>
  <c r="O34" i="8"/>
  <c r="H34" i="8"/>
  <c r="CW33" i="8"/>
  <c r="CU33" i="8"/>
  <c r="CT33" i="8"/>
  <c r="CR33" i="8"/>
  <c r="CO33" i="8"/>
  <c r="CL33" i="8"/>
  <c r="CG33" i="8"/>
  <c r="CD33" i="8"/>
  <c r="BW33" i="8"/>
  <c r="BZ33" i="8" s="1"/>
  <c r="BP33" i="8"/>
  <c r="BS33" i="8" s="1"/>
  <c r="BI33" i="8"/>
  <c r="BL33" i="8" s="1"/>
  <c r="BB33" i="8"/>
  <c r="BE33" i="8" s="1"/>
  <c r="AU33" i="8"/>
  <c r="AX33" i="8" s="1"/>
  <c r="AQ33" i="8"/>
  <c r="AG33" i="8"/>
  <c r="AJ33" i="8" s="1"/>
  <c r="Z33" i="8"/>
  <c r="AC33" i="8" s="1"/>
  <c r="V33" i="8"/>
  <c r="S33" i="8"/>
  <c r="O33" i="8"/>
  <c r="H33" i="8"/>
  <c r="CW32" i="8"/>
  <c r="CU32" i="8"/>
  <c r="CT32" i="8"/>
  <c r="CR32" i="8"/>
  <c r="CL32" i="8"/>
  <c r="CO32" i="8" s="1"/>
  <c r="CD32" i="8"/>
  <c r="CG32" i="8" s="1"/>
  <c r="BZ32" i="8"/>
  <c r="BW32" i="8"/>
  <c r="BS32" i="8"/>
  <c r="BP32" i="8"/>
  <c r="BI32" i="8"/>
  <c r="BL32" i="8" s="1"/>
  <c r="BE32" i="8"/>
  <c r="AQ32" i="8"/>
  <c r="AJ32" i="8"/>
  <c r="AC32" i="8"/>
  <c r="S32" i="8"/>
  <c r="V32" i="8" s="1"/>
  <c r="O32" i="8"/>
  <c r="H32" i="8"/>
  <c r="CR31" i="8"/>
  <c r="CW31" i="8"/>
  <c r="CU31" i="8"/>
  <c r="CT31" i="8"/>
  <c r="CL31" i="8"/>
  <c r="CO31" i="8" s="1"/>
  <c r="CG31" i="8"/>
  <c r="CD31" i="8"/>
  <c r="BW31" i="8"/>
  <c r="BZ31" i="8" s="1"/>
  <c r="BP31" i="8"/>
  <c r="BS31" i="8" s="1"/>
  <c r="BI31" i="8"/>
  <c r="BL31" i="8" s="1"/>
  <c r="BE31" i="8"/>
  <c r="AX31" i="8"/>
  <c r="AQ31" i="8"/>
  <c r="AJ31" i="8"/>
  <c r="AC31" i="8"/>
  <c r="V31" i="8"/>
  <c r="S31" i="8"/>
  <c r="O31" i="8"/>
  <c r="H31" i="8"/>
  <c r="CW30" i="8"/>
  <c r="CU30" i="8"/>
  <c r="CT30" i="8"/>
  <c r="CR30" i="8"/>
  <c r="CL30" i="8"/>
  <c r="CO30" i="8" s="1"/>
  <c r="CD30" i="8"/>
  <c r="CG30" i="8" s="1"/>
  <c r="BZ30" i="8"/>
  <c r="BW30" i="8"/>
  <c r="BS30" i="8"/>
  <c r="BP30" i="8"/>
  <c r="BI30" i="8"/>
  <c r="BL30" i="8" s="1"/>
  <c r="BB30" i="8"/>
  <c r="BE30" i="8" s="1"/>
  <c r="AQ30" i="8"/>
  <c r="AJ30" i="8"/>
  <c r="AC30" i="8"/>
  <c r="S30" i="8"/>
  <c r="V30" i="8" s="1"/>
  <c r="O30" i="8"/>
  <c r="H30" i="8"/>
  <c r="CR29" i="8"/>
  <c r="CW29" i="8"/>
  <c r="CU29" i="8"/>
  <c r="CT29" i="8"/>
  <c r="CO29" i="8"/>
  <c r="CL29" i="8"/>
  <c r="CD29" i="8"/>
  <c r="CG29" i="8" s="1"/>
  <c r="BW29" i="8"/>
  <c r="BZ29" i="8" s="1"/>
  <c r="BP29" i="8"/>
  <c r="BS29" i="8" s="1"/>
  <c r="BI29" i="8"/>
  <c r="BL29" i="8" s="1"/>
  <c r="BE29" i="8"/>
  <c r="AX29" i="8"/>
  <c r="AQ29" i="8"/>
  <c r="AJ29" i="8"/>
  <c r="AC29" i="8"/>
  <c r="V29" i="8"/>
  <c r="O29" i="8"/>
  <c r="L29" i="8"/>
  <c r="H29" i="8"/>
  <c r="CW28" i="8"/>
  <c r="CU28" i="8"/>
  <c r="CT28" i="8"/>
  <c r="CR28" i="8"/>
  <c r="CL28" i="8"/>
  <c r="CO28" i="8" s="1"/>
  <c r="CG28" i="8"/>
  <c r="CD28" i="8"/>
  <c r="BW28" i="8"/>
  <c r="BZ28" i="8" s="1"/>
  <c r="BS28" i="8"/>
  <c r="BP28" i="8"/>
  <c r="BI28" i="8"/>
  <c r="BL28" i="8" s="1"/>
  <c r="BE28" i="8"/>
  <c r="AU28" i="8"/>
  <c r="AX28" i="8" s="1"/>
  <c r="AQ28" i="8"/>
  <c r="AG28" i="8"/>
  <c r="AJ28" i="8" s="1"/>
  <c r="Z28" i="8"/>
  <c r="AC28" i="8" s="1"/>
  <c r="S28" i="8"/>
  <c r="V28" i="8" s="1"/>
  <c r="L28" i="8"/>
  <c r="H28" i="8"/>
  <c r="CW27" i="8"/>
  <c r="CU27" i="8"/>
  <c r="CT27" i="8"/>
  <c r="CR27" i="8"/>
  <c r="CO27" i="8"/>
  <c r="CL27" i="8"/>
  <c r="CD27" i="8"/>
  <c r="CG27" i="8" s="1"/>
  <c r="BW27" i="8"/>
  <c r="BZ27" i="8" s="1"/>
  <c r="BS27" i="8"/>
  <c r="BP27" i="8"/>
  <c r="BI27" i="8"/>
  <c r="BL27" i="8" s="1"/>
  <c r="BE27" i="8"/>
  <c r="AX27" i="8"/>
  <c r="AQ27" i="8"/>
  <c r="AJ27" i="8"/>
  <c r="AC27" i="8"/>
  <c r="V27" i="8"/>
  <c r="L27" i="8"/>
  <c r="O27" i="8" s="1"/>
  <c r="H27" i="8"/>
  <c r="CR26" i="8"/>
  <c r="CW26" i="8"/>
  <c r="CU26" i="8"/>
  <c r="CT26" i="8"/>
  <c r="CL26" i="8"/>
  <c r="CO26" i="8" s="1"/>
  <c r="CD26" i="8"/>
  <c r="CG26" i="8" s="1"/>
  <c r="BZ26" i="8"/>
  <c r="BW26" i="8"/>
  <c r="BP26" i="8"/>
  <c r="BS26" i="8" s="1"/>
  <c r="BI26" i="8"/>
  <c r="BL26" i="8" s="1"/>
  <c r="BE26" i="8"/>
  <c r="AU26" i="8"/>
  <c r="AX26" i="8" s="1"/>
  <c r="AQ26" i="8"/>
  <c r="AJ26" i="8"/>
  <c r="AC26" i="8"/>
  <c r="V26" i="8"/>
  <c r="O26" i="8"/>
  <c r="L26" i="8"/>
  <c r="H26" i="8"/>
  <c r="CW25" i="8"/>
  <c r="CU25" i="8"/>
  <c r="CT25" i="8"/>
  <c r="CR25" i="8"/>
  <c r="CO25" i="8"/>
  <c r="CL25" i="8"/>
  <c r="CD25" i="8"/>
  <c r="CG25" i="8" s="1"/>
  <c r="BW25" i="8"/>
  <c r="BZ25" i="8" s="1"/>
  <c r="BP25" i="8"/>
  <c r="BS25" i="8" s="1"/>
  <c r="BI25" i="8"/>
  <c r="BL25" i="8" s="1"/>
  <c r="BE25" i="8"/>
  <c r="AX25" i="8"/>
  <c r="AQ25" i="8"/>
  <c r="AG25" i="8"/>
  <c r="AJ25" i="8" s="1"/>
  <c r="AC25" i="8"/>
  <c r="S25" i="8"/>
  <c r="V25" i="8" s="1"/>
  <c r="L25" i="8"/>
  <c r="O25" i="8" s="1"/>
  <c r="H25" i="8"/>
  <c r="E25" i="8"/>
  <c r="CR24" i="8"/>
  <c r="CW24" i="8"/>
  <c r="CU24" i="8"/>
  <c r="CT24" i="8"/>
  <c r="CL24" i="8"/>
  <c r="CO24" i="8" s="1"/>
  <c r="CD24" i="8"/>
  <c r="CG24" i="8" s="1"/>
  <c r="BZ24" i="8"/>
  <c r="BW24" i="8"/>
  <c r="BP24" i="8"/>
  <c r="BS24" i="8" s="1"/>
  <c r="BI24" i="8"/>
  <c r="BL24" i="8" s="1"/>
  <c r="BE24" i="8"/>
  <c r="AX24" i="8"/>
  <c r="AQ24" i="8"/>
  <c r="AJ24" i="8"/>
  <c r="AC24" i="8"/>
  <c r="V24" i="8"/>
  <c r="O24" i="8"/>
  <c r="E24" i="8"/>
  <c r="H24" i="8" s="1"/>
  <c r="CW23" i="8"/>
  <c r="CU23" i="8"/>
  <c r="CT23" i="8"/>
  <c r="CR23" i="8"/>
  <c r="CO23" i="8"/>
  <c r="CL23" i="8"/>
  <c r="CD23" i="8"/>
  <c r="CG23" i="8" s="1"/>
  <c r="BW23" i="8"/>
  <c r="BZ23" i="8" s="1"/>
  <c r="BP23" i="8"/>
  <c r="BS23" i="8" s="1"/>
  <c r="BL23" i="8"/>
  <c r="BI23" i="8"/>
  <c r="BE23" i="8"/>
  <c r="AX23" i="8"/>
  <c r="AN23" i="8"/>
  <c r="AQ23" i="8" s="1"/>
  <c r="AJ23" i="8"/>
  <c r="AC23" i="8"/>
  <c r="V23" i="8"/>
  <c r="O23" i="8"/>
  <c r="L23" i="8"/>
  <c r="H23" i="8"/>
  <c r="E23" i="8"/>
  <c r="CW22" i="8"/>
  <c r="CU22" i="8"/>
  <c r="CT22" i="8"/>
  <c r="CR22" i="8"/>
  <c r="CL22" i="8"/>
  <c r="CO22" i="8" s="1"/>
  <c r="CG22" i="8"/>
  <c r="CD22" i="8"/>
  <c r="BW22" i="8"/>
  <c r="BZ22" i="8" s="1"/>
  <c r="BP22" i="8"/>
  <c r="BI22" i="8"/>
  <c r="BL22" i="8" s="1"/>
  <c r="BE22" i="8"/>
  <c r="AX22" i="8"/>
  <c r="AQ22" i="8"/>
  <c r="AJ22" i="8"/>
  <c r="AC22" i="8"/>
  <c r="S22" i="8"/>
  <c r="V22" i="8" s="1"/>
  <c r="O22" i="8"/>
  <c r="E22" i="8"/>
  <c r="H22" i="8" s="1"/>
  <c r="CW21" i="8"/>
  <c r="CU21" i="8"/>
  <c r="CT21" i="8"/>
  <c r="CR21" i="8"/>
  <c r="CL21" i="8"/>
  <c r="CO21" i="8" s="1"/>
  <c r="CG21" i="8"/>
  <c r="CD21" i="8"/>
  <c r="BW21" i="8"/>
  <c r="BZ21" i="8" s="1"/>
  <c r="BP21" i="8"/>
  <c r="BS21" i="8" s="1"/>
  <c r="BL21" i="8"/>
  <c r="BI21" i="8"/>
  <c r="BB21" i="8"/>
  <c r="BE21" i="8" s="1"/>
  <c r="AU21" i="8"/>
  <c r="AX21" i="8" s="1"/>
  <c r="AN21" i="8"/>
  <c r="AQ21" i="8" s="1"/>
  <c r="AG21" i="8"/>
  <c r="AJ21" i="8" s="1"/>
  <c r="AC21" i="8"/>
  <c r="S21" i="8"/>
  <c r="V21" i="8" s="1"/>
  <c r="O21" i="8"/>
  <c r="L21" i="8"/>
  <c r="E21" i="8"/>
  <c r="H21" i="8" s="1"/>
  <c r="CW20" i="8"/>
  <c r="CU20" i="8"/>
  <c r="CT20" i="8"/>
  <c r="CR20" i="8"/>
  <c r="CL20" i="8"/>
  <c r="CO20" i="8" s="1"/>
  <c r="CG20" i="8"/>
  <c r="CD20" i="8"/>
  <c r="BW20" i="8"/>
  <c r="BZ20" i="8" s="1"/>
  <c r="BP20" i="8"/>
  <c r="BS20" i="8" s="1"/>
  <c r="BI20" i="8"/>
  <c r="BL20" i="8" s="1"/>
  <c r="BE20" i="8"/>
  <c r="AX20" i="8"/>
  <c r="AQ20" i="8"/>
  <c r="AJ20" i="8"/>
  <c r="AC20" i="8"/>
  <c r="V20" i="8"/>
  <c r="O20" i="8"/>
  <c r="E20" i="8"/>
  <c r="H20" i="8" s="1"/>
  <c r="CR19" i="8"/>
  <c r="CW19" i="8"/>
  <c r="CU19" i="8"/>
  <c r="CT19" i="8"/>
  <c r="CL19" i="8"/>
  <c r="CO19" i="8" s="1"/>
  <c r="CD19" i="8"/>
  <c r="CG19" i="8" s="1"/>
  <c r="BW19" i="8"/>
  <c r="BZ19" i="8" s="1"/>
  <c r="BS19" i="8"/>
  <c r="BP19" i="8"/>
  <c r="BL19" i="8"/>
  <c r="BI19" i="8"/>
  <c r="BB19" i="8"/>
  <c r="BE19" i="8" s="1"/>
  <c r="AX19" i="8"/>
  <c r="AQ19" i="8"/>
  <c r="AJ19" i="8"/>
  <c r="AC19" i="8"/>
  <c r="V19" i="8"/>
  <c r="O19" i="8"/>
  <c r="E19" i="8"/>
  <c r="H19" i="8" s="1"/>
  <c r="CW18" i="8"/>
  <c r="CU18" i="8"/>
  <c r="CT18" i="8"/>
  <c r="CR18" i="8"/>
  <c r="CO18" i="8"/>
  <c r="CL18" i="8"/>
  <c r="CD18" i="8"/>
  <c r="CG18" i="8" s="1"/>
  <c r="BZ18" i="8"/>
  <c r="BW18" i="8"/>
  <c r="BP18" i="8"/>
  <c r="BS18" i="8" s="1"/>
  <c r="BL18" i="8"/>
  <c r="BI18" i="8"/>
  <c r="BE18" i="8"/>
  <c r="AX18" i="8"/>
  <c r="AN18" i="8"/>
  <c r="AQ18" i="8" s="1"/>
  <c r="AG18" i="8"/>
  <c r="AJ18" i="8" s="1"/>
  <c r="AC18" i="8"/>
  <c r="S18" i="8"/>
  <c r="V18" i="8" s="1"/>
  <c r="O18" i="8"/>
  <c r="L18" i="8"/>
  <c r="H18" i="8"/>
  <c r="E18" i="8"/>
  <c r="CR17" i="8"/>
  <c r="CW17" i="8"/>
  <c r="CU17" i="8"/>
  <c r="CT17" i="8"/>
  <c r="CO17" i="8"/>
  <c r="CL17" i="8"/>
  <c r="CG17" i="8"/>
  <c r="CD17" i="8"/>
  <c r="BW17" i="8"/>
  <c r="BZ17" i="8" s="1"/>
  <c r="BP17" i="8"/>
  <c r="BS17" i="8" s="1"/>
  <c r="BI17" i="8"/>
  <c r="BL17" i="8" s="1"/>
  <c r="BE17" i="8"/>
  <c r="AX17" i="8"/>
  <c r="AQ17" i="8"/>
  <c r="AJ17" i="8"/>
  <c r="Z17" i="8"/>
  <c r="AC17" i="8" s="1"/>
  <c r="V17" i="8"/>
  <c r="O17" i="8"/>
  <c r="E17" i="8"/>
  <c r="CW16" i="8"/>
  <c r="CU16" i="8"/>
  <c r="CT16" i="8"/>
  <c r="CR16" i="8"/>
  <c r="CL16" i="8"/>
  <c r="CO16" i="8" s="1"/>
  <c r="CD16" i="8"/>
  <c r="CG16" i="8" s="1"/>
  <c r="BW16" i="8"/>
  <c r="BZ16" i="8" s="1"/>
  <c r="BP16" i="8"/>
  <c r="BS16" i="8" s="1"/>
  <c r="BL16" i="8"/>
  <c r="BI16" i="8"/>
  <c r="BE16" i="8"/>
  <c r="AU16" i="8"/>
  <c r="AX16" i="8" s="1"/>
  <c r="AQ16" i="8"/>
  <c r="AJ16" i="8"/>
  <c r="AC16" i="8"/>
  <c r="V16" i="8"/>
  <c r="O16" i="8"/>
  <c r="E16" i="8"/>
  <c r="CW15" i="8"/>
  <c r="CU15" i="8"/>
  <c r="CT15" i="8"/>
  <c r="CR15" i="8"/>
  <c r="CL15" i="8"/>
  <c r="CO15" i="8" s="1"/>
  <c r="CD15" i="8"/>
  <c r="CG15" i="8" s="1"/>
  <c r="BZ15" i="8"/>
  <c r="BW15" i="8"/>
  <c r="BP15" i="8"/>
  <c r="BS15" i="8" s="1"/>
  <c r="BI15" i="8"/>
  <c r="BL15" i="8" s="1"/>
  <c r="BE15" i="8"/>
  <c r="AU15" i="8"/>
  <c r="AX15" i="8" s="1"/>
  <c r="AQ15" i="8"/>
  <c r="AG15" i="8"/>
  <c r="AC15" i="8"/>
  <c r="Z15" i="8"/>
  <c r="V15" i="8"/>
  <c r="O15" i="8"/>
  <c r="L15" i="8"/>
  <c r="E15" i="8"/>
  <c r="H15" i="8" s="1"/>
  <c r="CR14" i="8"/>
  <c r="CW14" i="8"/>
  <c r="CU14" i="8"/>
  <c r="CT14" i="8"/>
  <c r="CL14" i="8"/>
  <c r="CO14" i="8" s="1"/>
  <c r="CD14" i="8"/>
  <c r="CG14" i="8" s="1"/>
  <c r="BW14" i="8"/>
  <c r="BZ14" i="8" s="1"/>
  <c r="BP14" i="8"/>
  <c r="BS14" i="8" s="1"/>
  <c r="BI14" i="8"/>
  <c r="BL14" i="8" s="1"/>
  <c r="BB14" i="8"/>
  <c r="BE14" i="8" s="1"/>
  <c r="AU14" i="8"/>
  <c r="AX14" i="8" s="1"/>
  <c r="AN14" i="8"/>
  <c r="AQ14" i="8" s="1"/>
  <c r="AG14" i="8"/>
  <c r="AJ14" i="8" s="1"/>
  <c r="Z14" i="8"/>
  <c r="AC14" i="8" s="1"/>
  <c r="S14" i="8"/>
  <c r="S50" i="8" s="1"/>
  <c r="O14" i="8"/>
  <c r="L14" i="8"/>
  <c r="E14" i="8"/>
  <c r="CW13" i="8"/>
  <c r="CU13" i="8"/>
  <c r="CT13" i="8"/>
  <c r="CR13" i="8"/>
  <c r="CO13" i="8"/>
  <c r="CL13" i="8"/>
  <c r="CG13" i="8"/>
  <c r="CD13" i="8"/>
  <c r="BW13" i="8"/>
  <c r="BZ13" i="8" s="1"/>
  <c r="BP13" i="8"/>
  <c r="BS13" i="8" s="1"/>
  <c r="BI13" i="8"/>
  <c r="BL13" i="8" s="1"/>
  <c r="BE13" i="8"/>
  <c r="AU13" i="8"/>
  <c r="AX13" i="8" s="1"/>
  <c r="AQ13" i="8"/>
  <c r="AJ13" i="8"/>
  <c r="AC13" i="8"/>
  <c r="V13" i="8"/>
  <c r="O13" i="8"/>
  <c r="E13" i="8"/>
  <c r="H13" i="8" s="1"/>
  <c r="CR12" i="8"/>
  <c r="CW12" i="8"/>
  <c r="CU12" i="8"/>
  <c r="CT12" i="8"/>
  <c r="CO12" i="8"/>
  <c r="CL12" i="8"/>
  <c r="CD12" i="8"/>
  <c r="CG12" i="8" s="1"/>
  <c r="BZ12" i="8"/>
  <c r="BW12" i="8"/>
  <c r="BS12" i="8"/>
  <c r="BP12" i="8"/>
  <c r="BL12" i="8"/>
  <c r="BI12" i="8"/>
  <c r="BB12" i="8"/>
  <c r="BE12" i="8" s="1"/>
  <c r="AU12" i="8"/>
  <c r="AX12" i="8" s="1"/>
  <c r="AQ12" i="8"/>
  <c r="AN12" i="8"/>
  <c r="AJ12" i="8"/>
  <c r="AG12" i="8"/>
  <c r="Z12" i="8"/>
  <c r="AC12" i="8" s="1"/>
  <c r="V12" i="8"/>
  <c r="L12" i="8"/>
  <c r="O12" i="8" s="1"/>
  <c r="E12" i="8"/>
  <c r="CR11" i="8"/>
  <c r="CW11" i="8"/>
  <c r="CU11" i="8"/>
  <c r="CT11" i="8"/>
  <c r="CO11" i="8"/>
  <c r="CL11" i="8"/>
  <c r="CD11" i="8"/>
  <c r="CG11" i="8" s="1"/>
  <c r="BW11" i="8"/>
  <c r="BZ11" i="8" s="1"/>
  <c r="BS11" i="8"/>
  <c r="BP11" i="8"/>
  <c r="BI11" i="8"/>
  <c r="BL11" i="8" s="1"/>
  <c r="BB11" i="8"/>
  <c r="AU11" i="8"/>
  <c r="AX11" i="8" s="1"/>
  <c r="AN11" i="8"/>
  <c r="AN50" i="8" s="1"/>
  <c r="AJ11" i="8"/>
  <c r="AC11" i="8"/>
  <c r="Z11" i="8"/>
  <c r="V11" i="8"/>
  <c r="O11" i="8"/>
  <c r="L11" i="8"/>
  <c r="E11" i="8"/>
  <c r="H11" i="8" s="1"/>
  <c r="CR10" i="8"/>
  <c r="CW10" i="8"/>
  <c r="CU10" i="8"/>
  <c r="CT10" i="8"/>
  <c r="CL10" i="8"/>
  <c r="CO10" i="8" s="1"/>
  <c r="CD10" i="8"/>
  <c r="CG10" i="8" s="1"/>
  <c r="BW10" i="8"/>
  <c r="BZ10" i="8" s="1"/>
  <c r="BP10" i="8"/>
  <c r="BS10" i="8" s="1"/>
  <c r="BI10" i="8"/>
  <c r="BL10" i="8" s="1"/>
  <c r="BE10" i="8"/>
  <c r="AU10" i="8"/>
  <c r="AX10" i="8" s="1"/>
  <c r="AQ10" i="8"/>
  <c r="AG10" i="8"/>
  <c r="AJ10" i="8" s="1"/>
  <c r="AC10" i="8"/>
  <c r="V10" i="8"/>
  <c r="L10" i="8"/>
  <c r="E10" i="8"/>
  <c r="H10" i="8" s="1"/>
  <c r="CW9" i="8"/>
  <c r="CU9" i="8"/>
  <c r="CT9" i="8"/>
  <c r="CR9" i="8"/>
  <c r="CL9" i="8"/>
  <c r="CD9" i="8"/>
  <c r="CG9" i="8" s="1"/>
  <c r="BW9" i="8"/>
  <c r="BZ9" i="8" s="1"/>
  <c r="BP9" i="8"/>
  <c r="BS9" i="8" s="1"/>
  <c r="BI9" i="8"/>
  <c r="BL9" i="8" s="1"/>
  <c r="AX9" i="8"/>
  <c r="AQ9" i="8"/>
  <c r="AJ9" i="8"/>
  <c r="AC9" i="8"/>
  <c r="V9" i="8"/>
  <c r="O9" i="8"/>
  <c r="H9" i="8"/>
  <c r="E9" i="8"/>
  <c r="CY8" i="8"/>
  <c r="CY59" i="8" s="1"/>
  <c r="CQ1" i="8"/>
  <c r="CQ52" i="8" s="1"/>
  <c r="BS65" i="8" l="1"/>
  <c r="CS25" i="8"/>
  <c r="CV25" i="8" s="1"/>
  <c r="CV48" i="8"/>
  <c r="CS63" i="8"/>
  <c r="CV96" i="8"/>
  <c r="CV81" i="8"/>
  <c r="AQ11" i="8"/>
  <c r="E50" i="8"/>
  <c r="CS41" i="8"/>
  <c r="AQ61" i="8"/>
  <c r="CV97" i="8"/>
  <c r="CS17" i="8"/>
  <c r="CV17" i="8" s="1"/>
  <c r="V63" i="8"/>
  <c r="CS14" i="8"/>
  <c r="CS28" i="8"/>
  <c r="CV28" i="8" s="1"/>
  <c r="AG99" i="8"/>
  <c r="CS74" i="8"/>
  <c r="L50" i="8"/>
  <c r="CV94" i="8"/>
  <c r="CV95" i="8"/>
  <c r="CV91" i="8"/>
  <c r="CV92" i="8"/>
  <c r="CV45" i="8"/>
  <c r="CS30" i="8"/>
  <c r="CV30" i="8" s="1"/>
  <c r="CS32" i="8"/>
  <c r="CV32" i="8" s="1"/>
  <c r="CV79" i="8"/>
  <c r="CV84" i="8"/>
  <c r="CV65" i="8"/>
  <c r="CV90" i="8"/>
  <c r="CS78" i="8"/>
  <c r="CV78" i="8" s="1"/>
  <c r="CS62" i="8"/>
  <c r="CV62" i="8" s="1"/>
  <c r="BB99" i="8"/>
  <c r="CS12" i="8"/>
  <c r="CV12" i="8" s="1"/>
  <c r="CV89" i="8"/>
  <c r="CV86" i="8"/>
  <c r="CV63" i="8"/>
  <c r="CV14" i="8"/>
  <c r="CS69" i="8"/>
  <c r="CV69" i="8" s="1"/>
  <c r="AX94" i="8"/>
  <c r="AX90" i="8"/>
  <c r="AX96" i="8"/>
  <c r="CS73" i="8"/>
  <c r="CV73" i="8" s="1"/>
  <c r="CS77" i="8"/>
  <c r="CV77" i="8" s="1"/>
  <c r="CS83" i="8"/>
  <c r="CV83" i="8" s="1"/>
  <c r="CS68" i="8"/>
  <c r="CV68" i="8" s="1"/>
  <c r="CS67" i="8"/>
  <c r="CV67" i="8" s="1"/>
  <c r="CV41" i="8"/>
  <c r="CS40" i="8"/>
  <c r="CV40" i="8" s="1"/>
  <c r="CS19" i="8"/>
  <c r="CV19" i="8" s="1"/>
  <c r="CS35" i="8"/>
  <c r="CV35" i="8" s="1"/>
  <c r="AX39" i="8"/>
  <c r="CS29" i="8"/>
  <c r="CV29" i="8" s="1"/>
  <c r="CS22" i="8"/>
  <c r="CV22" i="8" s="1"/>
  <c r="AX45" i="8"/>
  <c r="AX37" i="8"/>
  <c r="CS15" i="8"/>
  <c r="CV15" i="8" s="1"/>
  <c r="CS44" i="8"/>
  <c r="CV44" i="8" s="1"/>
  <c r="CS16" i="8"/>
  <c r="CV16" i="8" s="1"/>
  <c r="CS11" i="8"/>
  <c r="CV11" i="8" s="1"/>
  <c r="CS43" i="8"/>
  <c r="CV43" i="8" s="1"/>
  <c r="AX42" i="8"/>
  <c r="AU50" i="8"/>
  <c r="CS10" i="8"/>
  <c r="CV10" i="8" s="1"/>
  <c r="CS9" i="8"/>
  <c r="CV9" i="8" s="1"/>
  <c r="H14" i="8"/>
  <c r="AJ15" i="8"/>
  <c r="BS22" i="8"/>
  <c r="CS34" i="8"/>
  <c r="CV34" i="8" s="1"/>
  <c r="E99" i="8"/>
  <c r="H60" i="8"/>
  <c r="BW50" i="8"/>
  <c r="O10" i="8"/>
  <c r="Z50" i="8"/>
  <c r="BE11" i="8"/>
  <c r="CS13" i="8"/>
  <c r="CV13" i="8" s="1"/>
  <c r="CS18" i="8"/>
  <c r="CV18" i="8" s="1"/>
  <c r="CS26" i="8"/>
  <c r="CV26" i="8" s="1"/>
  <c r="CS27" i="8"/>
  <c r="CV27" i="8" s="1"/>
  <c r="O28" i="8"/>
  <c r="AX30" i="8"/>
  <c r="AX32" i="8"/>
  <c r="BI50" i="8"/>
  <c r="L99" i="8"/>
  <c r="CS60" i="8"/>
  <c r="CV60" i="8" s="1"/>
  <c r="CS61" i="8"/>
  <c r="CV61" i="8" s="1"/>
  <c r="O63" i="8"/>
  <c r="BS69" i="8"/>
  <c r="H17" i="8"/>
  <c r="CS21" i="8"/>
  <c r="CV21" i="8" s="1"/>
  <c r="CS24" i="8"/>
  <c r="CV24" i="8" s="1"/>
  <c r="CS36" i="8"/>
  <c r="CV36" i="8" s="1"/>
  <c r="BP99" i="8"/>
  <c r="CS72" i="8"/>
  <c r="CV72" i="8" s="1"/>
  <c r="CS80" i="8"/>
  <c r="CV80" i="8" s="1"/>
  <c r="CS87" i="8"/>
  <c r="CV87" i="8" s="1"/>
  <c r="CV82" i="8"/>
  <c r="BB50" i="8"/>
  <c r="BE9" i="8"/>
  <c r="AG50" i="8"/>
  <c r="H12" i="8"/>
  <c r="V14" i="8"/>
  <c r="CS23" i="8"/>
  <c r="CV23" i="8" s="1"/>
  <c r="CS31" i="8"/>
  <c r="CV31" i="8" s="1"/>
  <c r="CS33" i="8"/>
  <c r="CV33" i="8" s="1"/>
  <c r="CS38" i="8"/>
  <c r="CV38" i="8" s="1"/>
  <c r="AX41" i="8"/>
  <c r="CV42" i="8"/>
  <c r="AX47" i="8"/>
  <c r="BP50" i="8"/>
  <c r="BW99" i="8"/>
  <c r="CS71" i="8"/>
  <c r="CV71" i="8" s="1"/>
  <c r="CS75" i="8"/>
  <c r="CV75" i="8" s="1"/>
  <c r="CS46" i="8"/>
  <c r="CV46" i="8" s="1"/>
  <c r="AX46" i="8"/>
  <c r="CD50" i="8"/>
  <c r="CV85" i="8"/>
  <c r="CV88" i="8"/>
  <c r="CS93" i="8"/>
  <c r="CV93" i="8" s="1"/>
  <c r="AX93" i="8"/>
  <c r="CL50" i="8"/>
  <c r="CO9" i="8"/>
  <c r="H16" i="8"/>
  <c r="CV37" i="8"/>
  <c r="AU99" i="8"/>
  <c r="CD99" i="8"/>
  <c r="CS70" i="8"/>
  <c r="CV70" i="8" s="1"/>
  <c r="CV74" i="8"/>
  <c r="CL99" i="8"/>
  <c r="CS76" i="8"/>
  <c r="CV76" i="8" s="1"/>
  <c r="CS20" i="8"/>
  <c r="CV20" i="8" s="1"/>
  <c r="O60" i="8"/>
  <c r="CS64" i="8"/>
  <c r="CV64" i="8" s="1"/>
  <c r="BI99" i="8"/>
  <c r="CG60" i="8"/>
  <c r="CS66" i="8"/>
  <c r="CV66" i="8" s="1"/>
  <c r="AX92" i="8"/>
  <c r="Z99" i="8"/>
  <c r="CO60" i="8"/>
  <c r="AJ68" i="8"/>
  <c r="EZ101" i="6" l="1"/>
  <c r="AS101" i="6"/>
  <c r="AL101" i="6"/>
  <c r="AE101" i="6"/>
  <c r="X101" i="6"/>
  <c r="Q101" i="6"/>
  <c r="J101" i="6"/>
  <c r="C101" i="6"/>
  <c r="EQ99" i="6"/>
  <c r="EN99" i="6"/>
  <c r="EJ99" i="6"/>
  <c r="EG99" i="6"/>
  <c r="EC99" i="6"/>
  <c r="DZ99" i="6"/>
  <c r="DV99" i="6"/>
  <c r="DS99" i="6"/>
  <c r="DO99" i="6"/>
  <c r="DL99" i="6"/>
  <c r="DH99" i="6"/>
  <c r="DE99" i="6"/>
  <c r="DA99" i="6"/>
  <c r="CX99" i="6"/>
  <c r="CT99" i="6"/>
  <c r="CQ99" i="6"/>
  <c r="CM99" i="6"/>
  <c r="CJ99" i="6"/>
  <c r="CF99" i="6"/>
  <c r="CC99" i="6"/>
  <c r="BY99" i="6"/>
  <c r="BV99" i="6"/>
  <c r="BR99" i="6"/>
  <c r="BO99" i="6"/>
  <c r="BK99" i="6"/>
  <c r="BH99" i="6"/>
  <c r="BD99" i="6"/>
  <c r="BA99" i="6"/>
  <c r="AW99" i="6"/>
  <c r="AT99" i="6"/>
  <c r="AP99" i="6"/>
  <c r="AM99" i="6"/>
  <c r="AI99" i="6"/>
  <c r="AF99" i="6"/>
  <c r="AB99" i="6"/>
  <c r="Y99" i="6"/>
  <c r="U99" i="6"/>
  <c r="R99" i="6"/>
  <c r="N99" i="6"/>
  <c r="K99" i="6"/>
  <c r="G99" i="6"/>
  <c r="D99" i="6"/>
  <c r="FB97" i="6"/>
  <c r="EU97" i="6" s="1"/>
  <c r="EZ97" i="6"/>
  <c r="EX97" i="6"/>
  <c r="EW97" i="6"/>
  <c r="EV97" i="6"/>
  <c r="ER97" i="6"/>
  <c r="EK97" i="6"/>
  <c r="ED97" i="6"/>
  <c r="DW97" i="6"/>
  <c r="DP97" i="6"/>
  <c r="DI97" i="6"/>
  <c r="DB97" i="6"/>
  <c r="CU97" i="6"/>
  <c r="CN97" i="6"/>
  <c r="CG97" i="6"/>
  <c r="BZ97" i="6"/>
  <c r="BS97" i="6"/>
  <c r="BL97" i="6"/>
  <c r="BE97" i="6"/>
  <c r="AX97" i="6"/>
  <c r="AQ97" i="6"/>
  <c r="AJ97" i="6"/>
  <c r="AC97" i="6"/>
  <c r="V97" i="6"/>
  <c r="O97" i="6"/>
  <c r="H97" i="6"/>
  <c r="FB96" i="6"/>
  <c r="EU96" i="6" s="1"/>
  <c r="EZ96" i="6"/>
  <c r="EX96" i="6"/>
  <c r="EW96" i="6"/>
  <c r="AX96" i="6"/>
  <c r="AN96" i="6"/>
  <c r="EV96" i="6" s="1"/>
  <c r="FB95" i="6"/>
  <c r="EU95" i="6" s="1"/>
  <c r="EZ95" i="6"/>
  <c r="EX95" i="6"/>
  <c r="EW95" i="6"/>
  <c r="AX95" i="6"/>
  <c r="AN95" i="6"/>
  <c r="EV95" i="6" s="1"/>
  <c r="EY95" i="6" s="1"/>
  <c r="FB94" i="6"/>
  <c r="EU94" i="6" s="1"/>
  <c r="EZ94" i="6"/>
  <c r="EX94" i="6"/>
  <c r="EW94" i="6"/>
  <c r="AX94" i="6"/>
  <c r="AN94" i="6"/>
  <c r="FB93" i="6"/>
  <c r="EU93" i="6" s="1"/>
  <c r="EZ93" i="6"/>
  <c r="EX93" i="6"/>
  <c r="EW93" i="6"/>
  <c r="AX93" i="6"/>
  <c r="AN93" i="6"/>
  <c r="FB92" i="6"/>
  <c r="EU92" i="6" s="1"/>
  <c r="EZ92" i="6"/>
  <c r="EX92" i="6"/>
  <c r="EW92" i="6"/>
  <c r="ER92" i="6"/>
  <c r="EK92" i="6"/>
  <c r="ED92" i="6"/>
  <c r="DW92" i="6"/>
  <c r="DP92" i="6"/>
  <c r="DI92" i="6"/>
  <c r="DB92" i="6"/>
  <c r="CU92" i="6"/>
  <c r="CN92" i="6"/>
  <c r="CG92" i="6"/>
  <c r="BZ92" i="6"/>
  <c r="BS92" i="6"/>
  <c r="BL92" i="6"/>
  <c r="BE92" i="6"/>
  <c r="AX92" i="6"/>
  <c r="AQ92" i="6"/>
  <c r="AN92" i="6"/>
  <c r="AG92" i="6"/>
  <c r="AC92" i="6"/>
  <c r="V92" i="6"/>
  <c r="O92" i="6"/>
  <c r="H92" i="6"/>
  <c r="FB91" i="6"/>
  <c r="EU91" i="6" s="1"/>
  <c r="EZ91" i="6"/>
  <c r="EX91" i="6"/>
  <c r="EW91" i="6"/>
  <c r="AX91" i="6"/>
  <c r="AQ91" i="6"/>
  <c r="AG91" i="6"/>
  <c r="FB90" i="6"/>
  <c r="EU90" i="6" s="1"/>
  <c r="EZ90" i="6"/>
  <c r="EX90" i="6"/>
  <c r="EW90" i="6"/>
  <c r="ER90" i="6"/>
  <c r="EK90" i="6"/>
  <c r="ED90" i="6"/>
  <c r="DW90" i="6"/>
  <c r="DP90" i="6"/>
  <c r="DI90" i="6"/>
  <c r="DB90" i="6"/>
  <c r="CU90" i="6"/>
  <c r="CN90" i="6"/>
  <c r="CG90" i="6"/>
  <c r="BZ90" i="6"/>
  <c r="BS90" i="6"/>
  <c r="BL90" i="6"/>
  <c r="BE90" i="6"/>
  <c r="AX90" i="6"/>
  <c r="AQ90" i="6"/>
  <c r="AJ90" i="6"/>
  <c r="Z90" i="6"/>
  <c r="EV90" i="6" s="1"/>
  <c r="FB89" i="6"/>
  <c r="EU89" i="6" s="1"/>
  <c r="EZ89" i="6"/>
  <c r="EX89" i="6"/>
  <c r="EW89" i="6"/>
  <c r="ER89" i="6"/>
  <c r="EK89" i="6"/>
  <c r="ED89" i="6"/>
  <c r="DW89" i="6"/>
  <c r="DP89" i="6"/>
  <c r="DI89" i="6"/>
  <c r="DB89" i="6"/>
  <c r="CU89" i="6"/>
  <c r="CN89" i="6"/>
  <c r="CG89" i="6"/>
  <c r="BZ89" i="6"/>
  <c r="BS89" i="6"/>
  <c r="BL89" i="6"/>
  <c r="BE89" i="6"/>
  <c r="AX89" i="6"/>
  <c r="AQ89" i="6"/>
  <c r="AJ89" i="6"/>
  <c r="Z89" i="6"/>
  <c r="FB88" i="6"/>
  <c r="EU88" i="6" s="1"/>
  <c r="EZ88" i="6"/>
  <c r="EX88" i="6"/>
  <c r="EW88" i="6"/>
  <c r="ER88" i="6"/>
  <c r="EK88" i="6"/>
  <c r="ED88" i="6"/>
  <c r="DW88" i="6"/>
  <c r="DP88" i="6"/>
  <c r="DI88" i="6"/>
  <c r="DB88" i="6"/>
  <c r="CU88" i="6"/>
  <c r="CN88" i="6"/>
  <c r="CG88" i="6"/>
  <c r="BZ88" i="6"/>
  <c r="BS88" i="6"/>
  <c r="BL88" i="6"/>
  <c r="BE88" i="6"/>
  <c r="AX88" i="6"/>
  <c r="AN88" i="6"/>
  <c r="AQ88" i="6" s="1"/>
  <c r="AG88" i="6"/>
  <c r="AJ88" i="6" s="1"/>
  <c r="Z88" i="6"/>
  <c r="FB87" i="6"/>
  <c r="EU87" i="6" s="1"/>
  <c r="EZ87" i="6"/>
  <c r="EX87" i="6"/>
  <c r="EW87" i="6"/>
  <c r="ER87" i="6"/>
  <c r="EK87" i="6"/>
  <c r="ED87" i="6"/>
  <c r="DW87" i="6"/>
  <c r="DP87" i="6"/>
  <c r="DI87" i="6"/>
  <c r="DB87" i="6"/>
  <c r="CU87" i="6"/>
  <c r="CN87" i="6"/>
  <c r="CG87" i="6"/>
  <c r="BZ87" i="6"/>
  <c r="BS87" i="6"/>
  <c r="BL87" i="6"/>
  <c r="BE87" i="6"/>
  <c r="AX87" i="6"/>
  <c r="AQ87" i="6"/>
  <c r="AJ87" i="6"/>
  <c r="Z87" i="6"/>
  <c r="EV87" i="6" s="1"/>
  <c r="FB86" i="6"/>
  <c r="EU86" i="6" s="1"/>
  <c r="EZ86" i="6"/>
  <c r="EX86" i="6"/>
  <c r="EW86" i="6"/>
  <c r="ER86" i="6"/>
  <c r="EK86" i="6"/>
  <c r="ED86" i="6"/>
  <c r="DW86" i="6"/>
  <c r="DP86" i="6"/>
  <c r="DI86" i="6"/>
  <c r="DB86" i="6"/>
  <c r="CU86" i="6"/>
  <c r="CN86" i="6"/>
  <c r="CG86" i="6"/>
  <c r="BZ86" i="6"/>
  <c r="BS86" i="6"/>
  <c r="BL86" i="6"/>
  <c r="BE86" i="6"/>
  <c r="AX86" i="6"/>
  <c r="AN86" i="6"/>
  <c r="AQ86" i="6" s="1"/>
  <c r="AJ86" i="6"/>
  <c r="Z86" i="6"/>
  <c r="FB85" i="6"/>
  <c r="EU85" i="6" s="1"/>
  <c r="EZ85" i="6"/>
  <c r="EX85" i="6"/>
  <c r="EW85" i="6"/>
  <c r="ER85" i="6"/>
  <c r="EK85" i="6"/>
  <c r="ED85" i="6"/>
  <c r="DW85" i="6"/>
  <c r="DP85" i="6"/>
  <c r="DI85" i="6"/>
  <c r="DB85" i="6"/>
  <c r="CU85" i="6"/>
  <c r="CN85" i="6"/>
  <c r="CG85" i="6"/>
  <c r="BZ85" i="6"/>
  <c r="BS85" i="6"/>
  <c r="BL85" i="6"/>
  <c r="BE85" i="6"/>
  <c r="AX85" i="6"/>
  <c r="AQ85" i="6"/>
  <c r="AJ85" i="6"/>
  <c r="Z85" i="6"/>
  <c r="EV85" i="6" s="1"/>
  <c r="V85" i="6"/>
  <c r="O85" i="6"/>
  <c r="H85" i="6"/>
  <c r="FB84" i="6"/>
  <c r="EZ84" i="6"/>
  <c r="EX84" i="6"/>
  <c r="EW84" i="6"/>
  <c r="EU84" i="6"/>
  <c r="ER84" i="6"/>
  <c r="EK84" i="6"/>
  <c r="ED84" i="6"/>
  <c r="DW84" i="6"/>
  <c r="DP84" i="6"/>
  <c r="DI84" i="6"/>
  <c r="DB84" i="6"/>
  <c r="CU84" i="6"/>
  <c r="CN84" i="6"/>
  <c r="CG84" i="6"/>
  <c r="BZ84" i="6"/>
  <c r="BS84" i="6"/>
  <c r="BL84" i="6"/>
  <c r="BE84" i="6"/>
  <c r="AX84" i="6"/>
  <c r="AQ84" i="6"/>
  <c r="AG84" i="6"/>
  <c r="AJ84" i="6" s="1"/>
  <c r="Z84" i="6"/>
  <c r="V84" i="6"/>
  <c r="O84" i="6"/>
  <c r="H84" i="6"/>
  <c r="FB83" i="6"/>
  <c r="EU83" i="6" s="1"/>
  <c r="EZ83" i="6"/>
  <c r="EX83" i="6"/>
  <c r="EW83" i="6"/>
  <c r="ER83" i="6"/>
  <c r="EK83" i="6"/>
  <c r="ED83" i="6"/>
  <c r="DW83" i="6"/>
  <c r="DP83" i="6"/>
  <c r="DI83" i="6"/>
  <c r="DB83" i="6"/>
  <c r="CU83" i="6"/>
  <c r="CN83" i="6"/>
  <c r="CG83" i="6"/>
  <c r="BZ83" i="6"/>
  <c r="BS83" i="6"/>
  <c r="BL83" i="6"/>
  <c r="BE83" i="6"/>
  <c r="AX83" i="6"/>
  <c r="AQ83" i="6"/>
  <c r="AJ83" i="6"/>
  <c r="Z83" i="6"/>
  <c r="EV83" i="6" s="1"/>
  <c r="V83" i="6"/>
  <c r="O83" i="6"/>
  <c r="H83" i="6"/>
  <c r="FB82" i="6"/>
  <c r="EU82" i="6" s="1"/>
  <c r="EZ82" i="6"/>
  <c r="EX82" i="6"/>
  <c r="EW82" i="6"/>
  <c r="ER82" i="6"/>
  <c r="EK82" i="6"/>
  <c r="ED82" i="6"/>
  <c r="DW82" i="6"/>
  <c r="DP82" i="6"/>
  <c r="DI82" i="6"/>
  <c r="DB82" i="6"/>
  <c r="CU82" i="6"/>
  <c r="CN82" i="6"/>
  <c r="CG82" i="6"/>
  <c r="BZ82" i="6"/>
  <c r="BS82" i="6"/>
  <c r="BL82" i="6"/>
  <c r="BE82" i="6"/>
  <c r="AX82" i="6"/>
  <c r="AQ82" i="6"/>
  <c r="AJ82" i="6"/>
  <c r="AC82" i="6"/>
  <c r="S82" i="6"/>
  <c r="O82" i="6"/>
  <c r="H82" i="6"/>
  <c r="FB81" i="6"/>
  <c r="EU81" i="6" s="1"/>
  <c r="EZ81" i="6"/>
  <c r="EX81" i="6"/>
  <c r="EW81" i="6"/>
  <c r="ER81" i="6"/>
  <c r="EK81" i="6"/>
  <c r="ED81" i="6"/>
  <c r="DW81" i="6"/>
  <c r="DP81" i="6"/>
  <c r="DI81" i="6"/>
  <c r="DB81" i="6"/>
  <c r="CU81" i="6"/>
  <c r="CN81" i="6"/>
  <c r="CG81" i="6"/>
  <c r="BZ81" i="6"/>
  <c r="BS81" i="6"/>
  <c r="BL81" i="6"/>
  <c r="BE81" i="6"/>
  <c r="AX81" i="6"/>
  <c r="AQ81" i="6"/>
  <c r="AJ81" i="6"/>
  <c r="AC81" i="6"/>
  <c r="S81" i="6"/>
  <c r="V81" i="6" s="1"/>
  <c r="O81" i="6"/>
  <c r="H81" i="6"/>
  <c r="FB80" i="6"/>
  <c r="EU80" i="6" s="1"/>
  <c r="EZ80" i="6"/>
  <c r="EX80" i="6"/>
  <c r="EW80" i="6"/>
  <c r="EO80" i="6"/>
  <c r="ER80" i="6" s="1"/>
  <c r="EH80" i="6"/>
  <c r="EK80" i="6" s="1"/>
  <c r="EA80" i="6"/>
  <c r="ED80" i="6" s="1"/>
  <c r="DW80" i="6"/>
  <c r="DT80" i="6"/>
  <c r="DM80" i="6"/>
  <c r="DP80" i="6" s="1"/>
  <c r="DF80" i="6"/>
  <c r="DI80" i="6" s="1"/>
  <c r="CY80" i="6"/>
  <c r="DB80" i="6" s="1"/>
  <c r="CR80" i="6"/>
  <c r="CU80" i="6" s="1"/>
  <c r="CK80" i="6"/>
  <c r="CD80" i="6"/>
  <c r="CG80" i="6" s="1"/>
  <c r="BW80" i="6"/>
  <c r="BZ80" i="6" s="1"/>
  <c r="BP80" i="6"/>
  <c r="BS80" i="6" s="1"/>
  <c r="BI80" i="6"/>
  <c r="BL80" i="6" s="1"/>
  <c r="BB80" i="6"/>
  <c r="BE80" i="6" s="1"/>
  <c r="AU80" i="6"/>
  <c r="AX80" i="6" s="1"/>
  <c r="AQ80" i="6"/>
  <c r="AG80" i="6"/>
  <c r="AJ80" i="6" s="1"/>
  <c r="AC80" i="6"/>
  <c r="Z80" i="6"/>
  <c r="S80" i="6"/>
  <c r="V80" i="6" s="1"/>
  <c r="O80" i="6"/>
  <c r="H80" i="6"/>
  <c r="FB79" i="6"/>
  <c r="EZ79" i="6"/>
  <c r="EX79" i="6"/>
  <c r="EW79" i="6"/>
  <c r="EU79" i="6"/>
  <c r="EO79" i="6"/>
  <c r="ER79" i="6" s="1"/>
  <c r="EH79" i="6"/>
  <c r="EK79" i="6" s="1"/>
  <c r="EA79" i="6"/>
  <c r="ED79" i="6" s="1"/>
  <c r="DT79" i="6"/>
  <c r="DW79" i="6" s="1"/>
  <c r="DM79" i="6"/>
  <c r="DP79" i="6" s="1"/>
  <c r="DF79" i="6"/>
  <c r="DI79" i="6" s="1"/>
  <c r="CY79" i="6"/>
  <c r="DB79" i="6" s="1"/>
  <c r="CR79" i="6"/>
  <c r="CU79" i="6" s="1"/>
  <c r="CK79" i="6"/>
  <c r="CN79" i="6" s="1"/>
  <c r="CD79" i="6"/>
  <c r="CG79" i="6" s="1"/>
  <c r="BW79" i="6"/>
  <c r="BZ79" i="6" s="1"/>
  <c r="BP79" i="6"/>
  <c r="BS79" i="6" s="1"/>
  <c r="BL79" i="6"/>
  <c r="BI79" i="6"/>
  <c r="BB79" i="6"/>
  <c r="BE79" i="6" s="1"/>
  <c r="AX79" i="6"/>
  <c r="AQ79" i="6"/>
  <c r="AJ79" i="6"/>
  <c r="AC79" i="6"/>
  <c r="Z79" i="6"/>
  <c r="V79" i="6"/>
  <c r="L79" i="6"/>
  <c r="H79" i="6"/>
  <c r="FB78" i="6"/>
  <c r="EU78" i="6" s="1"/>
  <c r="EZ78" i="6"/>
  <c r="EX78" i="6"/>
  <c r="EW78" i="6"/>
  <c r="EO78" i="6"/>
  <c r="ER78" i="6" s="1"/>
  <c r="EH78" i="6"/>
  <c r="EK78" i="6" s="1"/>
  <c r="EA78" i="6"/>
  <c r="ED78" i="6" s="1"/>
  <c r="DT78" i="6"/>
  <c r="DW78" i="6" s="1"/>
  <c r="DM78" i="6"/>
  <c r="DP78" i="6" s="1"/>
  <c r="DF78" i="6"/>
  <c r="DI78" i="6" s="1"/>
  <c r="CY78" i="6"/>
  <c r="DB78" i="6" s="1"/>
  <c r="CR78" i="6"/>
  <c r="CU78" i="6" s="1"/>
  <c r="CK78" i="6"/>
  <c r="CN78" i="6" s="1"/>
  <c r="CD78" i="6"/>
  <c r="CG78" i="6" s="1"/>
  <c r="BW78" i="6"/>
  <c r="BZ78" i="6" s="1"/>
  <c r="BP78" i="6"/>
  <c r="BS78" i="6" s="1"/>
  <c r="BI78" i="6"/>
  <c r="BL78" i="6" s="1"/>
  <c r="BB78" i="6"/>
  <c r="BE78" i="6" s="1"/>
  <c r="AX78" i="6"/>
  <c r="AN78" i="6"/>
  <c r="AQ78" i="6" s="1"/>
  <c r="AJ78" i="6"/>
  <c r="Z78" i="6"/>
  <c r="AC78" i="6" s="1"/>
  <c r="S78" i="6"/>
  <c r="V78" i="6" s="1"/>
  <c r="L78" i="6"/>
  <c r="O78" i="6" s="1"/>
  <c r="H78" i="6"/>
  <c r="FB77" i="6"/>
  <c r="EU77" i="6" s="1"/>
  <c r="EZ77" i="6"/>
  <c r="EX77" i="6"/>
  <c r="EW77" i="6"/>
  <c r="EO77" i="6"/>
  <c r="ER77" i="6" s="1"/>
  <c r="EH77" i="6"/>
  <c r="EK77" i="6" s="1"/>
  <c r="EA77" i="6"/>
  <c r="ED77" i="6" s="1"/>
  <c r="DT77" i="6"/>
  <c r="DW77" i="6" s="1"/>
  <c r="DM77" i="6"/>
  <c r="DP77" i="6" s="1"/>
  <c r="DF77" i="6"/>
  <c r="DI77" i="6" s="1"/>
  <c r="CY77" i="6"/>
  <c r="DB77" i="6" s="1"/>
  <c r="CR77" i="6"/>
  <c r="CU77" i="6" s="1"/>
  <c r="CK77" i="6"/>
  <c r="CN77" i="6" s="1"/>
  <c r="CG77" i="6"/>
  <c r="CD77" i="6"/>
  <c r="BW77" i="6"/>
  <c r="BZ77" i="6" s="1"/>
  <c r="BP77" i="6"/>
  <c r="BS77" i="6" s="1"/>
  <c r="BI77" i="6"/>
  <c r="BL77" i="6" s="1"/>
  <c r="BB77" i="6"/>
  <c r="BE77" i="6" s="1"/>
  <c r="AX77" i="6"/>
  <c r="AQ77" i="6"/>
  <c r="AJ77" i="6"/>
  <c r="AC77" i="6"/>
  <c r="V77" i="6"/>
  <c r="L77" i="6"/>
  <c r="O77" i="6" s="1"/>
  <c r="E77" i="6"/>
  <c r="H77" i="6" s="1"/>
  <c r="FB76" i="6"/>
  <c r="EU76" i="6" s="1"/>
  <c r="EZ76" i="6"/>
  <c r="EX76" i="6"/>
  <c r="EW76" i="6"/>
  <c r="EO76" i="6"/>
  <c r="ER76" i="6" s="1"/>
  <c r="EK76" i="6"/>
  <c r="EH76" i="6"/>
  <c r="EA76" i="6"/>
  <c r="ED76" i="6" s="1"/>
  <c r="DT76" i="6"/>
  <c r="DW76" i="6" s="1"/>
  <c r="DM76" i="6"/>
  <c r="DP76" i="6" s="1"/>
  <c r="DI76" i="6"/>
  <c r="DF76" i="6"/>
  <c r="CY76" i="6"/>
  <c r="DB76" i="6" s="1"/>
  <c r="CR76" i="6"/>
  <c r="CU76" i="6" s="1"/>
  <c r="CK76" i="6"/>
  <c r="CN76" i="6" s="1"/>
  <c r="CD76" i="6"/>
  <c r="CG76" i="6" s="1"/>
  <c r="BW76" i="6"/>
  <c r="BZ76" i="6" s="1"/>
  <c r="BP76" i="6"/>
  <c r="BS76" i="6" s="1"/>
  <c r="BI76" i="6"/>
  <c r="BL76" i="6" s="1"/>
  <c r="BE76" i="6"/>
  <c r="BB76" i="6"/>
  <c r="AX76" i="6"/>
  <c r="AQ76" i="6"/>
  <c r="AJ76" i="6"/>
  <c r="Z76" i="6"/>
  <c r="AC76" i="6" s="1"/>
  <c r="S76" i="6"/>
  <c r="V76" i="6" s="1"/>
  <c r="L76" i="6"/>
  <c r="O76" i="6" s="1"/>
  <c r="H76" i="6"/>
  <c r="E76" i="6"/>
  <c r="FB75" i="6"/>
  <c r="EU75" i="6" s="1"/>
  <c r="EZ75" i="6"/>
  <c r="EX75" i="6"/>
  <c r="EW75" i="6"/>
  <c r="EO75" i="6"/>
  <c r="ER75" i="6" s="1"/>
  <c r="EH75" i="6"/>
  <c r="EK75" i="6" s="1"/>
  <c r="EA75" i="6"/>
  <c r="ED75" i="6" s="1"/>
  <c r="DT75" i="6"/>
  <c r="DW75" i="6" s="1"/>
  <c r="DP75" i="6"/>
  <c r="DM75" i="6"/>
  <c r="DF75" i="6"/>
  <c r="DI75" i="6" s="1"/>
  <c r="CY75" i="6"/>
  <c r="DB75" i="6" s="1"/>
  <c r="CR75" i="6"/>
  <c r="CU75" i="6" s="1"/>
  <c r="CN75" i="6"/>
  <c r="CK75" i="6"/>
  <c r="CD75" i="6"/>
  <c r="CG75" i="6" s="1"/>
  <c r="BW75" i="6"/>
  <c r="BZ75" i="6" s="1"/>
  <c r="BP75" i="6"/>
  <c r="BS75" i="6" s="1"/>
  <c r="BI75" i="6"/>
  <c r="BL75" i="6" s="1"/>
  <c r="BB75" i="6"/>
  <c r="BE75" i="6" s="1"/>
  <c r="AX75" i="6"/>
  <c r="AQ75" i="6"/>
  <c r="AJ75" i="6"/>
  <c r="AC75" i="6"/>
  <c r="V75" i="6"/>
  <c r="O75" i="6"/>
  <c r="E75" i="6"/>
  <c r="FB74" i="6"/>
  <c r="EU74" i="6" s="1"/>
  <c r="EZ74" i="6"/>
  <c r="EX74" i="6"/>
  <c r="EW74" i="6"/>
  <c r="EO74" i="6"/>
  <c r="ER74" i="6" s="1"/>
  <c r="EH74" i="6"/>
  <c r="EK74" i="6" s="1"/>
  <c r="EA74" i="6"/>
  <c r="ED74" i="6" s="1"/>
  <c r="DT74" i="6"/>
  <c r="DW74" i="6" s="1"/>
  <c r="DM74" i="6"/>
  <c r="DP74" i="6" s="1"/>
  <c r="DF74" i="6"/>
  <c r="DI74" i="6" s="1"/>
  <c r="DB74" i="6"/>
  <c r="CY74" i="6"/>
  <c r="CU74" i="6"/>
  <c r="CR74" i="6"/>
  <c r="CK74" i="6"/>
  <c r="CN74" i="6" s="1"/>
  <c r="CD74" i="6"/>
  <c r="CG74" i="6" s="1"/>
  <c r="BW74" i="6"/>
  <c r="BZ74" i="6" s="1"/>
  <c r="BP74" i="6"/>
  <c r="BS74" i="6" s="1"/>
  <c r="BI74" i="6"/>
  <c r="BL74" i="6" s="1"/>
  <c r="BE74" i="6"/>
  <c r="BB74" i="6"/>
  <c r="AX74" i="6"/>
  <c r="AQ74" i="6"/>
  <c r="AJ74" i="6"/>
  <c r="AC74" i="6"/>
  <c r="V74" i="6"/>
  <c r="L74" i="6"/>
  <c r="O74" i="6" s="1"/>
  <c r="E74" i="6"/>
  <c r="FB73" i="6"/>
  <c r="EU73" i="6" s="1"/>
  <c r="EZ73" i="6"/>
  <c r="EX73" i="6"/>
  <c r="EW73" i="6"/>
  <c r="EO73" i="6"/>
  <c r="ER73" i="6" s="1"/>
  <c r="EH73" i="6"/>
  <c r="EK73" i="6" s="1"/>
  <c r="EA73" i="6"/>
  <c r="ED73" i="6" s="1"/>
  <c r="DT73" i="6"/>
  <c r="DW73" i="6" s="1"/>
  <c r="DM73" i="6"/>
  <c r="DP73" i="6" s="1"/>
  <c r="DF73" i="6"/>
  <c r="DI73" i="6" s="1"/>
  <c r="CY73" i="6"/>
  <c r="DB73" i="6" s="1"/>
  <c r="CR73" i="6"/>
  <c r="CU73" i="6" s="1"/>
  <c r="CK73" i="6"/>
  <c r="CN73" i="6" s="1"/>
  <c r="CD73" i="6"/>
  <c r="CG73" i="6" s="1"/>
  <c r="BW73" i="6"/>
  <c r="BZ73" i="6" s="1"/>
  <c r="BP73" i="6"/>
  <c r="BS73" i="6" s="1"/>
  <c r="BI73" i="6"/>
  <c r="BL73" i="6" s="1"/>
  <c r="BB73" i="6"/>
  <c r="BE73" i="6" s="1"/>
  <c r="AX73" i="6"/>
  <c r="AQ73" i="6"/>
  <c r="AJ73" i="6"/>
  <c r="AC73" i="6"/>
  <c r="V73" i="6"/>
  <c r="O73" i="6"/>
  <c r="E73" i="6"/>
  <c r="H73" i="6" s="1"/>
  <c r="FB72" i="6"/>
  <c r="EU72" i="6" s="1"/>
  <c r="EZ72" i="6"/>
  <c r="EX72" i="6"/>
  <c r="EW72" i="6"/>
  <c r="EO72" i="6"/>
  <c r="ER72" i="6" s="1"/>
  <c r="EK72" i="6"/>
  <c r="EH72" i="6"/>
  <c r="EA72" i="6"/>
  <c r="ED72" i="6" s="1"/>
  <c r="DW72" i="6"/>
  <c r="DT72" i="6"/>
  <c r="DM72" i="6"/>
  <c r="DP72" i="6" s="1"/>
  <c r="DF72" i="6"/>
  <c r="DI72" i="6" s="1"/>
  <c r="CY72" i="6"/>
  <c r="DB72" i="6" s="1"/>
  <c r="CU72" i="6"/>
  <c r="CR72" i="6"/>
  <c r="CK72" i="6"/>
  <c r="CN72" i="6" s="1"/>
  <c r="CD72" i="6"/>
  <c r="CG72" i="6" s="1"/>
  <c r="BW72" i="6"/>
  <c r="BZ72" i="6" s="1"/>
  <c r="BP72" i="6"/>
  <c r="BS72" i="6" s="1"/>
  <c r="BI72" i="6"/>
  <c r="BL72" i="6" s="1"/>
  <c r="BB72" i="6"/>
  <c r="BE72" i="6" s="1"/>
  <c r="AU72" i="6"/>
  <c r="AX72" i="6" s="1"/>
  <c r="AN72" i="6"/>
  <c r="AQ72" i="6" s="1"/>
  <c r="AG72" i="6"/>
  <c r="AJ72" i="6" s="1"/>
  <c r="Z72" i="6"/>
  <c r="AC72" i="6" s="1"/>
  <c r="S72" i="6"/>
  <c r="V72" i="6" s="1"/>
  <c r="L72" i="6"/>
  <c r="O72" i="6" s="1"/>
  <c r="E72" i="6"/>
  <c r="H72" i="6" s="1"/>
  <c r="FB71" i="6"/>
  <c r="EU71" i="6" s="1"/>
  <c r="EZ71" i="6"/>
  <c r="EX71" i="6"/>
  <c r="EW71" i="6"/>
  <c r="EO71" i="6"/>
  <c r="ER71" i="6" s="1"/>
  <c r="EH71" i="6"/>
  <c r="EK71" i="6" s="1"/>
  <c r="EA71" i="6"/>
  <c r="ED71" i="6" s="1"/>
  <c r="DT71" i="6"/>
  <c r="DW71" i="6" s="1"/>
  <c r="DM71" i="6"/>
  <c r="DP71" i="6" s="1"/>
  <c r="DI71" i="6"/>
  <c r="DF71" i="6"/>
  <c r="CY71" i="6"/>
  <c r="DB71" i="6" s="1"/>
  <c r="CR71" i="6"/>
  <c r="CU71" i="6" s="1"/>
  <c r="CK71" i="6"/>
  <c r="CN71" i="6" s="1"/>
  <c r="CD71" i="6"/>
  <c r="CG71" i="6" s="1"/>
  <c r="BW71" i="6"/>
  <c r="BZ71" i="6" s="1"/>
  <c r="BS71" i="6"/>
  <c r="BP71" i="6"/>
  <c r="BI71" i="6"/>
  <c r="BL71" i="6" s="1"/>
  <c r="BB71" i="6"/>
  <c r="BE71" i="6" s="1"/>
  <c r="AX71" i="6"/>
  <c r="AQ71" i="6"/>
  <c r="AJ71" i="6"/>
  <c r="AC71" i="6"/>
  <c r="V71" i="6"/>
  <c r="O71" i="6"/>
  <c r="L71" i="6"/>
  <c r="E71" i="6"/>
  <c r="FB70" i="6"/>
  <c r="EU70" i="6" s="1"/>
  <c r="EZ70" i="6"/>
  <c r="EX70" i="6"/>
  <c r="EW70" i="6"/>
  <c r="EO70" i="6"/>
  <c r="ER70" i="6" s="1"/>
  <c r="EK70" i="6"/>
  <c r="EH70" i="6"/>
  <c r="EA70" i="6"/>
  <c r="ED70" i="6" s="1"/>
  <c r="DT70" i="6"/>
  <c r="DW70" i="6" s="1"/>
  <c r="DM70" i="6"/>
  <c r="DP70" i="6" s="1"/>
  <c r="DF70" i="6"/>
  <c r="DI70" i="6" s="1"/>
  <c r="CY70" i="6"/>
  <c r="DB70" i="6" s="1"/>
  <c r="CR70" i="6"/>
  <c r="CU70" i="6" s="1"/>
  <c r="CK70" i="6"/>
  <c r="CN70" i="6" s="1"/>
  <c r="CD70" i="6"/>
  <c r="CG70" i="6" s="1"/>
  <c r="BW70" i="6"/>
  <c r="BZ70" i="6" s="1"/>
  <c r="BP70" i="6"/>
  <c r="BS70" i="6" s="1"/>
  <c r="BI70" i="6"/>
  <c r="BL70" i="6" s="1"/>
  <c r="BB70" i="6"/>
  <c r="BE70" i="6" s="1"/>
  <c r="AX70" i="6"/>
  <c r="AQ70" i="6"/>
  <c r="AG70" i="6"/>
  <c r="AJ70" i="6" s="1"/>
  <c r="AC70" i="6"/>
  <c r="S70" i="6"/>
  <c r="V70" i="6" s="1"/>
  <c r="L70" i="6"/>
  <c r="O70" i="6" s="1"/>
  <c r="E70" i="6"/>
  <c r="H70" i="6" s="1"/>
  <c r="FB69" i="6"/>
  <c r="EU69" i="6" s="1"/>
  <c r="EZ69" i="6"/>
  <c r="EX69" i="6"/>
  <c r="EW69" i="6"/>
  <c r="EO69" i="6"/>
  <c r="ER69" i="6" s="1"/>
  <c r="EH69" i="6"/>
  <c r="EK69" i="6" s="1"/>
  <c r="EA69" i="6"/>
  <c r="ED69" i="6" s="1"/>
  <c r="DT69" i="6"/>
  <c r="DW69" i="6" s="1"/>
  <c r="DM69" i="6"/>
  <c r="DP69" i="6" s="1"/>
  <c r="DF69" i="6"/>
  <c r="DI69" i="6" s="1"/>
  <c r="CY69" i="6"/>
  <c r="DB69" i="6" s="1"/>
  <c r="CR69" i="6"/>
  <c r="CU69" i="6" s="1"/>
  <c r="CK69" i="6"/>
  <c r="CN69" i="6" s="1"/>
  <c r="CD69" i="6"/>
  <c r="CG69" i="6" s="1"/>
  <c r="BW69" i="6"/>
  <c r="BZ69" i="6" s="1"/>
  <c r="BP69" i="6"/>
  <c r="BS69" i="6" s="1"/>
  <c r="BI69" i="6"/>
  <c r="BL69" i="6" s="1"/>
  <c r="BB69" i="6"/>
  <c r="BE69" i="6" s="1"/>
  <c r="AX69" i="6"/>
  <c r="AQ69" i="6"/>
  <c r="AJ69" i="6"/>
  <c r="Z69" i="6"/>
  <c r="AC69" i="6" s="1"/>
  <c r="V69" i="6"/>
  <c r="L69" i="6"/>
  <c r="O69" i="6" s="1"/>
  <c r="E69" i="6"/>
  <c r="H69" i="6" s="1"/>
  <c r="FB68" i="6"/>
  <c r="EU68" i="6" s="1"/>
  <c r="EZ68" i="6"/>
  <c r="EX68" i="6"/>
  <c r="EW68" i="6"/>
  <c r="EO68" i="6"/>
  <c r="ER68" i="6" s="1"/>
  <c r="EH68" i="6"/>
  <c r="EK68" i="6" s="1"/>
  <c r="EA68" i="6"/>
  <c r="ED68" i="6" s="1"/>
  <c r="DT68" i="6"/>
  <c r="DW68" i="6" s="1"/>
  <c r="DM68" i="6"/>
  <c r="DP68" i="6" s="1"/>
  <c r="DI68" i="6"/>
  <c r="DF68" i="6"/>
  <c r="CY68" i="6"/>
  <c r="DB68" i="6" s="1"/>
  <c r="CR68" i="6"/>
  <c r="CU68" i="6" s="1"/>
  <c r="CK68" i="6"/>
  <c r="CN68" i="6" s="1"/>
  <c r="CD68" i="6"/>
  <c r="CG68" i="6" s="1"/>
  <c r="BW68" i="6"/>
  <c r="BZ68" i="6" s="1"/>
  <c r="BP68" i="6"/>
  <c r="BS68" i="6" s="1"/>
  <c r="BI68" i="6"/>
  <c r="BL68" i="6" s="1"/>
  <c r="BB68" i="6"/>
  <c r="BE68" i="6" s="1"/>
  <c r="AX68" i="6"/>
  <c r="AQ68" i="6"/>
  <c r="AJ68" i="6"/>
  <c r="AC68" i="6"/>
  <c r="V68" i="6"/>
  <c r="L68" i="6"/>
  <c r="E68" i="6"/>
  <c r="H68" i="6" s="1"/>
  <c r="FB67" i="6"/>
  <c r="EU67" i="6" s="1"/>
  <c r="EZ67" i="6"/>
  <c r="EX67" i="6"/>
  <c r="EW67" i="6"/>
  <c r="EO67" i="6"/>
  <c r="ER67" i="6" s="1"/>
  <c r="EH67" i="6"/>
  <c r="EK67" i="6" s="1"/>
  <c r="EA67" i="6"/>
  <c r="ED67" i="6" s="1"/>
  <c r="DT67" i="6"/>
  <c r="DW67" i="6" s="1"/>
  <c r="DM67" i="6"/>
  <c r="DP67" i="6" s="1"/>
  <c r="DF67" i="6"/>
  <c r="DI67" i="6" s="1"/>
  <c r="CY67" i="6"/>
  <c r="DB67" i="6" s="1"/>
  <c r="CR67" i="6"/>
  <c r="CU67" i="6" s="1"/>
  <c r="CK67" i="6"/>
  <c r="CN67" i="6" s="1"/>
  <c r="CD67" i="6"/>
  <c r="CG67" i="6" s="1"/>
  <c r="BW67" i="6"/>
  <c r="BZ67" i="6" s="1"/>
  <c r="BP67" i="6"/>
  <c r="BS67" i="6" s="1"/>
  <c r="BI67" i="6"/>
  <c r="BL67" i="6" s="1"/>
  <c r="BB67" i="6"/>
  <c r="BE67" i="6" s="1"/>
  <c r="AX67" i="6"/>
  <c r="AQ67" i="6"/>
  <c r="AJ67" i="6"/>
  <c r="Z67" i="6"/>
  <c r="AC67" i="6" s="1"/>
  <c r="V67" i="6"/>
  <c r="O67" i="6"/>
  <c r="E67" i="6"/>
  <c r="H67" i="6" s="1"/>
  <c r="FB66" i="6"/>
  <c r="EU66" i="6" s="1"/>
  <c r="EZ66" i="6"/>
  <c r="EX66" i="6"/>
  <c r="EW66" i="6"/>
  <c r="EO66" i="6"/>
  <c r="ER66" i="6" s="1"/>
  <c r="EH66" i="6"/>
  <c r="EK66" i="6" s="1"/>
  <c r="EA66" i="6"/>
  <c r="ED66" i="6" s="1"/>
  <c r="DT66" i="6"/>
  <c r="DW66" i="6" s="1"/>
  <c r="DM66" i="6"/>
  <c r="DP66" i="6" s="1"/>
  <c r="DF66" i="6"/>
  <c r="DI66" i="6" s="1"/>
  <c r="CY66" i="6"/>
  <c r="DB66" i="6" s="1"/>
  <c r="CR66" i="6"/>
  <c r="CU66" i="6" s="1"/>
  <c r="CK66" i="6"/>
  <c r="CN66" i="6" s="1"/>
  <c r="CD66" i="6"/>
  <c r="CG66" i="6" s="1"/>
  <c r="BW66" i="6"/>
  <c r="BZ66" i="6" s="1"/>
  <c r="BS66" i="6"/>
  <c r="BP66" i="6"/>
  <c r="BI66" i="6"/>
  <c r="BL66" i="6" s="1"/>
  <c r="BB66" i="6"/>
  <c r="BE66" i="6" s="1"/>
  <c r="AX66" i="6"/>
  <c r="AQ66" i="6"/>
  <c r="AJ66" i="6"/>
  <c r="AC66" i="6"/>
  <c r="V66" i="6"/>
  <c r="L66" i="6"/>
  <c r="O66" i="6" s="1"/>
  <c r="H66" i="6"/>
  <c r="E66" i="6"/>
  <c r="FB65" i="6"/>
  <c r="EU65" i="6" s="1"/>
  <c r="EZ65" i="6"/>
  <c r="EX65" i="6"/>
  <c r="EW65" i="6"/>
  <c r="EO65" i="6"/>
  <c r="ER65" i="6" s="1"/>
  <c r="EH65" i="6"/>
  <c r="EK65" i="6" s="1"/>
  <c r="EA65" i="6"/>
  <c r="ED65" i="6" s="1"/>
  <c r="DT65" i="6"/>
  <c r="DW65" i="6" s="1"/>
  <c r="DM65" i="6"/>
  <c r="DP65" i="6" s="1"/>
  <c r="DF65" i="6"/>
  <c r="DI65" i="6" s="1"/>
  <c r="CY65" i="6"/>
  <c r="CR65" i="6"/>
  <c r="CU65" i="6" s="1"/>
  <c r="CK65" i="6"/>
  <c r="CN65" i="6" s="1"/>
  <c r="CD65" i="6"/>
  <c r="CG65" i="6" s="1"/>
  <c r="BW65" i="6"/>
  <c r="BZ65" i="6" s="1"/>
  <c r="BP65" i="6"/>
  <c r="BS65" i="6" s="1"/>
  <c r="BI65" i="6"/>
  <c r="BB65" i="6"/>
  <c r="BE65" i="6" s="1"/>
  <c r="AX65" i="6"/>
  <c r="AQ65" i="6"/>
  <c r="AJ65" i="6"/>
  <c r="AC65" i="6"/>
  <c r="V65" i="6"/>
  <c r="O65" i="6"/>
  <c r="E65" i="6"/>
  <c r="H65" i="6" s="1"/>
  <c r="FB64" i="6"/>
  <c r="EU64" i="6" s="1"/>
  <c r="EZ64" i="6"/>
  <c r="EX64" i="6"/>
  <c r="EW64" i="6"/>
  <c r="ER64" i="6"/>
  <c r="EO64" i="6"/>
  <c r="EH64" i="6"/>
  <c r="EK64" i="6" s="1"/>
  <c r="EA64" i="6"/>
  <c r="ED64" i="6" s="1"/>
  <c r="DT64" i="6"/>
  <c r="DW64" i="6" s="1"/>
  <c r="DM64" i="6"/>
  <c r="DP64" i="6" s="1"/>
  <c r="DF64" i="6"/>
  <c r="DI64" i="6" s="1"/>
  <c r="CY64" i="6"/>
  <c r="DB64" i="6" s="1"/>
  <c r="CR64" i="6"/>
  <c r="CU64" i="6" s="1"/>
  <c r="CK64" i="6"/>
  <c r="CN64" i="6" s="1"/>
  <c r="CD64" i="6"/>
  <c r="CG64" i="6" s="1"/>
  <c r="BZ64" i="6"/>
  <c r="BW64" i="6"/>
  <c r="BP64" i="6"/>
  <c r="BS64" i="6" s="1"/>
  <c r="BI64" i="6"/>
  <c r="BL64" i="6" s="1"/>
  <c r="BB64" i="6"/>
  <c r="BE64" i="6" s="1"/>
  <c r="AX64" i="6"/>
  <c r="AQ64" i="6"/>
  <c r="AJ64" i="6"/>
  <c r="AC64" i="6"/>
  <c r="S64" i="6"/>
  <c r="V64" i="6" s="1"/>
  <c r="O64" i="6"/>
  <c r="E64" i="6"/>
  <c r="H64" i="6" s="1"/>
  <c r="FB63" i="6"/>
  <c r="EU63" i="6" s="1"/>
  <c r="EZ63" i="6"/>
  <c r="EX63" i="6"/>
  <c r="EW63" i="6"/>
  <c r="EO63" i="6"/>
  <c r="ER63" i="6" s="1"/>
  <c r="EH63" i="6"/>
  <c r="EK63" i="6" s="1"/>
  <c r="EA63" i="6"/>
  <c r="ED63" i="6" s="1"/>
  <c r="DT63" i="6"/>
  <c r="DW63" i="6" s="1"/>
  <c r="DM63" i="6"/>
  <c r="DP63" i="6" s="1"/>
  <c r="DF63" i="6"/>
  <c r="DI63" i="6" s="1"/>
  <c r="CY63" i="6"/>
  <c r="DB63" i="6" s="1"/>
  <c r="CR63" i="6"/>
  <c r="CU63" i="6" s="1"/>
  <c r="CK63" i="6"/>
  <c r="CN63" i="6" s="1"/>
  <c r="CD63" i="6"/>
  <c r="BZ63" i="6"/>
  <c r="BW63" i="6"/>
  <c r="BP63" i="6"/>
  <c r="BS63" i="6" s="1"/>
  <c r="BL63" i="6"/>
  <c r="BI63" i="6"/>
  <c r="BB63" i="6"/>
  <c r="BE63" i="6" s="1"/>
  <c r="AU63" i="6"/>
  <c r="AX63" i="6" s="1"/>
  <c r="AN63" i="6"/>
  <c r="AQ63" i="6" s="1"/>
  <c r="AG63" i="6"/>
  <c r="AJ63" i="6" s="1"/>
  <c r="AC63" i="6"/>
  <c r="V63" i="6"/>
  <c r="S63" i="6"/>
  <c r="L63" i="6"/>
  <c r="E63" i="6"/>
  <c r="H63" i="6" s="1"/>
  <c r="FB62" i="6"/>
  <c r="EZ62" i="6"/>
  <c r="EX62" i="6"/>
  <c r="EW62" i="6"/>
  <c r="EU62" i="6"/>
  <c r="EO62" i="6"/>
  <c r="ER62" i="6" s="1"/>
  <c r="EH62" i="6"/>
  <c r="EK62" i="6" s="1"/>
  <c r="EA62" i="6"/>
  <c r="ED62" i="6" s="1"/>
  <c r="DT62" i="6"/>
  <c r="DW62" i="6" s="1"/>
  <c r="DM62" i="6"/>
  <c r="DP62" i="6" s="1"/>
  <c r="DF62" i="6"/>
  <c r="DI62" i="6" s="1"/>
  <c r="DB62" i="6"/>
  <c r="CY62" i="6"/>
  <c r="CR62" i="6"/>
  <c r="CU62" i="6" s="1"/>
  <c r="CK62" i="6"/>
  <c r="CN62" i="6" s="1"/>
  <c r="CD62" i="6"/>
  <c r="CG62" i="6" s="1"/>
  <c r="BW62" i="6"/>
  <c r="BZ62" i="6" s="1"/>
  <c r="BP62" i="6"/>
  <c r="BS62" i="6" s="1"/>
  <c r="BI62" i="6"/>
  <c r="BL62" i="6" s="1"/>
  <c r="BB62" i="6"/>
  <c r="BE62" i="6" s="1"/>
  <c r="AX62" i="6"/>
  <c r="AQ62" i="6"/>
  <c r="AJ62" i="6"/>
  <c r="AC62" i="6"/>
  <c r="V62" i="6"/>
  <c r="O62" i="6"/>
  <c r="E62" i="6"/>
  <c r="H62" i="6" s="1"/>
  <c r="FB61" i="6"/>
  <c r="EU61" i="6" s="1"/>
  <c r="EZ61" i="6"/>
  <c r="EX61" i="6"/>
  <c r="EW61" i="6"/>
  <c r="EO61" i="6"/>
  <c r="ER61" i="6" s="1"/>
  <c r="EH61" i="6"/>
  <c r="EA61" i="6"/>
  <c r="ED61" i="6" s="1"/>
  <c r="DT61" i="6"/>
  <c r="DW61" i="6" s="1"/>
  <c r="DM61" i="6"/>
  <c r="DP61" i="6" s="1"/>
  <c r="DF61" i="6"/>
  <c r="DI61" i="6" s="1"/>
  <c r="CY61" i="6"/>
  <c r="DB61" i="6" s="1"/>
  <c r="CR61" i="6"/>
  <c r="CU61" i="6" s="1"/>
  <c r="CK61" i="6"/>
  <c r="CN61" i="6" s="1"/>
  <c r="CD61" i="6"/>
  <c r="CG61" i="6" s="1"/>
  <c r="BW61" i="6"/>
  <c r="BZ61" i="6" s="1"/>
  <c r="BP61" i="6"/>
  <c r="BS61" i="6" s="1"/>
  <c r="BI61" i="6"/>
  <c r="BL61" i="6" s="1"/>
  <c r="BB61" i="6"/>
  <c r="AX61" i="6"/>
  <c r="AN61" i="6"/>
  <c r="AQ61" i="6" s="1"/>
  <c r="AJ61" i="6"/>
  <c r="AC61" i="6"/>
  <c r="S61" i="6"/>
  <c r="V61" i="6" s="1"/>
  <c r="L61" i="6"/>
  <c r="O61" i="6" s="1"/>
  <c r="H61" i="6"/>
  <c r="E61" i="6"/>
  <c r="FB60" i="6"/>
  <c r="EU60" i="6" s="1"/>
  <c r="EZ60" i="6"/>
  <c r="EX60" i="6"/>
  <c r="EW60" i="6"/>
  <c r="EO60" i="6"/>
  <c r="EH60" i="6"/>
  <c r="EK60" i="6" s="1"/>
  <c r="EA60" i="6"/>
  <c r="ED60" i="6" s="1"/>
  <c r="DT60" i="6"/>
  <c r="DW60" i="6" s="1"/>
  <c r="DM60" i="6"/>
  <c r="DF60" i="6"/>
  <c r="DI60" i="6" s="1"/>
  <c r="CY60" i="6"/>
  <c r="DB60" i="6" s="1"/>
  <c r="CR60" i="6"/>
  <c r="CU60" i="6" s="1"/>
  <c r="CK60" i="6"/>
  <c r="CD60" i="6"/>
  <c r="CG60" i="6" s="1"/>
  <c r="BW60" i="6"/>
  <c r="BS60" i="6"/>
  <c r="BP60" i="6"/>
  <c r="BI60" i="6"/>
  <c r="BB60" i="6"/>
  <c r="BE60" i="6" s="1"/>
  <c r="AX60" i="6"/>
  <c r="AQ60" i="6"/>
  <c r="AJ60" i="6"/>
  <c r="AC60" i="6"/>
  <c r="V60" i="6"/>
  <c r="O60" i="6"/>
  <c r="E60" i="6"/>
  <c r="H60" i="6" s="1"/>
  <c r="FC58" i="6"/>
  <c r="FC57" i="6"/>
  <c r="ET57" i="6"/>
  <c r="CW57" i="6"/>
  <c r="CP57" i="6"/>
  <c r="CB57" i="6"/>
  <c r="AZ57" i="6"/>
  <c r="AS57" i="6"/>
  <c r="AL57" i="6"/>
  <c r="AE57" i="6"/>
  <c r="X57" i="6"/>
  <c r="Q57" i="6"/>
  <c r="J57" i="6"/>
  <c r="C57" i="6"/>
  <c r="ET56" i="6"/>
  <c r="CW56" i="6"/>
  <c r="CP56" i="6"/>
  <c r="CB56" i="6"/>
  <c r="AZ56" i="6"/>
  <c r="AS56" i="6"/>
  <c r="AL56" i="6"/>
  <c r="AE56" i="6"/>
  <c r="X56" i="6"/>
  <c r="Q56" i="6"/>
  <c r="J56" i="6"/>
  <c r="C56" i="6"/>
  <c r="ET55" i="6"/>
  <c r="CW55" i="6"/>
  <c r="CP55" i="6"/>
  <c r="CB55" i="6"/>
  <c r="AZ55" i="6"/>
  <c r="AS55" i="6"/>
  <c r="AL55" i="6"/>
  <c r="AE55" i="6"/>
  <c r="X55" i="6"/>
  <c r="Q55" i="6"/>
  <c r="J55" i="6"/>
  <c r="C55" i="6"/>
  <c r="CW54" i="6"/>
  <c r="CP54" i="6"/>
  <c r="CB54" i="6"/>
  <c r="AZ54" i="6"/>
  <c r="AS54" i="6"/>
  <c r="AL54" i="6"/>
  <c r="AE54" i="6"/>
  <c r="X54" i="6"/>
  <c r="Q54" i="6"/>
  <c r="J54" i="6"/>
  <c r="C54" i="6"/>
  <c r="CW53" i="6"/>
  <c r="CP53" i="6"/>
  <c r="CB53" i="6"/>
  <c r="AZ53" i="6"/>
  <c r="AS53" i="6"/>
  <c r="AL53" i="6"/>
  <c r="AE53" i="6"/>
  <c r="X53" i="6"/>
  <c r="Q53" i="6"/>
  <c r="J53" i="6"/>
  <c r="C53" i="6"/>
  <c r="C52" i="6"/>
  <c r="EQ50" i="6"/>
  <c r="EN50" i="6"/>
  <c r="EJ50" i="6"/>
  <c r="EG50" i="6"/>
  <c r="EC50" i="6"/>
  <c r="DZ50" i="6"/>
  <c r="DV50" i="6"/>
  <c r="DS50" i="6"/>
  <c r="DO50" i="6"/>
  <c r="DL50" i="6"/>
  <c r="DH50" i="6"/>
  <c r="DE50" i="6"/>
  <c r="DA50" i="6"/>
  <c r="CX50" i="6"/>
  <c r="CT50" i="6"/>
  <c r="CQ50" i="6"/>
  <c r="CM50" i="6"/>
  <c r="CJ50" i="6"/>
  <c r="CF50" i="6"/>
  <c r="CC50" i="6"/>
  <c r="BY50" i="6"/>
  <c r="BV50" i="6"/>
  <c r="BR50" i="6"/>
  <c r="BO50" i="6"/>
  <c r="BK50" i="6"/>
  <c r="BH50" i="6"/>
  <c r="BD50" i="6"/>
  <c r="BA50" i="6"/>
  <c r="AW50" i="6"/>
  <c r="AT50" i="6"/>
  <c r="AP50" i="6"/>
  <c r="AM50" i="6"/>
  <c r="AI50" i="6"/>
  <c r="AF50" i="6"/>
  <c r="AB50" i="6"/>
  <c r="Y50" i="6"/>
  <c r="U50" i="6"/>
  <c r="R50" i="6"/>
  <c r="N50" i="6"/>
  <c r="K50" i="6"/>
  <c r="G50" i="6"/>
  <c r="D50" i="6"/>
  <c r="FB48" i="6"/>
  <c r="EU48" i="6" s="1"/>
  <c r="EZ48" i="6"/>
  <c r="EX48" i="6"/>
  <c r="EW48" i="6"/>
  <c r="EY48" i="6" s="1"/>
  <c r="EV48" i="6"/>
  <c r="ER48" i="6"/>
  <c r="EK48" i="6"/>
  <c r="ED48" i="6"/>
  <c r="DW48" i="6"/>
  <c r="DP48" i="6"/>
  <c r="DI48" i="6"/>
  <c r="DB48" i="6"/>
  <c r="CU48" i="6"/>
  <c r="CN48" i="6"/>
  <c r="CG48" i="6"/>
  <c r="BZ48" i="6"/>
  <c r="BS48" i="6"/>
  <c r="BL48" i="6"/>
  <c r="BE48" i="6"/>
  <c r="AX48" i="6"/>
  <c r="AQ48" i="6"/>
  <c r="AJ48" i="6"/>
  <c r="AC48" i="6"/>
  <c r="V48" i="6"/>
  <c r="O48" i="6"/>
  <c r="H48" i="6"/>
  <c r="FB47" i="6"/>
  <c r="EU47" i="6" s="1"/>
  <c r="EZ47" i="6"/>
  <c r="EX47" i="6"/>
  <c r="EW47" i="6"/>
  <c r="EV47" i="6"/>
  <c r="AU47" i="6"/>
  <c r="AX47" i="6" s="1"/>
  <c r="AQ47" i="6"/>
  <c r="FB46" i="6"/>
  <c r="EU46" i="6" s="1"/>
  <c r="EZ46" i="6"/>
  <c r="EX46" i="6"/>
  <c r="EW46" i="6"/>
  <c r="EY46" i="6" s="1"/>
  <c r="AX46" i="6"/>
  <c r="AU46" i="6"/>
  <c r="AN46" i="6"/>
  <c r="EV46" i="6" s="1"/>
  <c r="FB45" i="6"/>
  <c r="EU45" i="6" s="1"/>
  <c r="EZ45" i="6"/>
  <c r="EX45" i="6"/>
  <c r="EW45" i="6"/>
  <c r="AX45" i="6"/>
  <c r="AN45" i="6"/>
  <c r="EV45" i="6" s="1"/>
  <c r="FB44" i="6"/>
  <c r="EU44" i="6" s="1"/>
  <c r="EZ44" i="6"/>
  <c r="EX44" i="6"/>
  <c r="EW44" i="6"/>
  <c r="AX44" i="6"/>
  <c r="AN44" i="6"/>
  <c r="FB43" i="6"/>
  <c r="EU43" i="6" s="1"/>
  <c r="EZ43" i="6"/>
  <c r="EX43" i="6"/>
  <c r="EW43" i="6"/>
  <c r="AU43" i="6"/>
  <c r="AX43" i="6" s="1"/>
  <c r="AN43" i="6"/>
  <c r="AQ43" i="6" s="1"/>
  <c r="FB42" i="6"/>
  <c r="EU42" i="6" s="1"/>
  <c r="EZ42" i="6"/>
  <c r="EX42" i="6"/>
  <c r="EW42" i="6"/>
  <c r="AU42" i="6"/>
  <c r="AX42" i="6" s="1"/>
  <c r="AQ42" i="6"/>
  <c r="AN42" i="6"/>
  <c r="FB41" i="6"/>
  <c r="EU41" i="6" s="1"/>
  <c r="EZ41" i="6"/>
  <c r="EX41" i="6"/>
  <c r="EW41" i="6"/>
  <c r="AU41" i="6"/>
  <c r="AX41" i="6" s="1"/>
  <c r="AN41" i="6"/>
  <c r="AQ41" i="6" s="1"/>
  <c r="FB40" i="6"/>
  <c r="EU40" i="6" s="1"/>
  <c r="EZ40" i="6"/>
  <c r="EX40" i="6"/>
  <c r="EW40" i="6"/>
  <c r="AX40" i="6"/>
  <c r="AN40" i="6"/>
  <c r="FB39" i="6"/>
  <c r="EU39" i="6" s="1"/>
  <c r="EZ39" i="6"/>
  <c r="EX39" i="6"/>
  <c r="EW39" i="6"/>
  <c r="AX39" i="6"/>
  <c r="AQ39" i="6"/>
  <c r="AJ39" i="6"/>
  <c r="AG39" i="6"/>
  <c r="EV39" i="6" s="1"/>
  <c r="FB38" i="6"/>
  <c r="EU38" i="6" s="1"/>
  <c r="EZ38" i="6"/>
  <c r="EX38" i="6"/>
  <c r="EW38" i="6"/>
  <c r="EV38" i="6"/>
  <c r="EY38" i="6" s="1"/>
  <c r="AX38" i="6"/>
  <c r="AQ38" i="6"/>
  <c r="AG38" i="6"/>
  <c r="AJ38" i="6" s="1"/>
  <c r="FB37" i="6"/>
  <c r="EU37" i="6" s="1"/>
  <c r="EZ37" i="6"/>
  <c r="EX37" i="6"/>
  <c r="EW37" i="6"/>
  <c r="ER37" i="6"/>
  <c r="EK37" i="6"/>
  <c r="ED37" i="6"/>
  <c r="DW37" i="6"/>
  <c r="DP37" i="6"/>
  <c r="DI37" i="6"/>
  <c r="DB37" i="6"/>
  <c r="CU37" i="6"/>
  <c r="CN37" i="6"/>
  <c r="CG37" i="6"/>
  <c r="BZ37" i="6"/>
  <c r="BS37" i="6"/>
  <c r="BL37" i="6"/>
  <c r="BE37" i="6"/>
  <c r="AX37" i="6"/>
  <c r="AQ37" i="6"/>
  <c r="AJ37" i="6"/>
  <c r="Z37" i="6"/>
  <c r="AC37" i="6" s="1"/>
  <c r="V37" i="6"/>
  <c r="O37" i="6"/>
  <c r="H37" i="6"/>
  <c r="FB36" i="6"/>
  <c r="EU36" i="6" s="1"/>
  <c r="EZ36" i="6"/>
  <c r="EX36" i="6"/>
  <c r="EW36" i="6"/>
  <c r="EO36" i="6"/>
  <c r="ER36" i="6" s="1"/>
  <c r="EH36" i="6"/>
  <c r="EK36" i="6" s="1"/>
  <c r="EA36" i="6"/>
  <c r="ED36" i="6" s="1"/>
  <c r="DT36" i="6"/>
  <c r="DW36" i="6" s="1"/>
  <c r="DM36" i="6"/>
  <c r="DP36" i="6" s="1"/>
  <c r="DF36" i="6"/>
  <c r="DI36" i="6" s="1"/>
  <c r="CY36" i="6"/>
  <c r="DB36" i="6" s="1"/>
  <c r="CR36" i="6"/>
  <c r="CU36" i="6" s="1"/>
  <c r="CK36" i="6"/>
  <c r="CN36" i="6" s="1"/>
  <c r="CD36" i="6"/>
  <c r="CG36" i="6" s="1"/>
  <c r="BW36" i="6"/>
  <c r="BZ36" i="6" s="1"/>
  <c r="BP36" i="6"/>
  <c r="BS36" i="6" s="1"/>
  <c r="BI36" i="6"/>
  <c r="BL36" i="6" s="1"/>
  <c r="BB36" i="6"/>
  <c r="BE36" i="6" s="1"/>
  <c r="AX36" i="6"/>
  <c r="AQ36" i="6"/>
  <c r="AJ36" i="6"/>
  <c r="Z36" i="6"/>
  <c r="AC36" i="6" s="1"/>
  <c r="FB35" i="6"/>
  <c r="EU35" i="6" s="1"/>
  <c r="EZ35" i="6"/>
  <c r="EX35" i="6"/>
  <c r="EW35" i="6"/>
  <c r="EO35" i="6"/>
  <c r="ER35" i="6" s="1"/>
  <c r="EH35" i="6"/>
  <c r="EK35" i="6" s="1"/>
  <c r="EA35" i="6"/>
  <c r="ED35" i="6" s="1"/>
  <c r="DT35" i="6"/>
  <c r="DW35" i="6" s="1"/>
  <c r="DM35" i="6"/>
  <c r="DP35" i="6" s="1"/>
  <c r="DF35" i="6"/>
  <c r="DI35" i="6" s="1"/>
  <c r="CY35" i="6"/>
  <c r="DB35" i="6" s="1"/>
  <c r="CR35" i="6"/>
  <c r="CU35" i="6" s="1"/>
  <c r="CK35" i="6"/>
  <c r="CN35" i="6" s="1"/>
  <c r="CD35" i="6"/>
  <c r="CG35" i="6" s="1"/>
  <c r="BW35" i="6"/>
  <c r="BZ35" i="6" s="1"/>
  <c r="BP35" i="6"/>
  <c r="BS35" i="6" s="1"/>
  <c r="BI35" i="6"/>
  <c r="BL35" i="6" s="1"/>
  <c r="BB35" i="6"/>
  <c r="BE35" i="6" s="1"/>
  <c r="AX35" i="6"/>
  <c r="AN35" i="6"/>
  <c r="AQ35" i="6" s="1"/>
  <c r="AJ35" i="6"/>
  <c r="Z35" i="6"/>
  <c r="V35" i="6"/>
  <c r="O35" i="6"/>
  <c r="H35" i="6"/>
  <c r="FB34" i="6"/>
  <c r="EU34" i="6" s="1"/>
  <c r="EZ34" i="6"/>
  <c r="EX34" i="6"/>
  <c r="EW34" i="6"/>
  <c r="EO34" i="6"/>
  <c r="ER34" i="6" s="1"/>
  <c r="EH34" i="6"/>
  <c r="EK34" i="6" s="1"/>
  <c r="EA34" i="6"/>
  <c r="ED34" i="6" s="1"/>
  <c r="DT34" i="6"/>
  <c r="DW34" i="6" s="1"/>
  <c r="DM34" i="6"/>
  <c r="DP34" i="6" s="1"/>
  <c r="DF34" i="6"/>
  <c r="DI34" i="6" s="1"/>
  <c r="CY34" i="6"/>
  <c r="DB34" i="6" s="1"/>
  <c r="CU34" i="6"/>
  <c r="CR34" i="6"/>
  <c r="CK34" i="6"/>
  <c r="CN34" i="6" s="1"/>
  <c r="CD34" i="6"/>
  <c r="CG34" i="6" s="1"/>
  <c r="BW34" i="6"/>
  <c r="BP34" i="6"/>
  <c r="BS34" i="6" s="1"/>
  <c r="BI34" i="6"/>
  <c r="BL34" i="6" s="1"/>
  <c r="BB34" i="6"/>
  <c r="BE34" i="6" s="1"/>
  <c r="AX34" i="6"/>
  <c r="AQ34" i="6"/>
  <c r="AJ34" i="6"/>
  <c r="Z34" i="6"/>
  <c r="AC34" i="6" s="1"/>
  <c r="V34" i="6"/>
  <c r="O34" i="6"/>
  <c r="H34" i="6"/>
  <c r="FB33" i="6"/>
  <c r="EU33" i="6" s="1"/>
  <c r="EZ33" i="6"/>
  <c r="EX33" i="6"/>
  <c r="EW33" i="6"/>
  <c r="EO33" i="6"/>
  <c r="ER33" i="6" s="1"/>
  <c r="EH33" i="6"/>
  <c r="EK33" i="6" s="1"/>
  <c r="EA33" i="6"/>
  <c r="ED33" i="6" s="1"/>
  <c r="DT33" i="6"/>
  <c r="DW33" i="6" s="1"/>
  <c r="DM33" i="6"/>
  <c r="DP33" i="6" s="1"/>
  <c r="DF33" i="6"/>
  <c r="DI33" i="6" s="1"/>
  <c r="CY33" i="6"/>
  <c r="DB33" i="6" s="1"/>
  <c r="CR33" i="6"/>
  <c r="CU33" i="6" s="1"/>
  <c r="CK33" i="6"/>
  <c r="CN33" i="6" s="1"/>
  <c r="CD33" i="6"/>
  <c r="CG33" i="6" s="1"/>
  <c r="BW33" i="6"/>
  <c r="BZ33" i="6" s="1"/>
  <c r="BP33" i="6"/>
  <c r="BS33" i="6" s="1"/>
  <c r="BI33" i="6"/>
  <c r="BL33" i="6" s="1"/>
  <c r="BB33" i="6"/>
  <c r="BE33" i="6" s="1"/>
  <c r="AX33" i="6"/>
  <c r="AN33" i="6"/>
  <c r="AQ33" i="6" s="1"/>
  <c r="AJ33" i="6"/>
  <c r="Z33" i="6"/>
  <c r="V33" i="6"/>
  <c r="O33" i="6"/>
  <c r="H33" i="6"/>
  <c r="FB32" i="6"/>
  <c r="EU32" i="6" s="1"/>
  <c r="EZ32" i="6"/>
  <c r="EX32" i="6"/>
  <c r="EW32" i="6"/>
  <c r="EO32" i="6"/>
  <c r="ER32" i="6" s="1"/>
  <c r="EH32" i="6"/>
  <c r="EK32" i="6" s="1"/>
  <c r="EA32" i="6"/>
  <c r="ED32" i="6" s="1"/>
  <c r="DT32" i="6"/>
  <c r="DW32" i="6" s="1"/>
  <c r="DM32" i="6"/>
  <c r="DP32" i="6" s="1"/>
  <c r="DF32" i="6"/>
  <c r="DI32" i="6" s="1"/>
  <c r="CY32" i="6"/>
  <c r="DB32" i="6" s="1"/>
  <c r="CR32" i="6"/>
  <c r="CU32" i="6" s="1"/>
  <c r="CK32" i="6"/>
  <c r="CN32" i="6" s="1"/>
  <c r="CD32" i="6"/>
  <c r="CG32" i="6" s="1"/>
  <c r="BW32" i="6"/>
  <c r="BZ32" i="6" s="1"/>
  <c r="BP32" i="6"/>
  <c r="BS32" i="6" s="1"/>
  <c r="BI32" i="6"/>
  <c r="BL32" i="6" s="1"/>
  <c r="BB32" i="6"/>
  <c r="BE32" i="6" s="1"/>
  <c r="AX32" i="6"/>
  <c r="AQ32" i="6"/>
  <c r="AJ32" i="6"/>
  <c r="Z32" i="6"/>
  <c r="AC32" i="6" s="1"/>
  <c r="V32" i="6"/>
  <c r="O32" i="6"/>
  <c r="H32" i="6"/>
  <c r="FB31" i="6"/>
  <c r="EU31" i="6" s="1"/>
  <c r="EZ31" i="6"/>
  <c r="EX31" i="6"/>
  <c r="EW31" i="6"/>
  <c r="EO31" i="6"/>
  <c r="ER31" i="6" s="1"/>
  <c r="EH31" i="6"/>
  <c r="EK31" i="6" s="1"/>
  <c r="EA31" i="6"/>
  <c r="ED31" i="6" s="1"/>
  <c r="DT31" i="6"/>
  <c r="DW31" i="6" s="1"/>
  <c r="DM31" i="6"/>
  <c r="DP31" i="6" s="1"/>
  <c r="DF31" i="6"/>
  <c r="DI31" i="6" s="1"/>
  <c r="CY31" i="6"/>
  <c r="DB31" i="6" s="1"/>
  <c r="CR31" i="6"/>
  <c r="CU31" i="6" s="1"/>
  <c r="CK31" i="6"/>
  <c r="CN31" i="6" s="1"/>
  <c r="CD31" i="6"/>
  <c r="CG31" i="6" s="1"/>
  <c r="BW31" i="6"/>
  <c r="BZ31" i="6" s="1"/>
  <c r="BP31" i="6"/>
  <c r="BS31" i="6" s="1"/>
  <c r="BI31" i="6"/>
  <c r="BL31" i="6" s="1"/>
  <c r="BB31" i="6"/>
  <c r="BE31" i="6" s="1"/>
  <c r="AX31" i="6"/>
  <c r="AQ31" i="6"/>
  <c r="AJ31" i="6"/>
  <c r="AC31" i="6"/>
  <c r="S31" i="6"/>
  <c r="O31" i="6"/>
  <c r="H31" i="6"/>
  <c r="FB30" i="6"/>
  <c r="EU30" i="6" s="1"/>
  <c r="EZ30" i="6"/>
  <c r="EX30" i="6"/>
  <c r="EW30" i="6"/>
  <c r="EO30" i="6"/>
  <c r="ER30" i="6" s="1"/>
  <c r="EH30" i="6"/>
  <c r="EK30" i="6" s="1"/>
  <c r="EA30" i="6"/>
  <c r="ED30" i="6" s="1"/>
  <c r="DW30" i="6"/>
  <c r="DT30" i="6"/>
  <c r="DM30" i="6"/>
  <c r="DP30" i="6" s="1"/>
  <c r="DF30" i="6"/>
  <c r="DI30" i="6" s="1"/>
  <c r="CY30" i="6"/>
  <c r="DB30" i="6" s="1"/>
  <c r="CR30" i="6"/>
  <c r="CU30" i="6" s="1"/>
  <c r="CK30" i="6"/>
  <c r="CN30" i="6" s="1"/>
  <c r="CD30" i="6"/>
  <c r="CG30" i="6" s="1"/>
  <c r="BW30" i="6"/>
  <c r="BZ30" i="6" s="1"/>
  <c r="BP30" i="6"/>
  <c r="BS30" i="6" s="1"/>
  <c r="BI30" i="6"/>
  <c r="BL30" i="6" s="1"/>
  <c r="BB30" i="6"/>
  <c r="BE30" i="6" s="1"/>
  <c r="AX30" i="6"/>
  <c r="AQ30" i="6"/>
  <c r="AJ30" i="6"/>
  <c r="AC30" i="6"/>
  <c r="S30" i="6"/>
  <c r="O30" i="6"/>
  <c r="H30" i="6"/>
  <c r="FB29" i="6"/>
  <c r="EU29" i="6" s="1"/>
  <c r="EZ29" i="6"/>
  <c r="EX29" i="6"/>
  <c r="EW29" i="6"/>
  <c r="EO29" i="6"/>
  <c r="ER29" i="6" s="1"/>
  <c r="EH29" i="6"/>
  <c r="EK29" i="6" s="1"/>
  <c r="EA29" i="6"/>
  <c r="ED29" i="6" s="1"/>
  <c r="DT29" i="6"/>
  <c r="DW29" i="6" s="1"/>
  <c r="DM29" i="6"/>
  <c r="DP29" i="6" s="1"/>
  <c r="DF29" i="6"/>
  <c r="DI29" i="6" s="1"/>
  <c r="CY29" i="6"/>
  <c r="DB29" i="6" s="1"/>
  <c r="CR29" i="6"/>
  <c r="CU29" i="6" s="1"/>
  <c r="CK29" i="6"/>
  <c r="CN29" i="6" s="1"/>
  <c r="CD29" i="6"/>
  <c r="CG29" i="6" s="1"/>
  <c r="BW29" i="6"/>
  <c r="BZ29" i="6" s="1"/>
  <c r="BP29" i="6"/>
  <c r="BS29" i="6" s="1"/>
  <c r="BI29" i="6"/>
  <c r="BL29" i="6" s="1"/>
  <c r="BB29" i="6"/>
  <c r="BE29" i="6" s="1"/>
  <c r="AX29" i="6"/>
  <c r="AQ29" i="6"/>
  <c r="AJ29" i="6"/>
  <c r="Z29" i="6"/>
  <c r="AC29" i="6" s="1"/>
  <c r="V29" i="6"/>
  <c r="L29" i="6"/>
  <c r="O29" i="6" s="1"/>
  <c r="H29" i="6"/>
  <c r="FB28" i="6"/>
  <c r="EU28" i="6" s="1"/>
  <c r="EZ28" i="6"/>
  <c r="EX28" i="6"/>
  <c r="EW28" i="6"/>
  <c r="EO28" i="6"/>
  <c r="ER28" i="6" s="1"/>
  <c r="EH28" i="6"/>
  <c r="EK28" i="6" s="1"/>
  <c r="EA28" i="6"/>
  <c r="ED28" i="6" s="1"/>
  <c r="DT28" i="6"/>
  <c r="DW28" i="6" s="1"/>
  <c r="DM28" i="6"/>
  <c r="DP28" i="6" s="1"/>
  <c r="DF28" i="6"/>
  <c r="DI28" i="6" s="1"/>
  <c r="CY28" i="6"/>
  <c r="DB28" i="6" s="1"/>
  <c r="CR28" i="6"/>
  <c r="CU28" i="6" s="1"/>
  <c r="CK28" i="6"/>
  <c r="CN28" i="6" s="1"/>
  <c r="CD28" i="6"/>
  <c r="CG28" i="6" s="1"/>
  <c r="BW28" i="6"/>
  <c r="BZ28" i="6" s="1"/>
  <c r="BP28" i="6"/>
  <c r="BI28" i="6"/>
  <c r="BL28" i="6" s="1"/>
  <c r="BB28" i="6"/>
  <c r="BE28" i="6" s="1"/>
  <c r="AX28" i="6"/>
  <c r="AQ28" i="6"/>
  <c r="AJ28" i="6"/>
  <c r="AC28" i="6"/>
  <c r="V28" i="6"/>
  <c r="O28" i="6"/>
  <c r="E28" i="6"/>
  <c r="H28" i="6" s="1"/>
  <c r="FB27" i="6"/>
  <c r="EU27" i="6" s="1"/>
  <c r="EZ27" i="6"/>
  <c r="EX27" i="6"/>
  <c r="EW27" i="6"/>
  <c r="EO27" i="6"/>
  <c r="ER27" i="6" s="1"/>
  <c r="EH27" i="6"/>
  <c r="EK27" i="6" s="1"/>
  <c r="EA27" i="6"/>
  <c r="ED27" i="6" s="1"/>
  <c r="DW27" i="6"/>
  <c r="DT27" i="6"/>
  <c r="DM27" i="6"/>
  <c r="DP27" i="6" s="1"/>
  <c r="DF27" i="6"/>
  <c r="DI27" i="6" s="1"/>
  <c r="CY27" i="6"/>
  <c r="DB27" i="6" s="1"/>
  <c r="CR27" i="6"/>
  <c r="CU27" i="6" s="1"/>
  <c r="CK27" i="6"/>
  <c r="CN27" i="6" s="1"/>
  <c r="CD27" i="6"/>
  <c r="CG27" i="6" s="1"/>
  <c r="BW27" i="6"/>
  <c r="BZ27" i="6" s="1"/>
  <c r="BP27" i="6"/>
  <c r="BS27" i="6" s="1"/>
  <c r="BI27" i="6"/>
  <c r="BL27" i="6" s="1"/>
  <c r="BB27" i="6"/>
  <c r="BE27" i="6" s="1"/>
  <c r="AX27" i="6"/>
  <c r="AQ27" i="6"/>
  <c r="AJ27" i="6"/>
  <c r="AC27" i="6"/>
  <c r="V27" i="6"/>
  <c r="L27" i="6"/>
  <c r="O27" i="6" s="1"/>
  <c r="E27" i="6"/>
  <c r="H27" i="6" s="1"/>
  <c r="FB26" i="6"/>
  <c r="EU26" i="6" s="1"/>
  <c r="EZ26" i="6"/>
  <c r="EX26" i="6"/>
  <c r="EW26" i="6"/>
  <c r="EO26" i="6"/>
  <c r="ER26" i="6" s="1"/>
  <c r="EH26" i="6"/>
  <c r="EK26" i="6" s="1"/>
  <c r="EA26" i="6"/>
  <c r="ED26" i="6" s="1"/>
  <c r="DT26" i="6"/>
  <c r="DW26" i="6" s="1"/>
  <c r="DM26" i="6"/>
  <c r="DP26" i="6" s="1"/>
  <c r="DF26" i="6"/>
  <c r="DI26" i="6" s="1"/>
  <c r="CY26" i="6"/>
  <c r="DB26" i="6" s="1"/>
  <c r="CR26" i="6"/>
  <c r="CU26" i="6" s="1"/>
  <c r="CK26" i="6"/>
  <c r="CN26" i="6" s="1"/>
  <c r="CD26" i="6"/>
  <c r="CG26" i="6" s="1"/>
  <c r="BW26" i="6"/>
  <c r="BZ26" i="6" s="1"/>
  <c r="BP26" i="6"/>
  <c r="BS26" i="6" s="1"/>
  <c r="BI26" i="6"/>
  <c r="BL26" i="6" s="1"/>
  <c r="BB26" i="6"/>
  <c r="BE26" i="6" s="1"/>
  <c r="AX26" i="6"/>
  <c r="AQ26" i="6"/>
  <c r="AJ26" i="6"/>
  <c r="AC26" i="6"/>
  <c r="V26" i="6"/>
  <c r="O26" i="6"/>
  <c r="E26" i="6"/>
  <c r="H26" i="6" s="1"/>
  <c r="FB25" i="6"/>
  <c r="EU25" i="6" s="1"/>
  <c r="EZ25" i="6"/>
  <c r="EX25" i="6"/>
  <c r="EW25" i="6"/>
  <c r="EO25" i="6"/>
  <c r="ER25" i="6" s="1"/>
  <c r="EH25" i="6"/>
  <c r="EK25" i="6" s="1"/>
  <c r="EA25" i="6"/>
  <c r="ED25" i="6" s="1"/>
  <c r="DW25" i="6"/>
  <c r="DT25" i="6"/>
  <c r="DM25" i="6"/>
  <c r="DP25" i="6" s="1"/>
  <c r="DI25" i="6"/>
  <c r="DF25" i="6"/>
  <c r="CY25" i="6"/>
  <c r="DB25" i="6" s="1"/>
  <c r="CR25" i="6"/>
  <c r="CU25" i="6" s="1"/>
  <c r="CK25" i="6"/>
  <c r="CN25" i="6" s="1"/>
  <c r="CG25" i="6"/>
  <c r="CD25" i="6"/>
  <c r="BW25" i="6"/>
  <c r="BZ25" i="6" s="1"/>
  <c r="BS25" i="6"/>
  <c r="BP25" i="6"/>
  <c r="BI25" i="6"/>
  <c r="BL25" i="6" s="1"/>
  <c r="BB25" i="6"/>
  <c r="BE25" i="6" s="1"/>
  <c r="AX25" i="6"/>
  <c r="AQ25" i="6"/>
  <c r="AG25" i="6"/>
  <c r="AJ25" i="6" s="1"/>
  <c r="Z25" i="6"/>
  <c r="AC25" i="6" s="1"/>
  <c r="V25" i="6"/>
  <c r="L25" i="6"/>
  <c r="O25" i="6" s="1"/>
  <c r="E25" i="6"/>
  <c r="EV25" i="6" s="1"/>
  <c r="EY25" i="6" s="1"/>
  <c r="FB24" i="6"/>
  <c r="EU24" i="6" s="1"/>
  <c r="EZ24" i="6"/>
  <c r="EX24" i="6"/>
  <c r="EW24" i="6"/>
  <c r="EO24" i="6"/>
  <c r="ER24" i="6" s="1"/>
  <c r="EH24" i="6"/>
  <c r="EK24" i="6" s="1"/>
  <c r="ED24" i="6"/>
  <c r="EA24" i="6"/>
  <c r="DT24" i="6"/>
  <c r="DW24" i="6" s="1"/>
  <c r="DM24" i="6"/>
  <c r="DP24" i="6" s="1"/>
  <c r="DF24" i="6"/>
  <c r="DI24" i="6" s="1"/>
  <c r="CY24" i="6"/>
  <c r="DB24" i="6" s="1"/>
  <c r="CR24" i="6"/>
  <c r="CU24" i="6" s="1"/>
  <c r="CK24" i="6"/>
  <c r="CN24" i="6" s="1"/>
  <c r="CD24" i="6"/>
  <c r="CG24" i="6" s="1"/>
  <c r="BZ24" i="6"/>
  <c r="BW24" i="6"/>
  <c r="BP24" i="6"/>
  <c r="BS24" i="6" s="1"/>
  <c r="BI24" i="6"/>
  <c r="BL24" i="6" s="1"/>
  <c r="BB24" i="6"/>
  <c r="BE24" i="6" s="1"/>
  <c r="AX24" i="6"/>
  <c r="AQ24" i="6"/>
  <c r="AJ24" i="6"/>
  <c r="AC24" i="6"/>
  <c r="V24" i="6"/>
  <c r="O24" i="6"/>
  <c r="E24" i="6"/>
  <c r="H24" i="6" s="1"/>
  <c r="FB23" i="6"/>
  <c r="EU23" i="6" s="1"/>
  <c r="EZ23" i="6"/>
  <c r="EX23" i="6"/>
  <c r="EW23" i="6"/>
  <c r="EO23" i="6"/>
  <c r="ER23" i="6" s="1"/>
  <c r="EH23" i="6"/>
  <c r="EK23" i="6" s="1"/>
  <c r="EA23" i="6"/>
  <c r="ED23" i="6" s="1"/>
  <c r="DT23" i="6"/>
  <c r="DW23" i="6" s="1"/>
  <c r="DM23" i="6"/>
  <c r="DP23" i="6" s="1"/>
  <c r="DF23" i="6"/>
  <c r="DI23" i="6" s="1"/>
  <c r="CY23" i="6"/>
  <c r="DB23" i="6" s="1"/>
  <c r="CR23" i="6"/>
  <c r="CU23" i="6" s="1"/>
  <c r="CK23" i="6"/>
  <c r="CN23" i="6" s="1"/>
  <c r="CD23" i="6"/>
  <c r="CG23" i="6" s="1"/>
  <c r="BW23" i="6"/>
  <c r="BZ23" i="6" s="1"/>
  <c r="BP23" i="6"/>
  <c r="BS23" i="6" s="1"/>
  <c r="BI23" i="6"/>
  <c r="BL23" i="6" s="1"/>
  <c r="BB23" i="6"/>
  <c r="BE23" i="6" s="1"/>
  <c r="AU23" i="6"/>
  <c r="AX23" i="6" s="1"/>
  <c r="AN23" i="6"/>
  <c r="AQ23" i="6" s="1"/>
  <c r="AG23" i="6"/>
  <c r="AJ23" i="6" s="1"/>
  <c r="Z23" i="6"/>
  <c r="AC23" i="6" s="1"/>
  <c r="S23" i="6"/>
  <c r="V23" i="6" s="1"/>
  <c r="L23" i="6"/>
  <c r="O23" i="6" s="1"/>
  <c r="E23" i="6"/>
  <c r="H23" i="6" s="1"/>
  <c r="FB22" i="6"/>
  <c r="EU22" i="6" s="1"/>
  <c r="EZ22" i="6"/>
  <c r="EX22" i="6"/>
  <c r="EW22" i="6"/>
  <c r="EO22" i="6"/>
  <c r="ER22" i="6" s="1"/>
  <c r="EK22" i="6"/>
  <c r="EH22" i="6"/>
  <c r="EA22" i="6"/>
  <c r="ED22" i="6" s="1"/>
  <c r="DT22" i="6"/>
  <c r="DW22" i="6" s="1"/>
  <c r="DM22" i="6"/>
  <c r="DP22" i="6" s="1"/>
  <c r="DI22" i="6"/>
  <c r="DF22" i="6"/>
  <c r="CY22" i="6"/>
  <c r="DB22" i="6" s="1"/>
  <c r="CU22" i="6"/>
  <c r="CR22" i="6"/>
  <c r="CK22" i="6"/>
  <c r="CN22" i="6" s="1"/>
  <c r="CD22" i="6"/>
  <c r="CG22" i="6" s="1"/>
  <c r="BW22" i="6"/>
  <c r="BZ22" i="6" s="1"/>
  <c r="BP22" i="6"/>
  <c r="BS22" i="6" s="1"/>
  <c r="BI22" i="6"/>
  <c r="BL22" i="6" s="1"/>
  <c r="BB22" i="6"/>
  <c r="BE22" i="6" s="1"/>
  <c r="AX22" i="6"/>
  <c r="AQ22" i="6"/>
  <c r="AJ22" i="6"/>
  <c r="AC22" i="6"/>
  <c r="V22" i="6"/>
  <c r="O22" i="6"/>
  <c r="E22" i="6"/>
  <c r="FB21" i="6"/>
  <c r="EU21" i="6" s="1"/>
  <c r="EZ21" i="6"/>
  <c r="EX21" i="6"/>
  <c r="EW21" i="6"/>
  <c r="EO21" i="6"/>
  <c r="ER21" i="6" s="1"/>
  <c r="EH21" i="6"/>
  <c r="EK21" i="6" s="1"/>
  <c r="EA21" i="6"/>
  <c r="ED21" i="6" s="1"/>
  <c r="DT21" i="6"/>
  <c r="DW21" i="6" s="1"/>
  <c r="DM21" i="6"/>
  <c r="DP21" i="6" s="1"/>
  <c r="DF21" i="6"/>
  <c r="DI21" i="6" s="1"/>
  <c r="CY21" i="6"/>
  <c r="DB21" i="6" s="1"/>
  <c r="CR21" i="6"/>
  <c r="CU21" i="6" s="1"/>
  <c r="CK21" i="6"/>
  <c r="CN21" i="6" s="1"/>
  <c r="CD21" i="6"/>
  <c r="CG21" i="6" s="1"/>
  <c r="BW21" i="6"/>
  <c r="BZ21" i="6" s="1"/>
  <c r="BP21" i="6"/>
  <c r="BS21" i="6" s="1"/>
  <c r="BI21" i="6"/>
  <c r="BB21" i="6"/>
  <c r="BE21" i="6" s="1"/>
  <c r="AX21" i="6"/>
  <c r="AQ21" i="6"/>
  <c r="AJ21" i="6"/>
  <c r="AC21" i="6"/>
  <c r="V21" i="6"/>
  <c r="O21" i="6"/>
  <c r="E21" i="6"/>
  <c r="H21" i="6" s="1"/>
  <c r="FB20" i="6"/>
  <c r="EU20" i="6" s="1"/>
  <c r="EZ20" i="6"/>
  <c r="EX20" i="6"/>
  <c r="EW20" i="6"/>
  <c r="ER20" i="6"/>
  <c r="EO20" i="6"/>
  <c r="EH20" i="6"/>
  <c r="EK20" i="6" s="1"/>
  <c r="EA20" i="6"/>
  <c r="ED20" i="6" s="1"/>
  <c r="DT20" i="6"/>
  <c r="DW20" i="6" s="1"/>
  <c r="DM20" i="6"/>
  <c r="DP20" i="6" s="1"/>
  <c r="DF20" i="6"/>
  <c r="DI20" i="6" s="1"/>
  <c r="CY20" i="6"/>
  <c r="DB20" i="6" s="1"/>
  <c r="CR20" i="6"/>
  <c r="CU20" i="6" s="1"/>
  <c r="CK20" i="6"/>
  <c r="CN20" i="6" s="1"/>
  <c r="CD20" i="6"/>
  <c r="CG20" i="6" s="1"/>
  <c r="BW20" i="6"/>
  <c r="BZ20" i="6" s="1"/>
  <c r="BP20" i="6"/>
  <c r="BS20" i="6" s="1"/>
  <c r="BL20" i="6"/>
  <c r="BI20" i="6"/>
  <c r="BB20" i="6"/>
  <c r="BE20" i="6" s="1"/>
  <c r="AX20" i="6"/>
  <c r="AQ20" i="6"/>
  <c r="AJ20" i="6"/>
  <c r="AC20" i="6"/>
  <c r="V20" i="6"/>
  <c r="L20" i="6"/>
  <c r="O20" i="6" s="1"/>
  <c r="E20" i="6"/>
  <c r="H20" i="6" s="1"/>
  <c r="FB19" i="6"/>
  <c r="EZ19" i="6"/>
  <c r="EX19" i="6"/>
  <c r="EW19" i="6"/>
  <c r="EU19" i="6"/>
  <c r="EO19" i="6"/>
  <c r="ER19" i="6" s="1"/>
  <c r="EH19" i="6"/>
  <c r="EK19" i="6" s="1"/>
  <c r="ED19" i="6"/>
  <c r="EA19" i="6"/>
  <c r="DT19" i="6"/>
  <c r="DW19" i="6" s="1"/>
  <c r="DM19" i="6"/>
  <c r="DP19" i="6" s="1"/>
  <c r="DI19" i="6"/>
  <c r="DF19" i="6"/>
  <c r="CY19" i="6"/>
  <c r="DB19" i="6" s="1"/>
  <c r="CR19" i="6"/>
  <c r="CU19" i="6" s="1"/>
  <c r="CK19" i="6"/>
  <c r="CN19" i="6" s="1"/>
  <c r="CD19" i="6"/>
  <c r="CG19" i="6" s="1"/>
  <c r="BW19" i="6"/>
  <c r="BZ19" i="6" s="1"/>
  <c r="BP19" i="6"/>
  <c r="BS19" i="6" s="1"/>
  <c r="BI19" i="6"/>
  <c r="BL19" i="6" s="1"/>
  <c r="BE19" i="6"/>
  <c r="BB19" i="6"/>
  <c r="AX19" i="6"/>
  <c r="AQ19" i="6"/>
  <c r="AG19" i="6"/>
  <c r="AJ19" i="6" s="1"/>
  <c r="AC19" i="6"/>
  <c r="S19" i="6"/>
  <c r="V19" i="6" s="1"/>
  <c r="L19" i="6"/>
  <c r="E19" i="6"/>
  <c r="H19" i="6" s="1"/>
  <c r="FB18" i="6"/>
  <c r="EU18" i="6" s="1"/>
  <c r="EZ18" i="6"/>
  <c r="EX18" i="6"/>
  <c r="EW18" i="6"/>
  <c r="EO18" i="6"/>
  <c r="ER18" i="6" s="1"/>
  <c r="EH18" i="6"/>
  <c r="EK18" i="6" s="1"/>
  <c r="EA18" i="6"/>
  <c r="ED18" i="6" s="1"/>
  <c r="DT18" i="6"/>
  <c r="DW18" i="6" s="1"/>
  <c r="DP18" i="6"/>
  <c r="DM18" i="6"/>
  <c r="DF18" i="6"/>
  <c r="DI18" i="6" s="1"/>
  <c r="CY18" i="6"/>
  <c r="DB18" i="6" s="1"/>
  <c r="CR18" i="6"/>
  <c r="CU18" i="6" s="1"/>
  <c r="CK18" i="6"/>
  <c r="CN18" i="6" s="1"/>
  <c r="CD18" i="6"/>
  <c r="CG18" i="6" s="1"/>
  <c r="BW18" i="6"/>
  <c r="BZ18" i="6" s="1"/>
  <c r="BP18" i="6"/>
  <c r="BS18" i="6" s="1"/>
  <c r="BI18" i="6"/>
  <c r="BL18" i="6" s="1"/>
  <c r="BB18" i="6"/>
  <c r="BE18" i="6" s="1"/>
  <c r="AX18" i="6"/>
  <c r="AN18" i="6"/>
  <c r="AQ18" i="6" s="1"/>
  <c r="AG18" i="6"/>
  <c r="AJ18" i="6" s="1"/>
  <c r="AC18" i="6"/>
  <c r="S18" i="6"/>
  <c r="V18" i="6" s="1"/>
  <c r="L18" i="6"/>
  <c r="O18" i="6" s="1"/>
  <c r="E18" i="6"/>
  <c r="H18" i="6" s="1"/>
  <c r="FB17" i="6"/>
  <c r="EU17" i="6" s="1"/>
  <c r="EZ17" i="6"/>
  <c r="EX17" i="6"/>
  <c r="EW17" i="6"/>
  <c r="EO17" i="6"/>
  <c r="ER17" i="6" s="1"/>
  <c r="EH17" i="6"/>
  <c r="EK17" i="6" s="1"/>
  <c r="EA17" i="6"/>
  <c r="ED17" i="6" s="1"/>
  <c r="DT17" i="6"/>
  <c r="DW17" i="6" s="1"/>
  <c r="DM17" i="6"/>
  <c r="DP17" i="6" s="1"/>
  <c r="DF17" i="6"/>
  <c r="DI17" i="6" s="1"/>
  <c r="DB17" i="6"/>
  <c r="CY17" i="6"/>
  <c r="CR17" i="6"/>
  <c r="CU17" i="6" s="1"/>
  <c r="CK17" i="6"/>
  <c r="CN17" i="6" s="1"/>
  <c r="CD17" i="6"/>
  <c r="CG17" i="6" s="1"/>
  <c r="BW17" i="6"/>
  <c r="BZ17" i="6" s="1"/>
  <c r="BP17" i="6"/>
  <c r="BS17" i="6" s="1"/>
  <c r="BI17" i="6"/>
  <c r="BL17" i="6" s="1"/>
  <c r="BB17" i="6"/>
  <c r="AX17" i="6"/>
  <c r="AN17" i="6"/>
  <c r="AQ17" i="6" s="1"/>
  <c r="AJ17" i="6"/>
  <c r="AC17" i="6"/>
  <c r="V17" i="6"/>
  <c r="O17" i="6"/>
  <c r="E17" i="6"/>
  <c r="H17" i="6" s="1"/>
  <c r="FB16" i="6"/>
  <c r="EU16" i="6" s="1"/>
  <c r="EZ16" i="6"/>
  <c r="EX16" i="6"/>
  <c r="EW16" i="6"/>
  <c r="EO16" i="6"/>
  <c r="ER16" i="6" s="1"/>
  <c r="EH16" i="6"/>
  <c r="EK16" i="6" s="1"/>
  <c r="EA16" i="6"/>
  <c r="ED16" i="6" s="1"/>
  <c r="DT16" i="6"/>
  <c r="DW16" i="6" s="1"/>
  <c r="DM16" i="6"/>
  <c r="DP16" i="6" s="1"/>
  <c r="DF16" i="6"/>
  <c r="DI16" i="6" s="1"/>
  <c r="CY16" i="6"/>
  <c r="DB16" i="6" s="1"/>
  <c r="CR16" i="6"/>
  <c r="CU16" i="6" s="1"/>
  <c r="CK16" i="6"/>
  <c r="CN16" i="6" s="1"/>
  <c r="CD16" i="6"/>
  <c r="CG16" i="6" s="1"/>
  <c r="BW16" i="6"/>
  <c r="BZ16" i="6" s="1"/>
  <c r="BP16" i="6"/>
  <c r="BS16" i="6" s="1"/>
  <c r="BL16" i="6"/>
  <c r="BI16" i="6"/>
  <c r="BB16" i="6"/>
  <c r="BE16" i="6" s="1"/>
  <c r="AX16" i="6"/>
  <c r="AQ16" i="6"/>
  <c r="AJ16" i="6"/>
  <c r="AC16" i="6"/>
  <c r="V16" i="6"/>
  <c r="O16" i="6"/>
  <c r="E16" i="6"/>
  <c r="H16" i="6" s="1"/>
  <c r="FB15" i="6"/>
  <c r="EZ15" i="6"/>
  <c r="EX15" i="6"/>
  <c r="EW15" i="6"/>
  <c r="EU15" i="6"/>
  <c r="EO15" i="6"/>
  <c r="ER15" i="6" s="1"/>
  <c r="EK15" i="6"/>
  <c r="EH15" i="6"/>
  <c r="EA15" i="6"/>
  <c r="ED15" i="6" s="1"/>
  <c r="DT15" i="6"/>
  <c r="DM15" i="6"/>
  <c r="DP15" i="6" s="1"/>
  <c r="DF15" i="6"/>
  <c r="DI15" i="6" s="1"/>
  <c r="CY15" i="6"/>
  <c r="DB15" i="6" s="1"/>
  <c r="CR15" i="6"/>
  <c r="CU15" i="6" s="1"/>
  <c r="CN15" i="6"/>
  <c r="CK15" i="6"/>
  <c r="CD15" i="6"/>
  <c r="CG15" i="6" s="1"/>
  <c r="BW15" i="6"/>
  <c r="BZ15" i="6" s="1"/>
  <c r="BP15" i="6"/>
  <c r="BS15" i="6" s="1"/>
  <c r="BI15" i="6"/>
  <c r="BL15" i="6" s="1"/>
  <c r="BE15" i="6"/>
  <c r="BB15" i="6"/>
  <c r="AX15" i="6"/>
  <c r="AQ15" i="6"/>
  <c r="AJ15" i="6"/>
  <c r="AC15" i="6"/>
  <c r="V15" i="6"/>
  <c r="O15" i="6"/>
  <c r="H15" i="6"/>
  <c r="E15" i="6"/>
  <c r="FB14" i="6"/>
  <c r="EU14" i="6" s="1"/>
  <c r="EZ14" i="6"/>
  <c r="EX14" i="6"/>
  <c r="EW14" i="6"/>
  <c r="EO14" i="6"/>
  <c r="ER14" i="6" s="1"/>
  <c r="EH14" i="6"/>
  <c r="EK14" i="6" s="1"/>
  <c r="EA14" i="6"/>
  <c r="ED14" i="6" s="1"/>
  <c r="DT14" i="6"/>
  <c r="DW14" i="6" s="1"/>
  <c r="DM14" i="6"/>
  <c r="DP14" i="6" s="1"/>
  <c r="DF14" i="6"/>
  <c r="DI14" i="6" s="1"/>
  <c r="CY14" i="6"/>
  <c r="DB14" i="6" s="1"/>
  <c r="CR14" i="6"/>
  <c r="CU14" i="6" s="1"/>
  <c r="CK14" i="6"/>
  <c r="CN14" i="6" s="1"/>
  <c r="CD14" i="6"/>
  <c r="CG14" i="6" s="1"/>
  <c r="BW14" i="6"/>
  <c r="BZ14" i="6" s="1"/>
  <c r="BP14" i="6"/>
  <c r="BS14" i="6" s="1"/>
  <c r="BI14" i="6"/>
  <c r="BL14" i="6" s="1"/>
  <c r="BB14" i="6"/>
  <c r="BE14" i="6" s="1"/>
  <c r="AX14" i="6"/>
  <c r="AQ14" i="6"/>
  <c r="AJ14" i="6"/>
  <c r="AC14" i="6"/>
  <c r="S14" i="6"/>
  <c r="V14" i="6" s="1"/>
  <c r="O14" i="6"/>
  <c r="E14" i="6"/>
  <c r="H14" i="6" s="1"/>
  <c r="FB13" i="6"/>
  <c r="EU13" i="6" s="1"/>
  <c r="EZ13" i="6"/>
  <c r="EX13" i="6"/>
  <c r="EW13" i="6"/>
  <c r="EO13" i="6"/>
  <c r="ER13" i="6" s="1"/>
  <c r="EH13" i="6"/>
  <c r="EK13" i="6" s="1"/>
  <c r="EA13" i="6"/>
  <c r="ED13" i="6" s="1"/>
  <c r="DT13" i="6"/>
  <c r="DW13" i="6" s="1"/>
  <c r="DM13" i="6"/>
  <c r="DP13" i="6" s="1"/>
  <c r="DF13" i="6"/>
  <c r="DI13" i="6" s="1"/>
  <c r="CY13" i="6"/>
  <c r="DB13" i="6" s="1"/>
  <c r="CR13" i="6"/>
  <c r="CU13" i="6" s="1"/>
  <c r="CK13" i="6"/>
  <c r="CN13" i="6" s="1"/>
  <c r="CD13" i="6"/>
  <c r="CG13" i="6" s="1"/>
  <c r="BW13" i="6"/>
  <c r="BZ13" i="6" s="1"/>
  <c r="BP13" i="6"/>
  <c r="BS13" i="6" s="1"/>
  <c r="BL13" i="6"/>
  <c r="BI13" i="6"/>
  <c r="BB13" i="6"/>
  <c r="BE13" i="6" s="1"/>
  <c r="AU13" i="6"/>
  <c r="AX13" i="6" s="1"/>
  <c r="AN13" i="6"/>
  <c r="AQ13" i="6" s="1"/>
  <c r="AG13" i="6"/>
  <c r="AJ13" i="6" s="1"/>
  <c r="Z13" i="6"/>
  <c r="S13" i="6"/>
  <c r="V13" i="6" s="1"/>
  <c r="L13" i="6"/>
  <c r="O13" i="6" s="1"/>
  <c r="E13" i="6"/>
  <c r="H13" i="6" s="1"/>
  <c r="FB12" i="6"/>
  <c r="EU12" i="6" s="1"/>
  <c r="EZ12" i="6"/>
  <c r="EX12" i="6"/>
  <c r="EW12" i="6"/>
  <c r="EO12" i="6"/>
  <c r="ER12" i="6" s="1"/>
  <c r="EH12" i="6"/>
  <c r="EK12" i="6" s="1"/>
  <c r="EA12" i="6"/>
  <c r="ED12" i="6" s="1"/>
  <c r="DT12" i="6"/>
  <c r="DW12" i="6" s="1"/>
  <c r="DM12" i="6"/>
  <c r="DP12" i="6" s="1"/>
  <c r="DF12" i="6"/>
  <c r="DI12" i="6" s="1"/>
  <c r="CY12" i="6"/>
  <c r="DB12" i="6" s="1"/>
  <c r="CR12" i="6"/>
  <c r="CU12" i="6" s="1"/>
  <c r="CK12" i="6"/>
  <c r="CN12" i="6" s="1"/>
  <c r="CD12" i="6"/>
  <c r="CG12" i="6" s="1"/>
  <c r="BW12" i="6"/>
  <c r="BZ12" i="6" s="1"/>
  <c r="BP12" i="6"/>
  <c r="BS12" i="6" s="1"/>
  <c r="BI12" i="6"/>
  <c r="BL12" i="6" s="1"/>
  <c r="BB12" i="6"/>
  <c r="BE12" i="6" s="1"/>
  <c r="AU12" i="6"/>
  <c r="AX12" i="6" s="1"/>
  <c r="AN12" i="6"/>
  <c r="AG12" i="6"/>
  <c r="AC12" i="6"/>
  <c r="S12" i="6"/>
  <c r="L12" i="6"/>
  <c r="O12" i="6" s="1"/>
  <c r="E12" i="6"/>
  <c r="H12" i="6" s="1"/>
  <c r="FB11" i="6"/>
  <c r="EU11" i="6" s="1"/>
  <c r="EZ11" i="6"/>
  <c r="EX11" i="6"/>
  <c r="EW11" i="6"/>
  <c r="EO11" i="6"/>
  <c r="ER11" i="6" s="1"/>
  <c r="EH11" i="6"/>
  <c r="EK11" i="6" s="1"/>
  <c r="EA11" i="6"/>
  <c r="ED11" i="6" s="1"/>
  <c r="DT11" i="6"/>
  <c r="DW11" i="6" s="1"/>
  <c r="DM11" i="6"/>
  <c r="DP11" i="6" s="1"/>
  <c r="DF11" i="6"/>
  <c r="DI11" i="6" s="1"/>
  <c r="DB11" i="6"/>
  <c r="CY11" i="6"/>
  <c r="CR11" i="6"/>
  <c r="CU11" i="6" s="1"/>
  <c r="CK11" i="6"/>
  <c r="CN11" i="6" s="1"/>
  <c r="CD11" i="6"/>
  <c r="CG11" i="6" s="1"/>
  <c r="BW11" i="6"/>
  <c r="BZ11" i="6" s="1"/>
  <c r="BP11" i="6"/>
  <c r="BS11" i="6" s="1"/>
  <c r="BI11" i="6"/>
  <c r="BL11" i="6" s="1"/>
  <c r="BB11" i="6"/>
  <c r="BE11" i="6" s="1"/>
  <c r="AX11" i="6"/>
  <c r="AQ11" i="6"/>
  <c r="AJ11" i="6"/>
  <c r="AC11" i="6"/>
  <c r="V11" i="6"/>
  <c r="L11" i="6"/>
  <c r="E11" i="6"/>
  <c r="FB10" i="6"/>
  <c r="EU10" i="6" s="1"/>
  <c r="EZ10" i="6"/>
  <c r="EX10" i="6"/>
  <c r="EW10" i="6"/>
  <c r="EO10" i="6"/>
  <c r="ER10" i="6" s="1"/>
  <c r="EH10" i="6"/>
  <c r="EK10" i="6" s="1"/>
  <c r="EA10" i="6"/>
  <c r="ED10" i="6" s="1"/>
  <c r="DT10" i="6"/>
  <c r="DW10" i="6" s="1"/>
  <c r="DM10" i="6"/>
  <c r="DP10" i="6" s="1"/>
  <c r="DF10" i="6"/>
  <c r="DI10" i="6" s="1"/>
  <c r="CY10" i="6"/>
  <c r="DB10" i="6" s="1"/>
  <c r="CR10" i="6"/>
  <c r="CU10" i="6" s="1"/>
  <c r="CK10" i="6"/>
  <c r="CN10" i="6" s="1"/>
  <c r="CD10" i="6"/>
  <c r="CG10" i="6" s="1"/>
  <c r="BW10" i="6"/>
  <c r="BZ10" i="6" s="1"/>
  <c r="BP10" i="6"/>
  <c r="BS10" i="6" s="1"/>
  <c r="BL10" i="6"/>
  <c r="BI10" i="6"/>
  <c r="BB10" i="6"/>
  <c r="BE10" i="6" s="1"/>
  <c r="AX10" i="6"/>
  <c r="AQ10" i="6"/>
  <c r="AJ10" i="6"/>
  <c r="AC10" i="6"/>
  <c r="V10" i="6"/>
  <c r="O10" i="6"/>
  <c r="E10" i="6"/>
  <c r="H10" i="6" s="1"/>
  <c r="FB9" i="6"/>
  <c r="EU9" i="6" s="1"/>
  <c r="EZ9" i="6"/>
  <c r="EX9" i="6"/>
  <c r="EW9" i="6"/>
  <c r="EO9" i="6"/>
  <c r="ER9" i="6" s="1"/>
  <c r="EH9" i="6"/>
  <c r="EA9" i="6"/>
  <c r="ED9" i="6" s="1"/>
  <c r="DT9" i="6"/>
  <c r="DW9" i="6" s="1"/>
  <c r="DM9" i="6"/>
  <c r="DP9" i="6" s="1"/>
  <c r="DF9" i="6"/>
  <c r="CY9" i="6"/>
  <c r="DB9" i="6" s="1"/>
  <c r="CR9" i="6"/>
  <c r="CU9" i="6" s="1"/>
  <c r="CK9" i="6"/>
  <c r="CN9" i="6" s="1"/>
  <c r="CD9" i="6"/>
  <c r="BZ9" i="6"/>
  <c r="BW9" i="6"/>
  <c r="BP9" i="6"/>
  <c r="BS9" i="6" s="1"/>
  <c r="BI9" i="6"/>
  <c r="BL9" i="6" s="1"/>
  <c r="BB9" i="6"/>
  <c r="AX9" i="6"/>
  <c r="AQ9" i="6"/>
  <c r="AJ9" i="6"/>
  <c r="AC9" i="6"/>
  <c r="V9" i="6"/>
  <c r="L9" i="6"/>
  <c r="O9" i="6" s="1"/>
  <c r="E9" i="6"/>
  <c r="H9" i="6" s="1"/>
  <c r="FB8" i="6"/>
  <c r="FB59" i="6" s="1"/>
  <c r="ET1" i="6"/>
  <c r="ET52" i="6" s="1"/>
  <c r="EV84" i="6" l="1"/>
  <c r="EY84" i="6" s="1"/>
  <c r="EV86" i="6"/>
  <c r="AC85" i="6"/>
  <c r="AC90" i="6"/>
  <c r="EV43" i="6"/>
  <c r="EY43" i="6" s="1"/>
  <c r="EY96" i="6"/>
  <c r="S50" i="6"/>
  <c r="EV41" i="6"/>
  <c r="EY41" i="6" s="1"/>
  <c r="EV70" i="6"/>
  <c r="EY70" i="6" s="1"/>
  <c r="EV93" i="6"/>
  <c r="EY93" i="6" s="1"/>
  <c r="AQ93" i="6"/>
  <c r="EY86" i="6"/>
  <c r="AQ95" i="6"/>
  <c r="EV17" i="6"/>
  <c r="EY17" i="6" s="1"/>
  <c r="EV28" i="6"/>
  <c r="EY28" i="6" s="1"/>
  <c r="BS28" i="6"/>
  <c r="AC83" i="6"/>
  <c r="EV16" i="6"/>
  <c r="EY16" i="6" s="1"/>
  <c r="EV22" i="6"/>
  <c r="EY22" i="6" s="1"/>
  <c r="EV60" i="6"/>
  <c r="EY60" i="6" s="1"/>
  <c r="EV76" i="6"/>
  <c r="EY76" i="6" s="1"/>
  <c r="AC86" i="6"/>
  <c r="EV29" i="6"/>
  <c r="EY29" i="6" s="1"/>
  <c r="EV81" i="6"/>
  <c r="EY81" i="6" s="1"/>
  <c r="EV62" i="6"/>
  <c r="EY62" i="6" s="1"/>
  <c r="EV78" i="6"/>
  <c r="EY78" i="6" s="1"/>
  <c r="EV92" i="6"/>
  <c r="EY92" i="6" s="1"/>
  <c r="EV15" i="6"/>
  <c r="EY15" i="6" s="1"/>
  <c r="H22" i="6"/>
  <c r="EV31" i="6"/>
  <c r="EY31" i="6" s="1"/>
  <c r="EV34" i="6"/>
  <c r="EY34" i="6" s="1"/>
  <c r="AC84" i="6"/>
  <c r="AC87" i="6"/>
  <c r="AJ92" i="6"/>
  <c r="EV21" i="6"/>
  <c r="EY21" i="6" s="1"/>
  <c r="EY45" i="6"/>
  <c r="BL21" i="6"/>
  <c r="EV32" i="6"/>
  <c r="EY32" i="6" s="1"/>
  <c r="EV37" i="6"/>
  <c r="EY37" i="6" s="1"/>
  <c r="EY39" i="6"/>
  <c r="EV42" i="6"/>
  <c r="EY42" i="6" s="1"/>
  <c r="EY85" i="6"/>
  <c r="EV68" i="6"/>
  <c r="EY68" i="6" s="1"/>
  <c r="O68" i="6"/>
  <c r="V82" i="6"/>
  <c r="EV82" i="6"/>
  <c r="EY82" i="6" s="1"/>
  <c r="BE61" i="6"/>
  <c r="BB99" i="6"/>
  <c r="CN80" i="6"/>
  <c r="EV80" i="6"/>
  <c r="EY80" i="6" s="1"/>
  <c r="EV13" i="6"/>
  <c r="EY13" i="6" s="1"/>
  <c r="BE17" i="6"/>
  <c r="EV23" i="6"/>
  <c r="EY23" i="6" s="1"/>
  <c r="O11" i="6"/>
  <c r="L50" i="6"/>
  <c r="EV35" i="6"/>
  <c r="EY35" i="6" s="1"/>
  <c r="CD50" i="6"/>
  <c r="CG9" i="6"/>
  <c r="Z50" i="6"/>
  <c r="AC13" i="6"/>
  <c r="EV11" i="6"/>
  <c r="EY11" i="6" s="1"/>
  <c r="DW15" i="6"/>
  <c r="BZ34" i="6"/>
  <c r="BZ60" i="6"/>
  <c r="BW99" i="6"/>
  <c r="H11" i="6"/>
  <c r="O19" i="6"/>
  <c r="EV19" i="6"/>
  <c r="EY19" i="6" s="1"/>
  <c r="EV27" i="6"/>
  <c r="EY27" i="6" s="1"/>
  <c r="CR50" i="6"/>
  <c r="EV10" i="6"/>
  <c r="EY10" i="6" s="1"/>
  <c r="BP50" i="6"/>
  <c r="EA50" i="6"/>
  <c r="EV12" i="6"/>
  <c r="EY12" i="6" s="1"/>
  <c r="AN50" i="6"/>
  <c r="AQ12" i="6"/>
  <c r="EV18" i="6"/>
  <c r="EY18" i="6" s="1"/>
  <c r="AC35" i="6"/>
  <c r="EV72" i="6"/>
  <c r="EY72" i="6" s="1"/>
  <c r="O63" i="6"/>
  <c r="EV63" i="6"/>
  <c r="EY63" i="6" s="1"/>
  <c r="E50" i="6"/>
  <c r="EV9" i="6"/>
  <c r="EY9" i="6" s="1"/>
  <c r="EV24" i="6"/>
  <c r="EY24" i="6" s="1"/>
  <c r="AU50" i="6"/>
  <c r="BW50" i="6"/>
  <c r="EH50" i="6"/>
  <c r="EK9" i="6"/>
  <c r="H25" i="6"/>
  <c r="EV33" i="6"/>
  <c r="EY33" i="6" s="1"/>
  <c r="AC33" i="6"/>
  <c r="EV44" i="6"/>
  <c r="EY44" i="6" s="1"/>
  <c r="AQ44" i="6"/>
  <c r="EY47" i="6"/>
  <c r="AQ96" i="6"/>
  <c r="BB50" i="6"/>
  <c r="BE9" i="6"/>
  <c r="V12" i="6"/>
  <c r="DT50" i="6"/>
  <c r="CY50" i="6"/>
  <c r="DF50" i="6"/>
  <c r="DI9" i="6"/>
  <c r="EV20" i="6"/>
  <c r="EY20" i="6" s="1"/>
  <c r="EV30" i="6"/>
  <c r="EY30" i="6" s="1"/>
  <c r="V30" i="6"/>
  <c r="CG63" i="6"/>
  <c r="CD99" i="6"/>
  <c r="EV94" i="6"/>
  <c r="EY94" i="6" s="1"/>
  <c r="AQ94" i="6"/>
  <c r="DP60" i="6"/>
  <c r="DM99" i="6"/>
  <c r="AG50" i="6"/>
  <c r="DT99" i="6"/>
  <c r="EK61" i="6"/>
  <c r="EH99" i="6"/>
  <c r="EV64" i="6"/>
  <c r="EY64" i="6" s="1"/>
  <c r="DB65" i="6"/>
  <c r="CY99" i="6"/>
  <c r="EV69" i="6"/>
  <c r="EY69" i="6" s="1"/>
  <c r="AJ91" i="6"/>
  <c r="EV91" i="6"/>
  <c r="EY91" i="6" s="1"/>
  <c r="DF99" i="6"/>
  <c r="BL65" i="6"/>
  <c r="EV65" i="6"/>
  <c r="EY65" i="6" s="1"/>
  <c r="EV67" i="6"/>
  <c r="EY67" i="6" s="1"/>
  <c r="H71" i="6"/>
  <c r="EV71" i="6"/>
  <c r="EY71" i="6" s="1"/>
  <c r="EV77" i="6"/>
  <c r="EY77" i="6" s="1"/>
  <c r="EA99" i="6"/>
  <c r="BI50" i="6"/>
  <c r="CK50" i="6"/>
  <c r="DM50" i="6"/>
  <c r="EO50" i="6"/>
  <c r="AJ12" i="6"/>
  <c r="EV14" i="6"/>
  <c r="EY14" i="6" s="1"/>
  <c r="EV26" i="6"/>
  <c r="EY26" i="6" s="1"/>
  <c r="AQ45" i="6"/>
  <c r="AQ46" i="6"/>
  <c r="E99" i="6"/>
  <c r="CK99" i="6"/>
  <c r="CN60" i="6"/>
  <c r="EY83" i="6"/>
  <c r="AC89" i="6"/>
  <c r="EV89" i="6"/>
  <c r="EY89" i="6" s="1"/>
  <c r="EY90" i="6"/>
  <c r="CR99" i="6"/>
  <c r="AG99" i="6"/>
  <c r="AC88" i="6"/>
  <c r="EV88" i="6"/>
  <c r="EY88" i="6" s="1"/>
  <c r="V31" i="6"/>
  <c r="S99" i="6"/>
  <c r="AQ40" i="6"/>
  <c r="EV40" i="6"/>
  <c r="EY40" i="6" s="1"/>
  <c r="EV66" i="6"/>
  <c r="EY66" i="6" s="1"/>
  <c r="Z99" i="6"/>
  <c r="AU99" i="6"/>
  <c r="BL60" i="6"/>
  <c r="BI99" i="6"/>
  <c r="EV61" i="6"/>
  <c r="EY61" i="6" s="1"/>
  <c r="AN99" i="6"/>
  <c r="EY87" i="6"/>
  <c r="EV36" i="6"/>
  <c r="EY36" i="6" s="1"/>
  <c r="BP99" i="6"/>
  <c r="EO99" i="6"/>
  <c r="ER60" i="6"/>
  <c r="L99" i="6"/>
  <c r="EV73" i="6"/>
  <c r="EY73" i="6" s="1"/>
  <c r="H74" i="6"/>
  <c r="EV74" i="6"/>
  <c r="EY74" i="6" s="1"/>
  <c r="EV75" i="6"/>
  <c r="EY75" i="6" s="1"/>
  <c r="H75" i="6"/>
  <c r="O79" i="6"/>
  <c r="EV79" i="6"/>
  <c r="EY79" i="6" s="1"/>
  <c r="EY97" i="6"/>
  <c r="FB54" i="2" l="1"/>
  <c r="FB55" i="2"/>
  <c r="FB56" i="2"/>
  <c r="FB57" i="2"/>
  <c r="FB58" i="2"/>
  <c r="FB59" i="2"/>
  <c r="FB60" i="2"/>
  <c r="FB61" i="2"/>
  <c r="FB62" i="2"/>
  <c r="FB63" i="2"/>
  <c r="FB64" i="2"/>
  <c r="FB65" i="2"/>
  <c r="FB66" i="2"/>
  <c r="FB67" i="2"/>
  <c r="FB68" i="2"/>
  <c r="FB69" i="2"/>
  <c r="FB70" i="2"/>
  <c r="FB71" i="2"/>
  <c r="FB72" i="2"/>
  <c r="FB73" i="2"/>
  <c r="FB74" i="2"/>
  <c r="FB75" i="2"/>
  <c r="FB76" i="2"/>
  <c r="FB77" i="2"/>
  <c r="FB78" i="2"/>
  <c r="FB79" i="2"/>
  <c r="FB80" i="2"/>
  <c r="FB53" i="2"/>
  <c r="FB14" i="2"/>
  <c r="FB15" i="2"/>
  <c r="FB16" i="2"/>
  <c r="FB17" i="2"/>
  <c r="FB18" i="2"/>
  <c r="FB19" i="2"/>
  <c r="FB20" i="2"/>
  <c r="FB21" i="2"/>
  <c r="FB22" i="2"/>
  <c r="FB23" i="2"/>
  <c r="FB24" i="2"/>
  <c r="FB25" i="2"/>
  <c r="FB26" i="2"/>
  <c r="FB27" i="2"/>
  <c r="FB28" i="2"/>
  <c r="FB29" i="2"/>
  <c r="FB30" i="2"/>
  <c r="FB31" i="2"/>
  <c r="FB32" i="2"/>
  <c r="FB33" i="2"/>
  <c r="FB34" i="2"/>
  <c r="FB35" i="2"/>
  <c r="FB36" i="2"/>
  <c r="FB37" i="2"/>
  <c r="FB38" i="2"/>
  <c r="FB39" i="2"/>
  <c r="FB40" i="2"/>
  <c r="FB13" i="2"/>
  <c r="FB12" i="2"/>
  <c r="FB11" i="2"/>
  <c r="FB10" i="2"/>
  <c r="FB9" i="2"/>
  <c r="EW38" i="2"/>
  <c r="EX38" i="2"/>
  <c r="EW39" i="2"/>
  <c r="EX39" i="2"/>
  <c r="EW40" i="2"/>
  <c r="EX40" i="2"/>
  <c r="AN37" i="2"/>
  <c r="AQ37" i="2" s="1"/>
  <c r="AN38" i="2"/>
  <c r="AQ38" i="2" s="1"/>
  <c r="AN39" i="2"/>
  <c r="AQ39" i="2" s="1"/>
  <c r="AN40" i="2"/>
  <c r="AQ40" i="2" s="1"/>
  <c r="AN76" i="2"/>
  <c r="EZ40" i="2"/>
  <c r="EZ39" i="2"/>
  <c r="EZ38" i="2"/>
  <c r="EV38" i="2" l="1"/>
  <c r="EV39" i="2"/>
  <c r="EY39" i="2" s="1"/>
  <c r="EY38" i="2"/>
  <c r="EV40" i="2"/>
  <c r="EY40" i="2" s="1"/>
  <c r="EU36" i="2"/>
  <c r="AG78" i="2"/>
  <c r="AG77" i="2"/>
  <c r="AG76" i="2"/>
  <c r="AG75" i="2"/>
  <c r="AG74" i="2"/>
  <c r="EX36" i="2"/>
  <c r="EW36" i="2"/>
  <c r="EO36" i="2"/>
  <c r="ER36" i="2" s="1"/>
  <c r="EH36" i="2"/>
  <c r="EK36" i="2" s="1"/>
  <c r="EA36" i="2"/>
  <c r="ED36" i="2" s="1"/>
  <c r="DT36" i="2"/>
  <c r="DW36" i="2" s="1"/>
  <c r="DM36" i="2"/>
  <c r="DP36" i="2" s="1"/>
  <c r="DF36" i="2"/>
  <c r="DI36" i="2" s="1"/>
  <c r="CY36" i="2"/>
  <c r="DB36" i="2" s="1"/>
  <c r="CR36" i="2"/>
  <c r="CU36" i="2" s="1"/>
  <c r="CK36" i="2"/>
  <c r="CN36" i="2" s="1"/>
  <c r="CD36" i="2"/>
  <c r="CG36" i="2" s="1"/>
  <c r="BW36" i="2"/>
  <c r="BZ36" i="2" s="1"/>
  <c r="BP36" i="2"/>
  <c r="BS36" i="2" s="1"/>
  <c r="BI36" i="2"/>
  <c r="BL36" i="2" s="1"/>
  <c r="BB36" i="2"/>
  <c r="BE36" i="2" s="1"/>
  <c r="AU36" i="2"/>
  <c r="AX36" i="2" s="1"/>
  <c r="AN36" i="2"/>
  <c r="AQ36" i="2" s="1"/>
  <c r="AG36" i="2"/>
  <c r="AJ36" i="2" s="1"/>
  <c r="EZ36" i="2"/>
  <c r="EV36" i="2" l="1"/>
  <c r="EY36" i="2" s="1"/>
  <c r="FB41" i="2"/>
  <c r="Z22" i="2"/>
  <c r="Z17" i="2"/>
  <c r="Z16" i="2"/>
  <c r="Z15" i="2"/>
  <c r="Z67" i="2"/>
  <c r="Z68" i="2"/>
  <c r="Z69" i="2"/>
  <c r="Z70" i="2"/>
  <c r="Z66" i="2"/>
  <c r="Z64" i="2"/>
  <c r="Z62" i="2"/>
  <c r="Z59" i="2"/>
  <c r="Z56" i="2"/>
  <c r="Z53" i="2"/>
  <c r="Z29" i="2"/>
  <c r="Z28" i="2"/>
  <c r="E55" i="2"/>
  <c r="H55" i="2" s="1"/>
  <c r="O55" i="2"/>
  <c r="V55" i="2"/>
  <c r="AC55" i="2"/>
  <c r="AQ55" i="2"/>
  <c r="AU55" i="2"/>
  <c r="AX55" i="2" s="1"/>
  <c r="BB55" i="2"/>
  <c r="BE55" i="2" s="1"/>
  <c r="BI55" i="2"/>
  <c r="BL55" i="2" s="1"/>
  <c r="BP55" i="2"/>
  <c r="BS55" i="2" s="1"/>
  <c r="BW55" i="2"/>
  <c r="BZ55" i="2"/>
  <c r="CD55" i="2"/>
  <c r="CG55" i="2" s="1"/>
  <c r="CK55" i="2"/>
  <c r="CN55" i="2" s="1"/>
  <c r="CR55" i="2"/>
  <c r="CU55" i="2" s="1"/>
  <c r="CY55" i="2"/>
  <c r="DB55" i="2"/>
  <c r="DF55" i="2"/>
  <c r="DI55" i="2" s="1"/>
  <c r="DM55" i="2"/>
  <c r="DP55" i="2" s="1"/>
  <c r="DT55" i="2"/>
  <c r="DW55" i="2" s="1"/>
  <c r="EA55" i="2"/>
  <c r="ED55" i="2"/>
  <c r="EH55" i="2"/>
  <c r="EK55" i="2" s="1"/>
  <c r="EO55" i="2"/>
  <c r="ER55" i="2" s="1"/>
  <c r="EU55" i="2"/>
  <c r="EW55" i="2"/>
  <c r="EX55" i="2"/>
  <c r="EZ55" i="2"/>
  <c r="Z27" i="2"/>
  <c r="Z26" i="2"/>
  <c r="Z12" i="2"/>
  <c r="Z25" i="2"/>
  <c r="Z24" i="2"/>
  <c r="Z23" i="2"/>
  <c r="EV55" i="2" l="1"/>
  <c r="EY55" i="2" s="1"/>
  <c r="AJ55" i="2"/>
  <c r="EU54" i="2"/>
  <c r="EU59" i="2"/>
  <c r="EU60" i="2"/>
  <c r="EU61" i="2"/>
  <c r="EU62" i="2"/>
  <c r="EU63" i="2"/>
  <c r="EU65" i="2"/>
  <c r="EU66" i="2"/>
  <c r="EU68" i="2"/>
  <c r="EU69" i="2"/>
  <c r="EU71" i="2"/>
  <c r="EU74" i="2"/>
  <c r="EU75" i="2"/>
  <c r="EU76" i="2"/>
  <c r="EU77" i="2"/>
  <c r="EU79" i="2"/>
  <c r="EU80" i="2"/>
  <c r="EU23" i="2"/>
  <c r="EU24" i="2"/>
  <c r="EU25" i="2"/>
  <c r="EU27" i="2"/>
  <c r="EU28" i="2"/>
  <c r="EU29" i="2"/>
  <c r="EU30" i="2"/>
  <c r="EU31" i="2"/>
  <c r="EU32" i="2"/>
  <c r="EU33" i="2"/>
  <c r="EU35" i="2"/>
  <c r="EU37" i="2"/>
  <c r="EU10" i="2"/>
  <c r="EU12" i="2"/>
  <c r="EU13" i="2"/>
  <c r="EU15" i="2"/>
  <c r="EU16" i="2"/>
  <c r="EU17" i="2"/>
  <c r="EU18" i="2"/>
  <c r="EU20" i="2"/>
  <c r="EU21" i="2"/>
  <c r="EU9" i="2"/>
  <c r="S13" i="2"/>
  <c r="V13" i="2" s="1"/>
  <c r="S64" i="2"/>
  <c r="S65" i="2"/>
  <c r="V65" i="2" s="1"/>
  <c r="S59" i="2"/>
  <c r="V59" i="2" s="1"/>
  <c r="S58" i="2"/>
  <c r="V58" i="2" s="1"/>
  <c r="S53" i="2"/>
  <c r="V53" i="2" s="1"/>
  <c r="S17" i="2"/>
  <c r="V17" i="2" s="1"/>
  <c r="S18" i="2"/>
  <c r="V18" i="2" s="1"/>
  <c r="S19" i="2"/>
  <c r="V19" i="2" s="1"/>
  <c r="S20" i="2"/>
  <c r="V20" i="2" s="1"/>
  <c r="S21" i="2"/>
  <c r="V21" i="2" s="1"/>
  <c r="S22" i="2"/>
  <c r="V22" i="2" s="1"/>
  <c r="O9" i="2"/>
  <c r="O10" i="2"/>
  <c r="O14" i="2"/>
  <c r="O54" i="2"/>
  <c r="O57" i="2"/>
  <c r="O58" i="2"/>
  <c r="O61" i="2"/>
  <c r="O62" i="2"/>
  <c r="L64" i="2"/>
  <c r="O64" i="2" s="1"/>
  <c r="L63" i="2"/>
  <c r="O63" i="2" s="1"/>
  <c r="L60" i="2"/>
  <c r="O60" i="2" s="1"/>
  <c r="L59" i="2"/>
  <c r="O59" i="2" s="1"/>
  <c r="L56" i="2"/>
  <c r="O56" i="2" s="1"/>
  <c r="L53" i="2"/>
  <c r="O53" i="2" s="1"/>
  <c r="L18" i="2"/>
  <c r="L17" i="2"/>
  <c r="O17" i="2" s="1"/>
  <c r="E64" i="2"/>
  <c r="H64" i="2" s="1"/>
  <c r="E63" i="2"/>
  <c r="H63" i="2" s="1"/>
  <c r="E62" i="2"/>
  <c r="H62" i="2" s="1"/>
  <c r="E61" i="2"/>
  <c r="H61" i="2" s="1"/>
  <c r="E60" i="2"/>
  <c r="H60" i="2" s="1"/>
  <c r="E59" i="2"/>
  <c r="H59" i="2" s="1"/>
  <c r="E58" i="2"/>
  <c r="H58" i="2" s="1"/>
  <c r="E57" i="2"/>
  <c r="H57" i="2" s="1"/>
  <c r="E56" i="2"/>
  <c r="H56" i="2" s="1"/>
  <c r="U43" i="2"/>
  <c r="R43" i="2"/>
  <c r="V41" i="2"/>
  <c r="V37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S16" i="2"/>
  <c r="V16" i="2" s="1"/>
  <c r="V15" i="2"/>
  <c r="V14" i="2"/>
  <c r="S12" i="2"/>
  <c r="V12" i="2" s="1"/>
  <c r="S11" i="2"/>
  <c r="V11" i="2" s="1"/>
  <c r="V10" i="2"/>
  <c r="N43" i="2"/>
  <c r="K43" i="2"/>
  <c r="O41" i="2"/>
  <c r="O37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L16" i="2"/>
  <c r="O16" i="2" s="1"/>
  <c r="L15" i="2"/>
  <c r="O15" i="2" s="1"/>
  <c r="L13" i="2"/>
  <c r="O13" i="2" s="1"/>
  <c r="L12" i="2"/>
  <c r="O12" i="2" s="1"/>
  <c r="L11" i="2"/>
  <c r="O11" i="2" s="1"/>
  <c r="EQ82" i="2"/>
  <c r="EN82" i="2"/>
  <c r="EJ82" i="2"/>
  <c r="EG82" i="2"/>
  <c r="EC82" i="2"/>
  <c r="DZ82" i="2"/>
  <c r="DV82" i="2"/>
  <c r="DS82" i="2"/>
  <c r="DO82" i="2"/>
  <c r="DL82" i="2"/>
  <c r="DH82" i="2"/>
  <c r="DE82" i="2"/>
  <c r="DA82" i="2"/>
  <c r="CX82" i="2"/>
  <c r="CT82" i="2"/>
  <c r="CQ82" i="2"/>
  <c r="CM82" i="2"/>
  <c r="CJ82" i="2"/>
  <c r="CF82" i="2"/>
  <c r="CC82" i="2"/>
  <c r="BY82" i="2"/>
  <c r="BV82" i="2"/>
  <c r="BR82" i="2"/>
  <c r="BO82" i="2"/>
  <c r="BK82" i="2"/>
  <c r="BH82" i="2"/>
  <c r="BD82" i="2"/>
  <c r="BA82" i="2"/>
  <c r="AW82" i="2"/>
  <c r="AT82" i="2"/>
  <c r="AP82" i="2"/>
  <c r="AM82" i="2"/>
  <c r="AI82" i="2"/>
  <c r="AF82" i="2"/>
  <c r="AB82" i="2"/>
  <c r="Y82" i="2"/>
  <c r="U82" i="2"/>
  <c r="R82" i="2"/>
  <c r="N82" i="2"/>
  <c r="K82" i="2"/>
  <c r="G82" i="2"/>
  <c r="D82" i="2"/>
  <c r="EZ80" i="2"/>
  <c r="EX80" i="2"/>
  <c r="EW80" i="2"/>
  <c r="EV80" i="2"/>
  <c r="ER80" i="2"/>
  <c r="EK80" i="2"/>
  <c r="ED80" i="2"/>
  <c r="DW80" i="2"/>
  <c r="DP80" i="2"/>
  <c r="DI80" i="2"/>
  <c r="DB80" i="2"/>
  <c r="CU80" i="2"/>
  <c r="CN80" i="2"/>
  <c r="CG80" i="2"/>
  <c r="BZ80" i="2"/>
  <c r="BS80" i="2"/>
  <c r="BL80" i="2"/>
  <c r="BE80" i="2"/>
  <c r="AX80" i="2"/>
  <c r="AQ80" i="2"/>
  <c r="AJ80" i="2"/>
  <c r="AC80" i="2"/>
  <c r="V80" i="2"/>
  <c r="O80" i="2"/>
  <c r="H80" i="2"/>
  <c r="EZ79" i="2"/>
  <c r="EX79" i="2"/>
  <c r="EW79" i="2"/>
  <c r="EV79" i="2"/>
  <c r="ER79" i="2"/>
  <c r="EK79" i="2"/>
  <c r="ED79" i="2"/>
  <c r="DW79" i="2"/>
  <c r="DP79" i="2"/>
  <c r="DI79" i="2"/>
  <c r="DB79" i="2"/>
  <c r="CU79" i="2"/>
  <c r="CN79" i="2"/>
  <c r="CG79" i="2"/>
  <c r="BZ79" i="2"/>
  <c r="BS79" i="2"/>
  <c r="BL79" i="2"/>
  <c r="BE79" i="2"/>
  <c r="AX79" i="2"/>
  <c r="AQ79" i="2"/>
  <c r="AJ79" i="2"/>
  <c r="AC79" i="2"/>
  <c r="V79" i="2"/>
  <c r="O79" i="2"/>
  <c r="H79" i="2"/>
  <c r="EU78" i="2"/>
  <c r="EZ78" i="2"/>
  <c r="EX78" i="2"/>
  <c r="EW78" i="2"/>
  <c r="EV78" i="2"/>
  <c r="ER78" i="2"/>
  <c r="EK78" i="2"/>
  <c r="ED78" i="2"/>
  <c r="DW78" i="2"/>
  <c r="DP78" i="2"/>
  <c r="DI78" i="2"/>
  <c r="DB78" i="2"/>
  <c r="CU78" i="2"/>
  <c r="CN78" i="2"/>
  <c r="CG78" i="2"/>
  <c r="BZ78" i="2"/>
  <c r="BS78" i="2"/>
  <c r="BL78" i="2"/>
  <c r="BE78" i="2"/>
  <c r="AX78" i="2"/>
  <c r="AQ78" i="2"/>
  <c r="AJ78" i="2"/>
  <c r="AC78" i="2"/>
  <c r="V78" i="2"/>
  <c r="O78" i="2"/>
  <c r="H78" i="2"/>
  <c r="EZ77" i="2"/>
  <c r="EX77" i="2"/>
  <c r="EW77" i="2"/>
  <c r="EV77" i="2"/>
  <c r="ER77" i="2"/>
  <c r="EK77" i="2"/>
  <c r="ED77" i="2"/>
  <c r="DW77" i="2"/>
  <c r="DP77" i="2"/>
  <c r="DI77" i="2"/>
  <c r="DB77" i="2"/>
  <c r="CU77" i="2"/>
  <c r="CN77" i="2"/>
  <c r="CG77" i="2"/>
  <c r="BZ77" i="2"/>
  <c r="BS77" i="2"/>
  <c r="BL77" i="2"/>
  <c r="BE77" i="2"/>
  <c r="AX77" i="2"/>
  <c r="AQ77" i="2"/>
  <c r="AJ77" i="2"/>
  <c r="AC77" i="2"/>
  <c r="V77" i="2"/>
  <c r="O77" i="2"/>
  <c r="H77" i="2"/>
  <c r="EZ76" i="2"/>
  <c r="EX76" i="2"/>
  <c r="EW76" i="2"/>
  <c r="EV76" i="2"/>
  <c r="ER76" i="2"/>
  <c r="EK76" i="2"/>
  <c r="ED76" i="2"/>
  <c r="DW76" i="2"/>
  <c r="DP76" i="2"/>
  <c r="DI76" i="2"/>
  <c r="DB76" i="2"/>
  <c r="CU76" i="2"/>
  <c r="CN76" i="2"/>
  <c r="CG76" i="2"/>
  <c r="BZ76" i="2"/>
  <c r="BS76" i="2"/>
  <c r="BL76" i="2"/>
  <c r="BE76" i="2"/>
  <c r="AX76" i="2"/>
  <c r="AQ76" i="2"/>
  <c r="AJ76" i="2"/>
  <c r="AC76" i="2"/>
  <c r="V76" i="2"/>
  <c r="O76" i="2"/>
  <c r="H76" i="2"/>
  <c r="EZ75" i="2"/>
  <c r="EX75" i="2"/>
  <c r="EW75" i="2"/>
  <c r="EV75" i="2"/>
  <c r="ER75" i="2"/>
  <c r="EK75" i="2"/>
  <c r="ED75" i="2"/>
  <c r="DW75" i="2"/>
  <c r="DP75" i="2"/>
  <c r="DI75" i="2"/>
  <c r="DB75" i="2"/>
  <c r="CU75" i="2"/>
  <c r="CN75" i="2"/>
  <c r="CG75" i="2"/>
  <c r="BZ75" i="2"/>
  <c r="BS75" i="2"/>
  <c r="BL75" i="2"/>
  <c r="BE75" i="2"/>
  <c r="AX75" i="2"/>
  <c r="AQ75" i="2"/>
  <c r="AJ75" i="2"/>
  <c r="AC75" i="2"/>
  <c r="V75" i="2"/>
  <c r="O75" i="2"/>
  <c r="H75" i="2"/>
  <c r="EZ74" i="2"/>
  <c r="EX74" i="2"/>
  <c r="EW74" i="2"/>
  <c r="EV74" i="2"/>
  <c r="ER74" i="2"/>
  <c r="EK74" i="2"/>
  <c r="ED74" i="2"/>
  <c r="DW74" i="2"/>
  <c r="DP74" i="2"/>
  <c r="DI74" i="2"/>
  <c r="DB74" i="2"/>
  <c r="CU74" i="2"/>
  <c r="CN74" i="2"/>
  <c r="CG74" i="2"/>
  <c r="BZ74" i="2"/>
  <c r="BS74" i="2"/>
  <c r="BL74" i="2"/>
  <c r="BE74" i="2"/>
  <c r="AX74" i="2"/>
  <c r="AQ74" i="2"/>
  <c r="AJ74" i="2"/>
  <c r="AC74" i="2"/>
  <c r="V74" i="2"/>
  <c r="O74" i="2"/>
  <c r="H74" i="2"/>
  <c r="EU73" i="2"/>
  <c r="EZ73" i="2"/>
  <c r="EX73" i="2"/>
  <c r="EW73" i="2"/>
  <c r="EO73" i="2"/>
  <c r="ER73" i="2" s="1"/>
  <c r="EH73" i="2"/>
  <c r="EK73" i="2" s="1"/>
  <c r="EA73" i="2"/>
  <c r="ED73" i="2" s="1"/>
  <c r="DT73" i="2"/>
  <c r="DW73" i="2" s="1"/>
  <c r="DM73" i="2"/>
  <c r="DP73" i="2" s="1"/>
  <c r="DF73" i="2"/>
  <c r="DI73" i="2" s="1"/>
  <c r="CY73" i="2"/>
  <c r="DB73" i="2" s="1"/>
  <c r="CR73" i="2"/>
  <c r="CU73" i="2" s="1"/>
  <c r="CK73" i="2"/>
  <c r="CN73" i="2" s="1"/>
  <c r="CD73" i="2"/>
  <c r="CG73" i="2" s="1"/>
  <c r="BW73" i="2"/>
  <c r="BZ73" i="2" s="1"/>
  <c r="BP73" i="2"/>
  <c r="BS73" i="2" s="1"/>
  <c r="BI73" i="2"/>
  <c r="BL73" i="2" s="1"/>
  <c r="BB73" i="2"/>
  <c r="BE73" i="2" s="1"/>
  <c r="AU73" i="2"/>
  <c r="AX73" i="2" s="1"/>
  <c r="AQ73" i="2"/>
  <c r="AG73" i="2"/>
  <c r="AC73" i="2"/>
  <c r="V73" i="2"/>
  <c r="O73" i="2"/>
  <c r="H73" i="2"/>
  <c r="EU72" i="2"/>
  <c r="EZ72" i="2"/>
  <c r="EX72" i="2"/>
  <c r="EW72" i="2"/>
  <c r="EO72" i="2"/>
  <c r="ER72" i="2" s="1"/>
  <c r="EH72" i="2"/>
  <c r="EK72" i="2" s="1"/>
  <c r="EA72" i="2"/>
  <c r="ED72" i="2" s="1"/>
  <c r="DT72" i="2"/>
  <c r="DW72" i="2" s="1"/>
  <c r="DM72" i="2"/>
  <c r="DP72" i="2" s="1"/>
  <c r="DF72" i="2"/>
  <c r="DI72" i="2" s="1"/>
  <c r="CY72" i="2"/>
  <c r="DB72" i="2" s="1"/>
  <c r="CR72" i="2"/>
  <c r="CU72" i="2" s="1"/>
  <c r="CK72" i="2"/>
  <c r="CN72" i="2" s="1"/>
  <c r="CD72" i="2"/>
  <c r="CG72" i="2" s="1"/>
  <c r="BW72" i="2"/>
  <c r="BZ72" i="2" s="1"/>
  <c r="BP72" i="2"/>
  <c r="BS72" i="2" s="1"/>
  <c r="BI72" i="2"/>
  <c r="BL72" i="2" s="1"/>
  <c r="BB72" i="2"/>
  <c r="BE72" i="2" s="1"/>
  <c r="AU72" i="2"/>
  <c r="AX72" i="2" s="1"/>
  <c r="AQ72" i="2"/>
  <c r="AG72" i="2"/>
  <c r="AC72" i="2"/>
  <c r="V72" i="2"/>
  <c r="O72" i="2"/>
  <c r="H72" i="2"/>
  <c r="EZ71" i="2"/>
  <c r="EX71" i="2"/>
  <c r="EW71" i="2"/>
  <c r="EO71" i="2"/>
  <c r="ER71" i="2" s="1"/>
  <c r="EH71" i="2"/>
  <c r="EK71" i="2" s="1"/>
  <c r="EA71" i="2"/>
  <c r="ED71" i="2" s="1"/>
  <c r="DT71" i="2"/>
  <c r="DW71" i="2" s="1"/>
  <c r="DM71" i="2"/>
  <c r="DP71" i="2" s="1"/>
  <c r="DF71" i="2"/>
  <c r="DI71" i="2" s="1"/>
  <c r="CY71" i="2"/>
  <c r="CR71" i="2"/>
  <c r="CU71" i="2" s="1"/>
  <c r="CK71" i="2"/>
  <c r="CN71" i="2" s="1"/>
  <c r="CD71" i="2"/>
  <c r="CG71" i="2" s="1"/>
  <c r="BW71" i="2"/>
  <c r="BZ71" i="2" s="1"/>
  <c r="BP71" i="2"/>
  <c r="BS71" i="2" s="1"/>
  <c r="BI71" i="2"/>
  <c r="BL71" i="2" s="1"/>
  <c r="BB71" i="2"/>
  <c r="BE71" i="2" s="1"/>
  <c r="AU71" i="2"/>
  <c r="AX71" i="2" s="1"/>
  <c r="AQ71" i="2"/>
  <c r="AG71" i="2"/>
  <c r="AJ71" i="2" s="1"/>
  <c r="AC71" i="2"/>
  <c r="V71" i="2"/>
  <c r="O71" i="2"/>
  <c r="H71" i="2"/>
  <c r="EU70" i="2"/>
  <c r="EZ70" i="2"/>
  <c r="EX70" i="2"/>
  <c r="EW70" i="2"/>
  <c r="EO70" i="2"/>
  <c r="ER70" i="2" s="1"/>
  <c r="EH70" i="2"/>
  <c r="EK70" i="2" s="1"/>
  <c r="EA70" i="2"/>
  <c r="ED70" i="2" s="1"/>
  <c r="DT70" i="2"/>
  <c r="DW70" i="2" s="1"/>
  <c r="DM70" i="2"/>
  <c r="DP70" i="2" s="1"/>
  <c r="DF70" i="2"/>
  <c r="DI70" i="2" s="1"/>
  <c r="CY70" i="2"/>
  <c r="DB70" i="2" s="1"/>
  <c r="CR70" i="2"/>
  <c r="CU70" i="2" s="1"/>
  <c r="CK70" i="2"/>
  <c r="CN70" i="2" s="1"/>
  <c r="CD70" i="2"/>
  <c r="CG70" i="2" s="1"/>
  <c r="BW70" i="2"/>
  <c r="BZ70" i="2" s="1"/>
  <c r="BP70" i="2"/>
  <c r="BS70" i="2" s="1"/>
  <c r="BI70" i="2"/>
  <c r="BL70" i="2" s="1"/>
  <c r="BB70" i="2"/>
  <c r="BE70" i="2" s="1"/>
  <c r="AU70" i="2"/>
  <c r="AX70" i="2" s="1"/>
  <c r="AQ70" i="2"/>
  <c r="AJ70" i="2"/>
  <c r="AC70" i="2"/>
  <c r="V70" i="2"/>
  <c r="O70" i="2"/>
  <c r="H70" i="2"/>
  <c r="EZ69" i="2"/>
  <c r="EX69" i="2"/>
  <c r="EW69" i="2"/>
  <c r="EO69" i="2"/>
  <c r="ER69" i="2" s="1"/>
  <c r="EH69" i="2"/>
  <c r="EK69" i="2" s="1"/>
  <c r="EA69" i="2"/>
  <c r="ED69" i="2" s="1"/>
  <c r="DT69" i="2"/>
  <c r="DW69" i="2" s="1"/>
  <c r="DM69" i="2"/>
  <c r="DP69" i="2" s="1"/>
  <c r="DF69" i="2"/>
  <c r="DI69" i="2" s="1"/>
  <c r="CY69" i="2"/>
  <c r="DB69" i="2" s="1"/>
  <c r="CR69" i="2"/>
  <c r="CU69" i="2" s="1"/>
  <c r="CK69" i="2"/>
  <c r="CN69" i="2" s="1"/>
  <c r="CD69" i="2"/>
  <c r="CG69" i="2" s="1"/>
  <c r="BW69" i="2"/>
  <c r="BZ69" i="2" s="1"/>
  <c r="BP69" i="2"/>
  <c r="BS69" i="2" s="1"/>
  <c r="BI69" i="2"/>
  <c r="BL69" i="2" s="1"/>
  <c r="BB69" i="2"/>
  <c r="BE69" i="2" s="1"/>
  <c r="AU69" i="2"/>
  <c r="AX69" i="2" s="1"/>
  <c r="AN69" i="2"/>
  <c r="AQ69" i="2" s="1"/>
  <c r="AG69" i="2"/>
  <c r="AC69" i="2"/>
  <c r="V69" i="2"/>
  <c r="O69" i="2"/>
  <c r="H69" i="2"/>
  <c r="EZ68" i="2"/>
  <c r="EX68" i="2"/>
  <c r="EW68" i="2"/>
  <c r="EO68" i="2"/>
  <c r="ER68" i="2" s="1"/>
  <c r="EH68" i="2"/>
  <c r="EK68" i="2" s="1"/>
  <c r="EA68" i="2"/>
  <c r="ED68" i="2" s="1"/>
  <c r="DT68" i="2"/>
  <c r="DW68" i="2" s="1"/>
  <c r="DM68" i="2"/>
  <c r="DP68" i="2" s="1"/>
  <c r="DF68" i="2"/>
  <c r="DI68" i="2" s="1"/>
  <c r="CY68" i="2"/>
  <c r="DB68" i="2" s="1"/>
  <c r="CR68" i="2"/>
  <c r="CU68" i="2" s="1"/>
  <c r="CK68" i="2"/>
  <c r="CN68" i="2" s="1"/>
  <c r="CD68" i="2"/>
  <c r="CG68" i="2" s="1"/>
  <c r="BW68" i="2"/>
  <c r="BZ68" i="2" s="1"/>
  <c r="BP68" i="2"/>
  <c r="BS68" i="2" s="1"/>
  <c r="BI68" i="2"/>
  <c r="BL68" i="2" s="1"/>
  <c r="BB68" i="2"/>
  <c r="BE68" i="2" s="1"/>
  <c r="AU68" i="2"/>
  <c r="AX68" i="2" s="1"/>
  <c r="AN68" i="2"/>
  <c r="AQ68" i="2" s="1"/>
  <c r="AG68" i="2"/>
  <c r="AC68" i="2"/>
  <c r="V68" i="2"/>
  <c r="O68" i="2"/>
  <c r="H68" i="2"/>
  <c r="EU67" i="2"/>
  <c r="EZ67" i="2"/>
  <c r="EX67" i="2"/>
  <c r="EW67" i="2"/>
  <c r="EO67" i="2"/>
  <c r="ER67" i="2" s="1"/>
  <c r="EH67" i="2"/>
  <c r="EK67" i="2" s="1"/>
  <c r="EA67" i="2"/>
  <c r="ED67" i="2" s="1"/>
  <c r="DT67" i="2"/>
  <c r="DW67" i="2" s="1"/>
  <c r="DM67" i="2"/>
  <c r="DP67" i="2" s="1"/>
  <c r="DF67" i="2"/>
  <c r="DI67" i="2" s="1"/>
  <c r="CY67" i="2"/>
  <c r="DB67" i="2" s="1"/>
  <c r="CR67" i="2"/>
  <c r="CU67" i="2" s="1"/>
  <c r="CK67" i="2"/>
  <c r="CN67" i="2" s="1"/>
  <c r="CD67" i="2"/>
  <c r="CG67" i="2" s="1"/>
  <c r="BW67" i="2"/>
  <c r="BZ67" i="2" s="1"/>
  <c r="BP67" i="2"/>
  <c r="BS67" i="2" s="1"/>
  <c r="BI67" i="2"/>
  <c r="BL67" i="2" s="1"/>
  <c r="BB67" i="2"/>
  <c r="BE67" i="2" s="1"/>
  <c r="AU67" i="2"/>
  <c r="AX67" i="2" s="1"/>
  <c r="AN67" i="2"/>
  <c r="AQ67" i="2" s="1"/>
  <c r="AJ67" i="2"/>
  <c r="AC67" i="2"/>
  <c r="V67" i="2"/>
  <c r="O67" i="2"/>
  <c r="H67" i="2"/>
  <c r="EZ66" i="2"/>
  <c r="EX66" i="2"/>
  <c r="EW66" i="2"/>
  <c r="EO66" i="2"/>
  <c r="ER66" i="2" s="1"/>
  <c r="EH66" i="2"/>
  <c r="EK66" i="2" s="1"/>
  <c r="EA66" i="2"/>
  <c r="ED66" i="2" s="1"/>
  <c r="DT66" i="2"/>
  <c r="DW66" i="2" s="1"/>
  <c r="DM66" i="2"/>
  <c r="DP66" i="2" s="1"/>
  <c r="DF66" i="2"/>
  <c r="DI66" i="2" s="1"/>
  <c r="CY66" i="2"/>
  <c r="DB66" i="2" s="1"/>
  <c r="CR66" i="2"/>
  <c r="CU66" i="2" s="1"/>
  <c r="CK66" i="2"/>
  <c r="CN66" i="2" s="1"/>
  <c r="CD66" i="2"/>
  <c r="CG66" i="2" s="1"/>
  <c r="BW66" i="2"/>
  <c r="BZ66" i="2" s="1"/>
  <c r="BP66" i="2"/>
  <c r="BS66" i="2" s="1"/>
  <c r="BI66" i="2"/>
  <c r="BL66" i="2" s="1"/>
  <c r="BB66" i="2"/>
  <c r="BE66" i="2" s="1"/>
  <c r="AU66" i="2"/>
  <c r="AX66" i="2" s="1"/>
  <c r="AN66" i="2"/>
  <c r="AQ66" i="2" s="1"/>
  <c r="AJ66" i="2"/>
  <c r="AC66" i="2"/>
  <c r="V66" i="2"/>
  <c r="O66" i="2"/>
  <c r="H66" i="2"/>
  <c r="EZ65" i="2"/>
  <c r="EX65" i="2"/>
  <c r="EW65" i="2"/>
  <c r="EO65" i="2"/>
  <c r="ER65" i="2" s="1"/>
  <c r="EH65" i="2"/>
  <c r="EK65" i="2" s="1"/>
  <c r="EA65" i="2"/>
  <c r="ED65" i="2" s="1"/>
  <c r="DT65" i="2"/>
  <c r="DW65" i="2" s="1"/>
  <c r="DM65" i="2"/>
  <c r="DP65" i="2" s="1"/>
  <c r="DF65" i="2"/>
  <c r="DI65" i="2" s="1"/>
  <c r="CY65" i="2"/>
  <c r="DB65" i="2" s="1"/>
  <c r="CR65" i="2"/>
  <c r="CU65" i="2" s="1"/>
  <c r="CK65" i="2"/>
  <c r="CN65" i="2" s="1"/>
  <c r="CD65" i="2"/>
  <c r="CG65" i="2" s="1"/>
  <c r="BW65" i="2"/>
  <c r="BZ65" i="2" s="1"/>
  <c r="BP65" i="2"/>
  <c r="BS65" i="2" s="1"/>
  <c r="BI65" i="2"/>
  <c r="BL65" i="2" s="1"/>
  <c r="BB65" i="2"/>
  <c r="BE65" i="2" s="1"/>
  <c r="AU65" i="2"/>
  <c r="AX65" i="2" s="1"/>
  <c r="AQ65" i="2"/>
  <c r="AC65" i="2"/>
  <c r="O65" i="2"/>
  <c r="H65" i="2"/>
  <c r="EU64" i="2"/>
  <c r="EZ64" i="2"/>
  <c r="EX64" i="2"/>
  <c r="EW64" i="2"/>
  <c r="EO64" i="2"/>
  <c r="ER64" i="2" s="1"/>
  <c r="EH64" i="2"/>
  <c r="EK64" i="2" s="1"/>
  <c r="EA64" i="2"/>
  <c r="ED64" i="2" s="1"/>
  <c r="DT64" i="2"/>
  <c r="DW64" i="2" s="1"/>
  <c r="DM64" i="2"/>
  <c r="DP64" i="2" s="1"/>
  <c r="DF64" i="2"/>
  <c r="DI64" i="2" s="1"/>
  <c r="CY64" i="2"/>
  <c r="DB64" i="2" s="1"/>
  <c r="CR64" i="2"/>
  <c r="CU64" i="2" s="1"/>
  <c r="CK64" i="2"/>
  <c r="CN64" i="2" s="1"/>
  <c r="CD64" i="2"/>
  <c r="CG64" i="2" s="1"/>
  <c r="BW64" i="2"/>
  <c r="BZ64" i="2" s="1"/>
  <c r="BP64" i="2"/>
  <c r="BS64" i="2" s="1"/>
  <c r="BI64" i="2"/>
  <c r="BL64" i="2" s="1"/>
  <c r="BB64" i="2"/>
  <c r="BE64" i="2" s="1"/>
  <c r="AU64" i="2"/>
  <c r="AX64" i="2" s="1"/>
  <c r="AN64" i="2"/>
  <c r="AQ64" i="2" s="1"/>
  <c r="AG64" i="2"/>
  <c r="AC64" i="2"/>
  <c r="V64" i="2"/>
  <c r="EZ63" i="2"/>
  <c r="EX63" i="2"/>
  <c r="EW63" i="2"/>
  <c r="EO63" i="2"/>
  <c r="ER63" i="2" s="1"/>
  <c r="EH63" i="2"/>
  <c r="EK63" i="2" s="1"/>
  <c r="EA63" i="2"/>
  <c r="ED63" i="2" s="1"/>
  <c r="DT63" i="2"/>
  <c r="DW63" i="2" s="1"/>
  <c r="DM63" i="2"/>
  <c r="DP63" i="2" s="1"/>
  <c r="DF63" i="2"/>
  <c r="DI63" i="2" s="1"/>
  <c r="CY63" i="2"/>
  <c r="DB63" i="2" s="1"/>
  <c r="CR63" i="2"/>
  <c r="CU63" i="2" s="1"/>
  <c r="CK63" i="2"/>
  <c r="CN63" i="2" s="1"/>
  <c r="CD63" i="2"/>
  <c r="CG63" i="2" s="1"/>
  <c r="BW63" i="2"/>
  <c r="BZ63" i="2" s="1"/>
  <c r="BP63" i="2"/>
  <c r="BS63" i="2" s="1"/>
  <c r="BI63" i="2"/>
  <c r="BL63" i="2" s="1"/>
  <c r="BB63" i="2"/>
  <c r="AU63" i="2"/>
  <c r="AX63" i="2" s="1"/>
  <c r="AQ63" i="2"/>
  <c r="AJ63" i="2"/>
  <c r="AC63" i="2"/>
  <c r="V63" i="2"/>
  <c r="EZ62" i="2"/>
  <c r="EX62" i="2"/>
  <c r="EW62" i="2"/>
  <c r="EO62" i="2"/>
  <c r="ER62" i="2" s="1"/>
  <c r="EH62" i="2"/>
  <c r="EK62" i="2" s="1"/>
  <c r="EA62" i="2"/>
  <c r="ED62" i="2" s="1"/>
  <c r="DT62" i="2"/>
  <c r="DW62" i="2" s="1"/>
  <c r="DM62" i="2"/>
  <c r="DP62" i="2" s="1"/>
  <c r="DF62" i="2"/>
  <c r="DI62" i="2" s="1"/>
  <c r="CY62" i="2"/>
  <c r="DB62" i="2" s="1"/>
  <c r="CR62" i="2"/>
  <c r="CU62" i="2" s="1"/>
  <c r="CK62" i="2"/>
  <c r="CN62" i="2" s="1"/>
  <c r="CD62" i="2"/>
  <c r="CG62" i="2" s="1"/>
  <c r="BW62" i="2"/>
  <c r="BZ62" i="2" s="1"/>
  <c r="BP62" i="2"/>
  <c r="BS62" i="2" s="1"/>
  <c r="BI62" i="2"/>
  <c r="BL62" i="2" s="1"/>
  <c r="BB62" i="2"/>
  <c r="BE62" i="2" s="1"/>
  <c r="AU62" i="2"/>
  <c r="AX62" i="2" s="1"/>
  <c r="AQ62" i="2"/>
  <c r="AG62" i="2"/>
  <c r="AJ62" i="2" s="1"/>
  <c r="AC62" i="2"/>
  <c r="V62" i="2"/>
  <c r="EZ61" i="2"/>
  <c r="EX61" i="2"/>
  <c r="EW61" i="2"/>
  <c r="EO61" i="2"/>
  <c r="ER61" i="2" s="1"/>
  <c r="EH61" i="2"/>
  <c r="EK61" i="2" s="1"/>
  <c r="EA61" i="2"/>
  <c r="ED61" i="2" s="1"/>
  <c r="DT61" i="2"/>
  <c r="DW61" i="2" s="1"/>
  <c r="DM61" i="2"/>
  <c r="DP61" i="2" s="1"/>
  <c r="DF61" i="2"/>
  <c r="DI61" i="2" s="1"/>
  <c r="CY61" i="2"/>
  <c r="DB61" i="2" s="1"/>
  <c r="CR61" i="2"/>
  <c r="CU61" i="2" s="1"/>
  <c r="CK61" i="2"/>
  <c r="CN61" i="2" s="1"/>
  <c r="CD61" i="2"/>
  <c r="CG61" i="2" s="1"/>
  <c r="BW61" i="2"/>
  <c r="BZ61" i="2" s="1"/>
  <c r="BP61" i="2"/>
  <c r="BS61" i="2" s="1"/>
  <c r="BI61" i="2"/>
  <c r="BL61" i="2" s="1"/>
  <c r="BB61" i="2"/>
  <c r="BE61" i="2" s="1"/>
  <c r="AU61" i="2"/>
  <c r="AX61" i="2" s="1"/>
  <c r="AQ61" i="2"/>
  <c r="AJ61" i="2"/>
  <c r="AC61" i="2"/>
  <c r="V61" i="2"/>
  <c r="EZ60" i="2"/>
  <c r="EX60" i="2"/>
  <c r="EW60" i="2"/>
  <c r="EO60" i="2"/>
  <c r="ER60" i="2" s="1"/>
  <c r="EH60" i="2"/>
  <c r="EK60" i="2" s="1"/>
  <c r="EA60" i="2"/>
  <c r="ED60" i="2" s="1"/>
  <c r="DT60" i="2"/>
  <c r="DW60" i="2" s="1"/>
  <c r="DM60" i="2"/>
  <c r="DP60" i="2" s="1"/>
  <c r="DF60" i="2"/>
  <c r="DI60" i="2" s="1"/>
  <c r="CY60" i="2"/>
  <c r="DB60" i="2" s="1"/>
  <c r="CR60" i="2"/>
  <c r="CU60" i="2" s="1"/>
  <c r="CK60" i="2"/>
  <c r="CN60" i="2" s="1"/>
  <c r="CD60" i="2"/>
  <c r="CG60" i="2" s="1"/>
  <c r="BW60" i="2"/>
  <c r="BZ60" i="2" s="1"/>
  <c r="BP60" i="2"/>
  <c r="BS60" i="2" s="1"/>
  <c r="BI60" i="2"/>
  <c r="BL60" i="2" s="1"/>
  <c r="BB60" i="2"/>
  <c r="BE60" i="2" s="1"/>
  <c r="AU60" i="2"/>
  <c r="AX60" i="2" s="1"/>
  <c r="AQ60" i="2"/>
  <c r="AC60" i="2"/>
  <c r="V60" i="2"/>
  <c r="EZ59" i="2"/>
  <c r="EX59" i="2"/>
  <c r="EW59" i="2"/>
  <c r="EO59" i="2"/>
  <c r="ER59" i="2" s="1"/>
  <c r="EH59" i="2"/>
  <c r="EK59" i="2" s="1"/>
  <c r="EA59" i="2"/>
  <c r="ED59" i="2" s="1"/>
  <c r="DT59" i="2"/>
  <c r="DW59" i="2" s="1"/>
  <c r="DM59" i="2"/>
  <c r="DP59" i="2" s="1"/>
  <c r="DF59" i="2"/>
  <c r="DI59" i="2" s="1"/>
  <c r="CY59" i="2"/>
  <c r="DB59" i="2" s="1"/>
  <c r="CR59" i="2"/>
  <c r="CU59" i="2" s="1"/>
  <c r="CK59" i="2"/>
  <c r="CN59" i="2" s="1"/>
  <c r="CD59" i="2"/>
  <c r="CG59" i="2" s="1"/>
  <c r="BW59" i="2"/>
  <c r="BZ59" i="2" s="1"/>
  <c r="BP59" i="2"/>
  <c r="BS59" i="2" s="1"/>
  <c r="BI59" i="2"/>
  <c r="BL59" i="2" s="1"/>
  <c r="BB59" i="2"/>
  <c r="BE59" i="2" s="1"/>
  <c r="AU59" i="2"/>
  <c r="AN59" i="2"/>
  <c r="AQ59" i="2" s="1"/>
  <c r="AG59" i="2"/>
  <c r="AJ59" i="2" s="1"/>
  <c r="AC59" i="2"/>
  <c r="EU58" i="2"/>
  <c r="EZ58" i="2"/>
  <c r="EX58" i="2"/>
  <c r="EW58" i="2"/>
  <c r="EO58" i="2"/>
  <c r="ER58" i="2" s="1"/>
  <c r="EH58" i="2"/>
  <c r="EK58" i="2" s="1"/>
  <c r="EA58" i="2"/>
  <c r="ED58" i="2" s="1"/>
  <c r="DT58" i="2"/>
  <c r="DW58" i="2" s="1"/>
  <c r="DM58" i="2"/>
  <c r="DP58" i="2" s="1"/>
  <c r="DF58" i="2"/>
  <c r="DI58" i="2" s="1"/>
  <c r="CY58" i="2"/>
  <c r="DB58" i="2" s="1"/>
  <c r="CR58" i="2"/>
  <c r="CU58" i="2" s="1"/>
  <c r="CK58" i="2"/>
  <c r="CN58" i="2" s="1"/>
  <c r="CD58" i="2"/>
  <c r="CG58" i="2" s="1"/>
  <c r="BW58" i="2"/>
  <c r="BZ58" i="2" s="1"/>
  <c r="BP58" i="2"/>
  <c r="BS58" i="2" s="1"/>
  <c r="BI58" i="2"/>
  <c r="BL58" i="2" s="1"/>
  <c r="BB58" i="2"/>
  <c r="BE58" i="2" s="1"/>
  <c r="AU58" i="2"/>
  <c r="AX58" i="2" s="1"/>
  <c r="AQ58" i="2"/>
  <c r="AJ58" i="2"/>
  <c r="Z58" i="2"/>
  <c r="AC58" i="2" s="1"/>
  <c r="EZ57" i="2"/>
  <c r="EX57" i="2"/>
  <c r="EW57" i="2"/>
  <c r="EU57" i="2"/>
  <c r="EO57" i="2"/>
  <c r="ER57" i="2" s="1"/>
  <c r="EH57" i="2"/>
  <c r="EK57" i="2" s="1"/>
  <c r="EA57" i="2"/>
  <c r="ED57" i="2" s="1"/>
  <c r="DT57" i="2"/>
  <c r="DW57" i="2" s="1"/>
  <c r="DM57" i="2"/>
  <c r="DP57" i="2" s="1"/>
  <c r="DF57" i="2"/>
  <c r="DI57" i="2" s="1"/>
  <c r="CY57" i="2"/>
  <c r="DB57" i="2" s="1"/>
  <c r="CR57" i="2"/>
  <c r="CU57" i="2" s="1"/>
  <c r="CK57" i="2"/>
  <c r="CN57" i="2" s="1"/>
  <c r="CD57" i="2"/>
  <c r="CG57" i="2" s="1"/>
  <c r="BW57" i="2"/>
  <c r="BZ57" i="2" s="1"/>
  <c r="BP57" i="2"/>
  <c r="BS57" i="2" s="1"/>
  <c r="BI57" i="2"/>
  <c r="BL57" i="2" s="1"/>
  <c r="BB57" i="2"/>
  <c r="BE57" i="2" s="1"/>
  <c r="AU57" i="2"/>
  <c r="AX57" i="2" s="1"/>
  <c r="AQ57" i="2"/>
  <c r="AJ57" i="2"/>
  <c r="AC57" i="2"/>
  <c r="V57" i="2"/>
  <c r="EU56" i="2"/>
  <c r="EZ56" i="2"/>
  <c r="EX56" i="2"/>
  <c r="EW56" i="2"/>
  <c r="EO56" i="2"/>
  <c r="ER56" i="2" s="1"/>
  <c r="EH56" i="2"/>
  <c r="EK56" i="2" s="1"/>
  <c r="EA56" i="2"/>
  <c r="ED56" i="2" s="1"/>
  <c r="DT56" i="2"/>
  <c r="DW56" i="2" s="1"/>
  <c r="DM56" i="2"/>
  <c r="DP56" i="2" s="1"/>
  <c r="DF56" i="2"/>
  <c r="DI56" i="2" s="1"/>
  <c r="CY56" i="2"/>
  <c r="DB56" i="2" s="1"/>
  <c r="CR56" i="2"/>
  <c r="CU56" i="2" s="1"/>
  <c r="CK56" i="2"/>
  <c r="CN56" i="2" s="1"/>
  <c r="CD56" i="2"/>
  <c r="CG56" i="2" s="1"/>
  <c r="BW56" i="2"/>
  <c r="BZ56" i="2" s="1"/>
  <c r="BP56" i="2"/>
  <c r="BS56" i="2" s="1"/>
  <c r="BI56" i="2"/>
  <c r="BL56" i="2" s="1"/>
  <c r="BB56" i="2"/>
  <c r="BE56" i="2" s="1"/>
  <c r="AU56" i="2"/>
  <c r="AX56" i="2" s="1"/>
  <c r="AN56" i="2"/>
  <c r="AQ56" i="2" s="1"/>
  <c r="AG56" i="2"/>
  <c r="AJ56" i="2" s="1"/>
  <c r="AC56" i="2"/>
  <c r="S56" i="2"/>
  <c r="V56" i="2" s="1"/>
  <c r="EZ54" i="2"/>
  <c r="EX54" i="2"/>
  <c r="EW54" i="2"/>
  <c r="EO54" i="2"/>
  <c r="ER54" i="2" s="1"/>
  <c r="EH54" i="2"/>
  <c r="EK54" i="2" s="1"/>
  <c r="EA54" i="2"/>
  <c r="ED54" i="2" s="1"/>
  <c r="DT54" i="2"/>
  <c r="DW54" i="2" s="1"/>
  <c r="DM54" i="2"/>
  <c r="DP54" i="2" s="1"/>
  <c r="DF54" i="2"/>
  <c r="DI54" i="2" s="1"/>
  <c r="CY54" i="2"/>
  <c r="DB54" i="2" s="1"/>
  <c r="CR54" i="2"/>
  <c r="CU54" i="2" s="1"/>
  <c r="CK54" i="2"/>
  <c r="CD54" i="2"/>
  <c r="CG54" i="2" s="1"/>
  <c r="BW54" i="2"/>
  <c r="BZ54" i="2" s="1"/>
  <c r="BP54" i="2"/>
  <c r="BS54" i="2" s="1"/>
  <c r="BI54" i="2"/>
  <c r="BL54" i="2" s="1"/>
  <c r="BB54" i="2"/>
  <c r="BE54" i="2" s="1"/>
  <c r="AU54" i="2"/>
  <c r="AX54" i="2" s="1"/>
  <c r="AQ54" i="2"/>
  <c r="AJ54" i="2"/>
  <c r="AC54" i="2"/>
  <c r="E54" i="2"/>
  <c r="EU53" i="2"/>
  <c r="EZ53" i="2"/>
  <c r="EX53" i="2"/>
  <c r="EW53" i="2"/>
  <c r="EO53" i="2"/>
  <c r="ER53" i="2" s="1"/>
  <c r="EH53" i="2"/>
  <c r="EK53" i="2" s="1"/>
  <c r="EA53" i="2"/>
  <c r="ED53" i="2" s="1"/>
  <c r="DT53" i="2"/>
  <c r="DM53" i="2"/>
  <c r="DP53" i="2" s="1"/>
  <c r="DF53" i="2"/>
  <c r="DI53" i="2" s="1"/>
  <c r="CY53" i="2"/>
  <c r="DB53" i="2" s="1"/>
  <c r="CR53" i="2"/>
  <c r="CK53" i="2"/>
  <c r="CN53" i="2" s="1"/>
  <c r="CD53" i="2"/>
  <c r="CG53" i="2" s="1"/>
  <c r="BW53" i="2"/>
  <c r="BZ53" i="2" s="1"/>
  <c r="BP53" i="2"/>
  <c r="BI53" i="2"/>
  <c r="BL53" i="2" s="1"/>
  <c r="BB53" i="2"/>
  <c r="BE53" i="2" s="1"/>
  <c r="AU53" i="2"/>
  <c r="AX53" i="2" s="1"/>
  <c r="AN53" i="2"/>
  <c r="AG53" i="2"/>
  <c r="AJ53" i="2" s="1"/>
  <c r="AC53" i="2"/>
  <c r="E53" i="2"/>
  <c r="FB52" i="2"/>
  <c r="FC51" i="2"/>
  <c r="FC50" i="2"/>
  <c r="ET50" i="2"/>
  <c r="CW50" i="2"/>
  <c r="CP50" i="2"/>
  <c r="CB50" i="2"/>
  <c r="AZ50" i="2"/>
  <c r="AS50" i="2"/>
  <c r="AL50" i="2"/>
  <c r="AE50" i="2"/>
  <c r="X50" i="2"/>
  <c r="Q50" i="2"/>
  <c r="J50" i="2"/>
  <c r="C50" i="2"/>
  <c r="ET49" i="2"/>
  <c r="CW49" i="2"/>
  <c r="CP49" i="2"/>
  <c r="CB49" i="2"/>
  <c r="AZ49" i="2"/>
  <c r="AS49" i="2"/>
  <c r="AL49" i="2"/>
  <c r="AE49" i="2"/>
  <c r="X49" i="2"/>
  <c r="Q49" i="2"/>
  <c r="J49" i="2"/>
  <c r="C49" i="2"/>
  <c r="ET48" i="2"/>
  <c r="CW48" i="2"/>
  <c r="CP48" i="2"/>
  <c r="CB48" i="2"/>
  <c r="AZ48" i="2"/>
  <c r="AS48" i="2"/>
  <c r="AL48" i="2"/>
  <c r="AE48" i="2"/>
  <c r="X48" i="2"/>
  <c r="Q48" i="2"/>
  <c r="J48" i="2"/>
  <c r="C48" i="2"/>
  <c r="CW47" i="2"/>
  <c r="CP47" i="2"/>
  <c r="CB47" i="2"/>
  <c r="AZ47" i="2"/>
  <c r="AS47" i="2"/>
  <c r="AL47" i="2"/>
  <c r="AE47" i="2"/>
  <c r="X47" i="2"/>
  <c r="Q47" i="2"/>
  <c r="J47" i="2"/>
  <c r="C47" i="2"/>
  <c r="CW46" i="2"/>
  <c r="CP46" i="2"/>
  <c r="CB46" i="2"/>
  <c r="AZ46" i="2"/>
  <c r="AS46" i="2"/>
  <c r="AL46" i="2"/>
  <c r="AE46" i="2"/>
  <c r="X46" i="2"/>
  <c r="Q46" i="2"/>
  <c r="J46" i="2"/>
  <c r="C46" i="2"/>
  <c r="C45" i="2"/>
  <c r="EQ43" i="2"/>
  <c r="EN43" i="2"/>
  <c r="EJ43" i="2"/>
  <c r="EG43" i="2"/>
  <c r="EC43" i="2"/>
  <c r="DZ43" i="2"/>
  <c r="DV43" i="2"/>
  <c r="DS43" i="2"/>
  <c r="DO43" i="2"/>
  <c r="DL43" i="2"/>
  <c r="DH43" i="2"/>
  <c r="DE43" i="2"/>
  <c r="DA43" i="2"/>
  <c r="CX43" i="2"/>
  <c r="CT43" i="2"/>
  <c r="CQ43" i="2"/>
  <c r="CM43" i="2"/>
  <c r="CJ43" i="2"/>
  <c r="CF43" i="2"/>
  <c r="CC43" i="2"/>
  <c r="BY43" i="2"/>
  <c r="BV43" i="2"/>
  <c r="BR43" i="2"/>
  <c r="BO43" i="2"/>
  <c r="BK43" i="2"/>
  <c r="BH43" i="2"/>
  <c r="BD43" i="2"/>
  <c r="BA43" i="2"/>
  <c r="AW43" i="2"/>
  <c r="AT43" i="2"/>
  <c r="AP43" i="2"/>
  <c r="AM43" i="2"/>
  <c r="AI43" i="2"/>
  <c r="AF43" i="2"/>
  <c r="AB43" i="2"/>
  <c r="Y43" i="2"/>
  <c r="G43" i="2"/>
  <c r="D43" i="2"/>
  <c r="EU41" i="2"/>
  <c r="EZ41" i="2"/>
  <c r="EX41" i="2"/>
  <c r="EW41" i="2"/>
  <c r="EV41" i="2"/>
  <c r="ER41" i="2"/>
  <c r="EK41" i="2"/>
  <c r="ED41" i="2"/>
  <c r="DW41" i="2"/>
  <c r="DP41" i="2"/>
  <c r="DI41" i="2"/>
  <c r="DB41" i="2"/>
  <c r="CU41" i="2"/>
  <c r="CN41" i="2"/>
  <c r="CG41" i="2"/>
  <c r="BZ41" i="2"/>
  <c r="BS41" i="2"/>
  <c r="BL41" i="2"/>
  <c r="BE41" i="2"/>
  <c r="AX41" i="2"/>
  <c r="AQ41" i="2"/>
  <c r="AJ41" i="2"/>
  <c r="AC41" i="2"/>
  <c r="H41" i="2"/>
  <c r="EZ37" i="2"/>
  <c r="EX37" i="2"/>
  <c r="EW37" i="2"/>
  <c r="EV37" i="2"/>
  <c r="ER37" i="2"/>
  <c r="EK37" i="2"/>
  <c r="ED37" i="2"/>
  <c r="DW37" i="2"/>
  <c r="DP37" i="2"/>
  <c r="DI37" i="2"/>
  <c r="DB37" i="2"/>
  <c r="CU37" i="2"/>
  <c r="CN37" i="2"/>
  <c r="CG37" i="2"/>
  <c r="BZ37" i="2"/>
  <c r="BS37" i="2"/>
  <c r="BL37" i="2"/>
  <c r="BE37" i="2"/>
  <c r="AX37" i="2"/>
  <c r="AJ37" i="2"/>
  <c r="AC37" i="2"/>
  <c r="H37" i="2"/>
  <c r="EZ35" i="2"/>
  <c r="EX35" i="2"/>
  <c r="EW35" i="2"/>
  <c r="EO35" i="2"/>
  <c r="ER35" i="2" s="1"/>
  <c r="EH35" i="2"/>
  <c r="EK35" i="2" s="1"/>
  <c r="EA35" i="2"/>
  <c r="ED35" i="2" s="1"/>
  <c r="DT35" i="2"/>
  <c r="DW35" i="2" s="1"/>
  <c r="DM35" i="2"/>
  <c r="DP35" i="2" s="1"/>
  <c r="DF35" i="2"/>
  <c r="DI35" i="2" s="1"/>
  <c r="CY35" i="2"/>
  <c r="DB35" i="2" s="1"/>
  <c r="CR35" i="2"/>
  <c r="CU35" i="2" s="1"/>
  <c r="CK35" i="2"/>
  <c r="CN35" i="2" s="1"/>
  <c r="CD35" i="2"/>
  <c r="CG35" i="2" s="1"/>
  <c r="BW35" i="2"/>
  <c r="BZ35" i="2" s="1"/>
  <c r="BP35" i="2"/>
  <c r="BS35" i="2" s="1"/>
  <c r="BI35" i="2"/>
  <c r="BL35" i="2" s="1"/>
  <c r="BB35" i="2"/>
  <c r="BE35" i="2" s="1"/>
  <c r="AU35" i="2"/>
  <c r="AX35" i="2" s="1"/>
  <c r="AQ35" i="2"/>
  <c r="AG35" i="2"/>
  <c r="AJ35" i="2" s="1"/>
  <c r="AC35" i="2"/>
  <c r="H35" i="2"/>
  <c r="EU34" i="2"/>
  <c r="EZ34" i="2"/>
  <c r="EX34" i="2"/>
  <c r="EW34" i="2"/>
  <c r="EO34" i="2"/>
  <c r="ER34" i="2" s="1"/>
  <c r="EH34" i="2"/>
  <c r="EK34" i="2" s="1"/>
  <c r="EA34" i="2"/>
  <c r="ED34" i="2" s="1"/>
  <c r="DT34" i="2"/>
  <c r="DW34" i="2" s="1"/>
  <c r="DM34" i="2"/>
  <c r="DP34" i="2" s="1"/>
  <c r="DF34" i="2"/>
  <c r="DI34" i="2" s="1"/>
  <c r="CY34" i="2"/>
  <c r="DB34" i="2" s="1"/>
  <c r="CR34" i="2"/>
  <c r="CU34" i="2" s="1"/>
  <c r="CK34" i="2"/>
  <c r="CN34" i="2" s="1"/>
  <c r="CD34" i="2"/>
  <c r="CG34" i="2" s="1"/>
  <c r="BW34" i="2"/>
  <c r="BZ34" i="2" s="1"/>
  <c r="BP34" i="2"/>
  <c r="BS34" i="2" s="1"/>
  <c r="BI34" i="2"/>
  <c r="BL34" i="2" s="1"/>
  <c r="BB34" i="2"/>
  <c r="BE34" i="2" s="1"/>
  <c r="AU34" i="2"/>
  <c r="AX34" i="2" s="1"/>
  <c r="AG34" i="2"/>
  <c r="AJ34" i="2" s="1"/>
  <c r="AC34" i="2"/>
  <c r="H34" i="2"/>
  <c r="EZ33" i="2"/>
  <c r="EX33" i="2"/>
  <c r="EW33" i="2"/>
  <c r="EO33" i="2"/>
  <c r="ER33" i="2" s="1"/>
  <c r="EH33" i="2"/>
  <c r="EK33" i="2" s="1"/>
  <c r="EA33" i="2"/>
  <c r="ED33" i="2" s="1"/>
  <c r="DT33" i="2"/>
  <c r="DW33" i="2" s="1"/>
  <c r="DM33" i="2"/>
  <c r="DP33" i="2" s="1"/>
  <c r="DF33" i="2"/>
  <c r="DI33" i="2" s="1"/>
  <c r="CY33" i="2"/>
  <c r="DB33" i="2" s="1"/>
  <c r="CR33" i="2"/>
  <c r="CU33" i="2" s="1"/>
  <c r="CK33" i="2"/>
  <c r="CN33" i="2" s="1"/>
  <c r="CD33" i="2"/>
  <c r="CG33" i="2" s="1"/>
  <c r="BW33" i="2"/>
  <c r="BZ33" i="2" s="1"/>
  <c r="BP33" i="2"/>
  <c r="BS33" i="2" s="1"/>
  <c r="BI33" i="2"/>
  <c r="BL33" i="2" s="1"/>
  <c r="BB33" i="2"/>
  <c r="BE33" i="2" s="1"/>
  <c r="AU33" i="2"/>
  <c r="AX33" i="2" s="1"/>
  <c r="AQ33" i="2"/>
  <c r="AG33" i="2"/>
  <c r="AC33" i="2"/>
  <c r="H33" i="2"/>
  <c r="EZ32" i="2"/>
  <c r="EX32" i="2"/>
  <c r="EW32" i="2"/>
  <c r="EO32" i="2"/>
  <c r="ER32" i="2" s="1"/>
  <c r="EH32" i="2"/>
  <c r="EK32" i="2" s="1"/>
  <c r="EA32" i="2"/>
  <c r="ED32" i="2" s="1"/>
  <c r="DT32" i="2"/>
  <c r="DW32" i="2" s="1"/>
  <c r="DM32" i="2"/>
  <c r="DP32" i="2" s="1"/>
  <c r="DF32" i="2"/>
  <c r="DI32" i="2" s="1"/>
  <c r="CY32" i="2"/>
  <c r="DB32" i="2" s="1"/>
  <c r="CR32" i="2"/>
  <c r="CU32" i="2" s="1"/>
  <c r="CK32" i="2"/>
  <c r="CN32" i="2" s="1"/>
  <c r="CD32" i="2"/>
  <c r="CG32" i="2" s="1"/>
  <c r="BW32" i="2"/>
  <c r="BZ32" i="2" s="1"/>
  <c r="BP32" i="2"/>
  <c r="BS32" i="2" s="1"/>
  <c r="BI32" i="2"/>
  <c r="BL32" i="2" s="1"/>
  <c r="BB32" i="2"/>
  <c r="BE32" i="2" s="1"/>
  <c r="AU32" i="2"/>
  <c r="AX32" i="2" s="1"/>
  <c r="AQ32" i="2"/>
  <c r="AG32" i="2"/>
  <c r="AC32" i="2"/>
  <c r="H32" i="2"/>
  <c r="EZ31" i="2"/>
  <c r="EX31" i="2"/>
  <c r="EW31" i="2"/>
  <c r="EO31" i="2"/>
  <c r="ER31" i="2" s="1"/>
  <c r="EH31" i="2"/>
  <c r="EK31" i="2" s="1"/>
  <c r="EA31" i="2"/>
  <c r="ED31" i="2" s="1"/>
  <c r="DT31" i="2"/>
  <c r="DW31" i="2" s="1"/>
  <c r="DM31" i="2"/>
  <c r="DP31" i="2" s="1"/>
  <c r="DF31" i="2"/>
  <c r="DI31" i="2" s="1"/>
  <c r="CY31" i="2"/>
  <c r="DB31" i="2" s="1"/>
  <c r="CR31" i="2"/>
  <c r="CU31" i="2" s="1"/>
  <c r="CK31" i="2"/>
  <c r="CN31" i="2" s="1"/>
  <c r="CD31" i="2"/>
  <c r="CG31" i="2" s="1"/>
  <c r="BW31" i="2"/>
  <c r="BZ31" i="2" s="1"/>
  <c r="BP31" i="2"/>
  <c r="BS31" i="2" s="1"/>
  <c r="BI31" i="2"/>
  <c r="BL31" i="2" s="1"/>
  <c r="BB31" i="2"/>
  <c r="BE31" i="2" s="1"/>
  <c r="AU31" i="2"/>
  <c r="AX31" i="2" s="1"/>
  <c r="AQ31" i="2"/>
  <c r="AG31" i="2"/>
  <c r="AJ31" i="2" s="1"/>
  <c r="AC31" i="2"/>
  <c r="H31" i="2"/>
  <c r="EZ30" i="2"/>
  <c r="EX30" i="2"/>
  <c r="EW30" i="2"/>
  <c r="EO30" i="2"/>
  <c r="ER30" i="2" s="1"/>
  <c r="EH30" i="2"/>
  <c r="EK30" i="2" s="1"/>
  <c r="EA30" i="2"/>
  <c r="ED30" i="2" s="1"/>
  <c r="DT30" i="2"/>
  <c r="DW30" i="2" s="1"/>
  <c r="DM30" i="2"/>
  <c r="DP30" i="2" s="1"/>
  <c r="DF30" i="2"/>
  <c r="DI30" i="2" s="1"/>
  <c r="CY30" i="2"/>
  <c r="DB30" i="2" s="1"/>
  <c r="CR30" i="2"/>
  <c r="CU30" i="2" s="1"/>
  <c r="CK30" i="2"/>
  <c r="CN30" i="2" s="1"/>
  <c r="CD30" i="2"/>
  <c r="CG30" i="2" s="1"/>
  <c r="BW30" i="2"/>
  <c r="BZ30" i="2" s="1"/>
  <c r="BP30" i="2"/>
  <c r="BS30" i="2" s="1"/>
  <c r="BI30" i="2"/>
  <c r="BL30" i="2" s="1"/>
  <c r="BB30" i="2"/>
  <c r="BE30" i="2" s="1"/>
  <c r="AU30" i="2"/>
  <c r="AX30" i="2" s="1"/>
  <c r="AQ30" i="2"/>
  <c r="AG30" i="2"/>
  <c r="AJ30" i="2" s="1"/>
  <c r="AC30" i="2"/>
  <c r="H30" i="2"/>
  <c r="EZ29" i="2"/>
  <c r="EX29" i="2"/>
  <c r="EW29" i="2"/>
  <c r="EO29" i="2"/>
  <c r="ER29" i="2" s="1"/>
  <c r="EH29" i="2"/>
  <c r="EK29" i="2" s="1"/>
  <c r="EA29" i="2"/>
  <c r="ED29" i="2" s="1"/>
  <c r="DT29" i="2"/>
  <c r="DW29" i="2" s="1"/>
  <c r="DM29" i="2"/>
  <c r="DP29" i="2" s="1"/>
  <c r="DF29" i="2"/>
  <c r="DI29" i="2" s="1"/>
  <c r="CY29" i="2"/>
  <c r="DB29" i="2" s="1"/>
  <c r="CR29" i="2"/>
  <c r="CU29" i="2" s="1"/>
  <c r="CK29" i="2"/>
  <c r="CN29" i="2" s="1"/>
  <c r="CD29" i="2"/>
  <c r="CG29" i="2" s="1"/>
  <c r="BW29" i="2"/>
  <c r="BZ29" i="2" s="1"/>
  <c r="BP29" i="2"/>
  <c r="BS29" i="2" s="1"/>
  <c r="BI29" i="2"/>
  <c r="BL29" i="2" s="1"/>
  <c r="BB29" i="2"/>
  <c r="BE29" i="2" s="1"/>
  <c r="AU29" i="2"/>
  <c r="AX29" i="2" s="1"/>
  <c r="AQ29" i="2"/>
  <c r="AC29" i="2"/>
  <c r="H29" i="2"/>
  <c r="EZ28" i="2"/>
  <c r="EX28" i="2"/>
  <c r="EW28" i="2"/>
  <c r="EO28" i="2"/>
  <c r="ER28" i="2" s="1"/>
  <c r="EH28" i="2"/>
  <c r="EK28" i="2" s="1"/>
  <c r="EA28" i="2"/>
  <c r="ED28" i="2" s="1"/>
  <c r="DT28" i="2"/>
  <c r="DW28" i="2" s="1"/>
  <c r="DM28" i="2"/>
  <c r="DP28" i="2" s="1"/>
  <c r="DF28" i="2"/>
  <c r="DI28" i="2" s="1"/>
  <c r="CY28" i="2"/>
  <c r="DB28" i="2" s="1"/>
  <c r="CR28" i="2"/>
  <c r="CU28" i="2" s="1"/>
  <c r="CK28" i="2"/>
  <c r="CN28" i="2" s="1"/>
  <c r="CD28" i="2"/>
  <c r="CG28" i="2" s="1"/>
  <c r="BW28" i="2"/>
  <c r="BZ28" i="2" s="1"/>
  <c r="BP28" i="2"/>
  <c r="BS28" i="2" s="1"/>
  <c r="BI28" i="2"/>
  <c r="BL28" i="2" s="1"/>
  <c r="BB28" i="2"/>
  <c r="BE28" i="2" s="1"/>
  <c r="AU28" i="2"/>
  <c r="AX28" i="2" s="1"/>
  <c r="AQ28" i="2"/>
  <c r="AC28" i="2"/>
  <c r="H28" i="2"/>
  <c r="EZ27" i="2"/>
  <c r="EX27" i="2"/>
  <c r="EW27" i="2"/>
  <c r="EO27" i="2"/>
  <c r="ER27" i="2" s="1"/>
  <c r="EH27" i="2"/>
  <c r="EK27" i="2" s="1"/>
  <c r="EA27" i="2"/>
  <c r="ED27" i="2" s="1"/>
  <c r="DT27" i="2"/>
  <c r="DW27" i="2" s="1"/>
  <c r="DM27" i="2"/>
  <c r="DP27" i="2" s="1"/>
  <c r="DF27" i="2"/>
  <c r="DI27" i="2" s="1"/>
  <c r="CY27" i="2"/>
  <c r="DB27" i="2" s="1"/>
  <c r="CR27" i="2"/>
  <c r="CU27" i="2" s="1"/>
  <c r="CK27" i="2"/>
  <c r="CN27" i="2" s="1"/>
  <c r="CD27" i="2"/>
  <c r="CG27" i="2" s="1"/>
  <c r="BW27" i="2"/>
  <c r="BZ27" i="2" s="1"/>
  <c r="BP27" i="2"/>
  <c r="BS27" i="2" s="1"/>
  <c r="BI27" i="2"/>
  <c r="BL27" i="2" s="1"/>
  <c r="BB27" i="2"/>
  <c r="AU27" i="2"/>
  <c r="AX27" i="2" s="1"/>
  <c r="AQ27" i="2"/>
  <c r="AJ27" i="2"/>
  <c r="AC27" i="2"/>
  <c r="H27" i="2"/>
  <c r="EU26" i="2"/>
  <c r="EZ26" i="2"/>
  <c r="EX26" i="2"/>
  <c r="EW26" i="2"/>
  <c r="EO26" i="2"/>
  <c r="ER26" i="2" s="1"/>
  <c r="EH26" i="2"/>
  <c r="EK26" i="2" s="1"/>
  <c r="EA26" i="2"/>
  <c r="ED26" i="2" s="1"/>
  <c r="DT26" i="2"/>
  <c r="DW26" i="2" s="1"/>
  <c r="DM26" i="2"/>
  <c r="DP26" i="2" s="1"/>
  <c r="DF26" i="2"/>
  <c r="DI26" i="2" s="1"/>
  <c r="CY26" i="2"/>
  <c r="DB26" i="2" s="1"/>
  <c r="CR26" i="2"/>
  <c r="CU26" i="2" s="1"/>
  <c r="CK26" i="2"/>
  <c r="CN26" i="2" s="1"/>
  <c r="CD26" i="2"/>
  <c r="CG26" i="2" s="1"/>
  <c r="BW26" i="2"/>
  <c r="BZ26" i="2" s="1"/>
  <c r="BP26" i="2"/>
  <c r="BS26" i="2" s="1"/>
  <c r="BI26" i="2"/>
  <c r="BL26" i="2" s="1"/>
  <c r="BB26" i="2"/>
  <c r="BE26" i="2" s="1"/>
  <c r="AU26" i="2"/>
  <c r="AX26" i="2" s="1"/>
  <c r="AQ26" i="2"/>
  <c r="AC26" i="2"/>
  <c r="H26" i="2"/>
  <c r="EZ25" i="2"/>
  <c r="EX25" i="2"/>
  <c r="EW25" i="2"/>
  <c r="EO25" i="2"/>
  <c r="ER25" i="2" s="1"/>
  <c r="EH25" i="2"/>
  <c r="EK25" i="2" s="1"/>
  <c r="EA25" i="2"/>
  <c r="ED25" i="2" s="1"/>
  <c r="DT25" i="2"/>
  <c r="DW25" i="2" s="1"/>
  <c r="DM25" i="2"/>
  <c r="DP25" i="2" s="1"/>
  <c r="DF25" i="2"/>
  <c r="DI25" i="2" s="1"/>
  <c r="CY25" i="2"/>
  <c r="DB25" i="2" s="1"/>
  <c r="CR25" i="2"/>
  <c r="CU25" i="2" s="1"/>
  <c r="CK25" i="2"/>
  <c r="CN25" i="2" s="1"/>
  <c r="CD25" i="2"/>
  <c r="CG25" i="2" s="1"/>
  <c r="BW25" i="2"/>
  <c r="BZ25" i="2" s="1"/>
  <c r="BP25" i="2"/>
  <c r="BS25" i="2" s="1"/>
  <c r="BI25" i="2"/>
  <c r="BL25" i="2" s="1"/>
  <c r="BB25" i="2"/>
  <c r="BE25" i="2" s="1"/>
  <c r="AU25" i="2"/>
  <c r="AX25" i="2" s="1"/>
  <c r="AN25" i="2"/>
  <c r="AQ25" i="2" s="1"/>
  <c r="AG25" i="2"/>
  <c r="AC25" i="2"/>
  <c r="H25" i="2"/>
  <c r="EZ24" i="2"/>
  <c r="EX24" i="2"/>
  <c r="EW24" i="2"/>
  <c r="EO24" i="2"/>
  <c r="ER24" i="2" s="1"/>
  <c r="EH24" i="2"/>
  <c r="EK24" i="2" s="1"/>
  <c r="EA24" i="2"/>
  <c r="ED24" i="2" s="1"/>
  <c r="DT24" i="2"/>
  <c r="DW24" i="2" s="1"/>
  <c r="DM24" i="2"/>
  <c r="DP24" i="2" s="1"/>
  <c r="DF24" i="2"/>
  <c r="DI24" i="2" s="1"/>
  <c r="CY24" i="2"/>
  <c r="DB24" i="2" s="1"/>
  <c r="CR24" i="2"/>
  <c r="CU24" i="2" s="1"/>
  <c r="CK24" i="2"/>
  <c r="CN24" i="2" s="1"/>
  <c r="CD24" i="2"/>
  <c r="CG24" i="2" s="1"/>
  <c r="BW24" i="2"/>
  <c r="BZ24" i="2" s="1"/>
  <c r="BP24" i="2"/>
  <c r="BS24" i="2" s="1"/>
  <c r="BI24" i="2"/>
  <c r="BL24" i="2" s="1"/>
  <c r="BB24" i="2"/>
  <c r="BE24" i="2" s="1"/>
  <c r="AU24" i="2"/>
  <c r="AX24" i="2" s="1"/>
  <c r="AN24" i="2"/>
  <c r="AQ24" i="2" s="1"/>
  <c r="AJ24" i="2"/>
  <c r="AC24" i="2"/>
  <c r="H24" i="2"/>
  <c r="EZ23" i="2"/>
  <c r="EX23" i="2"/>
  <c r="EW23" i="2"/>
  <c r="EO23" i="2"/>
  <c r="ER23" i="2" s="1"/>
  <c r="EH23" i="2"/>
  <c r="EK23" i="2" s="1"/>
  <c r="EA23" i="2"/>
  <c r="ED23" i="2" s="1"/>
  <c r="DT23" i="2"/>
  <c r="DW23" i="2" s="1"/>
  <c r="DM23" i="2"/>
  <c r="DP23" i="2" s="1"/>
  <c r="DF23" i="2"/>
  <c r="DI23" i="2" s="1"/>
  <c r="CY23" i="2"/>
  <c r="DB23" i="2" s="1"/>
  <c r="CR23" i="2"/>
  <c r="CU23" i="2" s="1"/>
  <c r="CK23" i="2"/>
  <c r="CN23" i="2" s="1"/>
  <c r="CD23" i="2"/>
  <c r="CG23" i="2" s="1"/>
  <c r="BW23" i="2"/>
  <c r="BZ23" i="2" s="1"/>
  <c r="BP23" i="2"/>
  <c r="BS23" i="2" s="1"/>
  <c r="BI23" i="2"/>
  <c r="BL23" i="2" s="1"/>
  <c r="BB23" i="2"/>
  <c r="BE23" i="2" s="1"/>
  <c r="AU23" i="2"/>
  <c r="AX23" i="2" s="1"/>
  <c r="AQ23" i="2"/>
  <c r="AG23" i="2"/>
  <c r="AC23" i="2"/>
  <c r="H23" i="2"/>
  <c r="EU22" i="2"/>
  <c r="EZ22" i="2"/>
  <c r="EX22" i="2"/>
  <c r="EW22" i="2"/>
  <c r="EO22" i="2"/>
  <c r="ER22" i="2" s="1"/>
  <c r="EH22" i="2"/>
  <c r="EK22" i="2" s="1"/>
  <c r="EA22" i="2"/>
  <c r="ED22" i="2" s="1"/>
  <c r="DT22" i="2"/>
  <c r="DW22" i="2" s="1"/>
  <c r="DM22" i="2"/>
  <c r="DP22" i="2" s="1"/>
  <c r="DF22" i="2"/>
  <c r="DI22" i="2" s="1"/>
  <c r="CY22" i="2"/>
  <c r="DB22" i="2" s="1"/>
  <c r="CR22" i="2"/>
  <c r="CU22" i="2" s="1"/>
  <c r="CK22" i="2"/>
  <c r="CN22" i="2" s="1"/>
  <c r="CD22" i="2"/>
  <c r="CG22" i="2" s="1"/>
  <c r="BW22" i="2"/>
  <c r="BZ22" i="2" s="1"/>
  <c r="BP22" i="2"/>
  <c r="BS22" i="2" s="1"/>
  <c r="BI22" i="2"/>
  <c r="BL22" i="2" s="1"/>
  <c r="BB22" i="2"/>
  <c r="BE22" i="2" s="1"/>
  <c r="AU22" i="2"/>
  <c r="AX22" i="2" s="1"/>
  <c r="AQ22" i="2"/>
  <c r="AC22" i="2"/>
  <c r="H22" i="2"/>
  <c r="EZ21" i="2"/>
  <c r="EX21" i="2"/>
  <c r="EW21" i="2"/>
  <c r="EO21" i="2"/>
  <c r="ER21" i="2" s="1"/>
  <c r="EH21" i="2"/>
  <c r="EK21" i="2" s="1"/>
  <c r="EA21" i="2"/>
  <c r="ED21" i="2" s="1"/>
  <c r="DT21" i="2"/>
  <c r="DW21" i="2" s="1"/>
  <c r="DM21" i="2"/>
  <c r="DP21" i="2" s="1"/>
  <c r="DF21" i="2"/>
  <c r="DI21" i="2" s="1"/>
  <c r="CY21" i="2"/>
  <c r="DB21" i="2" s="1"/>
  <c r="CR21" i="2"/>
  <c r="CU21" i="2" s="1"/>
  <c r="CK21" i="2"/>
  <c r="CN21" i="2" s="1"/>
  <c r="CD21" i="2"/>
  <c r="CG21" i="2" s="1"/>
  <c r="BW21" i="2"/>
  <c r="BZ21" i="2" s="1"/>
  <c r="BP21" i="2"/>
  <c r="BS21" i="2" s="1"/>
  <c r="BI21" i="2"/>
  <c r="BL21" i="2" s="1"/>
  <c r="BB21" i="2"/>
  <c r="BE21" i="2" s="1"/>
  <c r="AU21" i="2"/>
  <c r="AX21" i="2" s="1"/>
  <c r="AQ21" i="2"/>
  <c r="AC21" i="2"/>
  <c r="H21" i="2"/>
  <c r="EZ20" i="2"/>
  <c r="EX20" i="2"/>
  <c r="EW20" i="2"/>
  <c r="EO20" i="2"/>
  <c r="ER20" i="2" s="1"/>
  <c r="EH20" i="2"/>
  <c r="EK20" i="2" s="1"/>
  <c r="EA20" i="2"/>
  <c r="ED20" i="2" s="1"/>
  <c r="DT20" i="2"/>
  <c r="DW20" i="2" s="1"/>
  <c r="DM20" i="2"/>
  <c r="DP20" i="2" s="1"/>
  <c r="DF20" i="2"/>
  <c r="DI20" i="2" s="1"/>
  <c r="CY20" i="2"/>
  <c r="DB20" i="2" s="1"/>
  <c r="CR20" i="2"/>
  <c r="CU20" i="2" s="1"/>
  <c r="CK20" i="2"/>
  <c r="CN20" i="2" s="1"/>
  <c r="CD20" i="2"/>
  <c r="CG20" i="2" s="1"/>
  <c r="BW20" i="2"/>
  <c r="BZ20" i="2" s="1"/>
  <c r="BP20" i="2"/>
  <c r="BS20" i="2" s="1"/>
  <c r="BI20" i="2"/>
  <c r="BL20" i="2" s="1"/>
  <c r="BB20" i="2"/>
  <c r="BE20" i="2" s="1"/>
  <c r="AU20" i="2"/>
  <c r="AX20" i="2" s="1"/>
  <c r="AQ20" i="2"/>
  <c r="AJ20" i="2"/>
  <c r="H20" i="2"/>
  <c r="EU19" i="2"/>
  <c r="EZ19" i="2"/>
  <c r="EX19" i="2"/>
  <c r="EW19" i="2"/>
  <c r="EO19" i="2"/>
  <c r="ER19" i="2" s="1"/>
  <c r="EH19" i="2"/>
  <c r="EK19" i="2" s="1"/>
  <c r="EA19" i="2"/>
  <c r="ED19" i="2" s="1"/>
  <c r="DT19" i="2"/>
  <c r="DW19" i="2" s="1"/>
  <c r="DM19" i="2"/>
  <c r="DP19" i="2" s="1"/>
  <c r="DF19" i="2"/>
  <c r="DI19" i="2" s="1"/>
  <c r="CY19" i="2"/>
  <c r="DB19" i="2" s="1"/>
  <c r="CR19" i="2"/>
  <c r="CU19" i="2" s="1"/>
  <c r="CK19" i="2"/>
  <c r="CN19" i="2" s="1"/>
  <c r="CD19" i="2"/>
  <c r="CG19" i="2" s="1"/>
  <c r="BW19" i="2"/>
  <c r="BZ19" i="2" s="1"/>
  <c r="BP19" i="2"/>
  <c r="BS19" i="2" s="1"/>
  <c r="BI19" i="2"/>
  <c r="BL19" i="2" s="1"/>
  <c r="BB19" i="2"/>
  <c r="BE19" i="2" s="1"/>
  <c r="AU19" i="2"/>
  <c r="AX19" i="2" s="1"/>
  <c r="AQ19" i="2"/>
  <c r="AJ19" i="2"/>
  <c r="AC19" i="2"/>
  <c r="H19" i="2"/>
  <c r="EZ18" i="2"/>
  <c r="EX18" i="2"/>
  <c r="EW18" i="2"/>
  <c r="EO18" i="2"/>
  <c r="ER18" i="2" s="1"/>
  <c r="EH18" i="2"/>
  <c r="EK18" i="2" s="1"/>
  <c r="EA18" i="2"/>
  <c r="ED18" i="2" s="1"/>
  <c r="DT18" i="2"/>
  <c r="DW18" i="2" s="1"/>
  <c r="DM18" i="2"/>
  <c r="DP18" i="2" s="1"/>
  <c r="DF18" i="2"/>
  <c r="DI18" i="2" s="1"/>
  <c r="CY18" i="2"/>
  <c r="DB18" i="2" s="1"/>
  <c r="CR18" i="2"/>
  <c r="CU18" i="2" s="1"/>
  <c r="CK18" i="2"/>
  <c r="CN18" i="2" s="1"/>
  <c r="CD18" i="2"/>
  <c r="CG18" i="2" s="1"/>
  <c r="BW18" i="2"/>
  <c r="BZ18" i="2" s="1"/>
  <c r="BP18" i="2"/>
  <c r="BS18" i="2" s="1"/>
  <c r="BI18" i="2"/>
  <c r="BL18" i="2" s="1"/>
  <c r="BB18" i="2"/>
  <c r="BE18" i="2" s="1"/>
  <c r="AU18" i="2"/>
  <c r="AX18" i="2" s="1"/>
  <c r="AQ18" i="2"/>
  <c r="AJ18" i="2"/>
  <c r="AC18" i="2"/>
  <c r="EZ17" i="2"/>
  <c r="EX17" i="2"/>
  <c r="EW17" i="2"/>
  <c r="EO17" i="2"/>
  <c r="ER17" i="2" s="1"/>
  <c r="EH17" i="2"/>
  <c r="EK17" i="2" s="1"/>
  <c r="EA17" i="2"/>
  <c r="ED17" i="2" s="1"/>
  <c r="DT17" i="2"/>
  <c r="DW17" i="2" s="1"/>
  <c r="DM17" i="2"/>
  <c r="DP17" i="2" s="1"/>
  <c r="DF17" i="2"/>
  <c r="DI17" i="2" s="1"/>
  <c r="CY17" i="2"/>
  <c r="DB17" i="2" s="1"/>
  <c r="CR17" i="2"/>
  <c r="CU17" i="2" s="1"/>
  <c r="CK17" i="2"/>
  <c r="CN17" i="2" s="1"/>
  <c r="CD17" i="2"/>
  <c r="CG17" i="2" s="1"/>
  <c r="BW17" i="2"/>
  <c r="BZ17" i="2" s="1"/>
  <c r="BP17" i="2"/>
  <c r="BS17" i="2" s="1"/>
  <c r="BI17" i="2"/>
  <c r="BL17" i="2" s="1"/>
  <c r="BB17" i="2"/>
  <c r="BE17" i="2" s="1"/>
  <c r="AU17" i="2"/>
  <c r="AX17" i="2" s="1"/>
  <c r="AN17" i="2"/>
  <c r="AG17" i="2"/>
  <c r="AJ17" i="2" s="1"/>
  <c r="AC17" i="2"/>
  <c r="EZ16" i="2"/>
  <c r="EX16" i="2"/>
  <c r="EW16" i="2"/>
  <c r="EO16" i="2"/>
  <c r="ER16" i="2" s="1"/>
  <c r="EH16" i="2"/>
  <c r="EK16" i="2" s="1"/>
  <c r="EA16" i="2"/>
  <c r="ED16" i="2" s="1"/>
  <c r="DT16" i="2"/>
  <c r="DW16" i="2" s="1"/>
  <c r="DM16" i="2"/>
  <c r="DP16" i="2" s="1"/>
  <c r="DF16" i="2"/>
  <c r="DI16" i="2" s="1"/>
  <c r="CY16" i="2"/>
  <c r="DB16" i="2" s="1"/>
  <c r="CR16" i="2"/>
  <c r="CU16" i="2" s="1"/>
  <c r="CK16" i="2"/>
  <c r="CN16" i="2" s="1"/>
  <c r="CD16" i="2"/>
  <c r="CG16" i="2" s="1"/>
  <c r="BW16" i="2"/>
  <c r="BZ16" i="2" s="1"/>
  <c r="BP16" i="2"/>
  <c r="BS16" i="2" s="1"/>
  <c r="BI16" i="2"/>
  <c r="BL16" i="2" s="1"/>
  <c r="BB16" i="2"/>
  <c r="BE16" i="2" s="1"/>
  <c r="AU16" i="2"/>
  <c r="AX16" i="2" s="1"/>
  <c r="AN16" i="2"/>
  <c r="AQ16" i="2" s="1"/>
  <c r="AJ16" i="2"/>
  <c r="AC16" i="2"/>
  <c r="E16" i="2"/>
  <c r="H16" i="2" s="1"/>
  <c r="EZ15" i="2"/>
  <c r="EX15" i="2"/>
  <c r="EW15" i="2"/>
  <c r="EO15" i="2"/>
  <c r="ER15" i="2" s="1"/>
  <c r="EH15" i="2"/>
  <c r="EK15" i="2" s="1"/>
  <c r="EA15" i="2"/>
  <c r="ED15" i="2" s="1"/>
  <c r="DT15" i="2"/>
  <c r="DW15" i="2" s="1"/>
  <c r="DM15" i="2"/>
  <c r="DP15" i="2" s="1"/>
  <c r="DF15" i="2"/>
  <c r="DI15" i="2" s="1"/>
  <c r="CY15" i="2"/>
  <c r="DB15" i="2" s="1"/>
  <c r="CR15" i="2"/>
  <c r="CU15" i="2" s="1"/>
  <c r="CK15" i="2"/>
  <c r="CN15" i="2" s="1"/>
  <c r="CD15" i="2"/>
  <c r="CG15" i="2" s="1"/>
  <c r="BW15" i="2"/>
  <c r="BZ15" i="2" s="1"/>
  <c r="BP15" i="2"/>
  <c r="BS15" i="2" s="1"/>
  <c r="BI15" i="2"/>
  <c r="BL15" i="2" s="1"/>
  <c r="BB15" i="2"/>
  <c r="BE15" i="2" s="1"/>
  <c r="AU15" i="2"/>
  <c r="AX15" i="2" s="1"/>
  <c r="AQ15" i="2"/>
  <c r="AC15" i="2"/>
  <c r="E15" i="2"/>
  <c r="H15" i="2" s="1"/>
  <c r="EU14" i="2"/>
  <c r="EZ14" i="2"/>
  <c r="EX14" i="2"/>
  <c r="EW14" i="2"/>
  <c r="EO14" i="2"/>
  <c r="ER14" i="2" s="1"/>
  <c r="EH14" i="2"/>
  <c r="EK14" i="2" s="1"/>
  <c r="EA14" i="2"/>
  <c r="ED14" i="2" s="1"/>
  <c r="DT14" i="2"/>
  <c r="DW14" i="2" s="1"/>
  <c r="DM14" i="2"/>
  <c r="DP14" i="2" s="1"/>
  <c r="DF14" i="2"/>
  <c r="DI14" i="2" s="1"/>
  <c r="CY14" i="2"/>
  <c r="DB14" i="2" s="1"/>
  <c r="CR14" i="2"/>
  <c r="CU14" i="2" s="1"/>
  <c r="CK14" i="2"/>
  <c r="CN14" i="2" s="1"/>
  <c r="CD14" i="2"/>
  <c r="CG14" i="2" s="1"/>
  <c r="BW14" i="2"/>
  <c r="BZ14" i="2" s="1"/>
  <c r="BP14" i="2"/>
  <c r="BS14" i="2" s="1"/>
  <c r="BI14" i="2"/>
  <c r="BL14" i="2" s="1"/>
  <c r="BB14" i="2"/>
  <c r="BE14" i="2" s="1"/>
  <c r="AU14" i="2"/>
  <c r="AX14" i="2" s="1"/>
  <c r="AQ14" i="2"/>
  <c r="AJ14" i="2"/>
  <c r="AC14" i="2"/>
  <c r="E14" i="2"/>
  <c r="H14" i="2" s="1"/>
  <c r="EZ13" i="2"/>
  <c r="EX13" i="2"/>
  <c r="EW13" i="2"/>
  <c r="EO13" i="2"/>
  <c r="ER13" i="2" s="1"/>
  <c r="EH13" i="2"/>
  <c r="EK13" i="2" s="1"/>
  <c r="EA13" i="2"/>
  <c r="ED13" i="2" s="1"/>
  <c r="DT13" i="2"/>
  <c r="DW13" i="2" s="1"/>
  <c r="DM13" i="2"/>
  <c r="DP13" i="2" s="1"/>
  <c r="DF13" i="2"/>
  <c r="DI13" i="2" s="1"/>
  <c r="CY13" i="2"/>
  <c r="DB13" i="2" s="1"/>
  <c r="CR13" i="2"/>
  <c r="CU13" i="2" s="1"/>
  <c r="CK13" i="2"/>
  <c r="CN13" i="2" s="1"/>
  <c r="CD13" i="2"/>
  <c r="CG13" i="2" s="1"/>
  <c r="BW13" i="2"/>
  <c r="BZ13" i="2" s="1"/>
  <c r="BP13" i="2"/>
  <c r="BS13" i="2" s="1"/>
  <c r="BI13" i="2"/>
  <c r="BL13" i="2" s="1"/>
  <c r="BB13" i="2"/>
  <c r="BE13" i="2" s="1"/>
  <c r="AU13" i="2"/>
  <c r="AX13" i="2" s="1"/>
  <c r="AN13" i="2"/>
  <c r="AQ13" i="2" s="1"/>
  <c r="AG13" i="2"/>
  <c r="AJ13" i="2" s="1"/>
  <c r="Z13" i="2"/>
  <c r="AC13" i="2" s="1"/>
  <c r="E13" i="2"/>
  <c r="EZ12" i="2"/>
  <c r="EX12" i="2"/>
  <c r="EW12" i="2"/>
  <c r="EO12" i="2"/>
  <c r="EH12" i="2"/>
  <c r="EK12" i="2" s="1"/>
  <c r="EA12" i="2"/>
  <c r="ED12" i="2" s="1"/>
  <c r="DT12" i="2"/>
  <c r="DW12" i="2" s="1"/>
  <c r="DM12" i="2"/>
  <c r="DP12" i="2" s="1"/>
  <c r="DF12" i="2"/>
  <c r="DI12" i="2" s="1"/>
  <c r="CY12" i="2"/>
  <c r="DB12" i="2" s="1"/>
  <c r="CR12" i="2"/>
  <c r="CU12" i="2" s="1"/>
  <c r="CK12" i="2"/>
  <c r="CN12" i="2" s="1"/>
  <c r="CD12" i="2"/>
  <c r="CG12" i="2" s="1"/>
  <c r="BW12" i="2"/>
  <c r="BZ12" i="2" s="1"/>
  <c r="BP12" i="2"/>
  <c r="BS12" i="2" s="1"/>
  <c r="BI12" i="2"/>
  <c r="BL12" i="2" s="1"/>
  <c r="BB12" i="2"/>
  <c r="BE12" i="2" s="1"/>
  <c r="AU12" i="2"/>
  <c r="AX12" i="2" s="1"/>
  <c r="AN12" i="2"/>
  <c r="AQ12" i="2" s="1"/>
  <c r="AG12" i="2"/>
  <c r="AJ12" i="2" s="1"/>
  <c r="AC12" i="2"/>
  <c r="E12" i="2"/>
  <c r="H12" i="2" s="1"/>
  <c r="EU11" i="2"/>
  <c r="EZ11" i="2"/>
  <c r="EX11" i="2"/>
  <c r="EW11" i="2"/>
  <c r="EO11" i="2"/>
  <c r="ER11" i="2" s="1"/>
  <c r="EH11" i="2"/>
  <c r="EK11" i="2" s="1"/>
  <c r="EA11" i="2"/>
  <c r="ED11" i="2" s="1"/>
  <c r="DT11" i="2"/>
  <c r="DW11" i="2" s="1"/>
  <c r="DM11" i="2"/>
  <c r="DP11" i="2" s="1"/>
  <c r="DF11" i="2"/>
  <c r="DI11" i="2" s="1"/>
  <c r="CY11" i="2"/>
  <c r="DB11" i="2" s="1"/>
  <c r="CR11" i="2"/>
  <c r="CU11" i="2" s="1"/>
  <c r="CK11" i="2"/>
  <c r="CN11" i="2" s="1"/>
  <c r="CD11" i="2"/>
  <c r="CG11" i="2" s="1"/>
  <c r="BW11" i="2"/>
  <c r="BZ11" i="2" s="1"/>
  <c r="BP11" i="2"/>
  <c r="BS11" i="2" s="1"/>
  <c r="BI11" i="2"/>
  <c r="BL11" i="2" s="1"/>
  <c r="BB11" i="2"/>
  <c r="BE11" i="2" s="1"/>
  <c r="AU11" i="2"/>
  <c r="AX11" i="2" s="1"/>
  <c r="AN11" i="2"/>
  <c r="AQ11" i="2" s="1"/>
  <c r="AG11" i="2"/>
  <c r="AJ11" i="2" s="1"/>
  <c r="Z11" i="2"/>
  <c r="AC11" i="2" s="1"/>
  <c r="E11" i="2"/>
  <c r="H11" i="2" s="1"/>
  <c r="EZ10" i="2"/>
  <c r="EX10" i="2"/>
  <c r="EW10" i="2"/>
  <c r="EO10" i="2"/>
  <c r="ER10" i="2" s="1"/>
  <c r="EH10" i="2"/>
  <c r="EK10" i="2" s="1"/>
  <c r="EA10" i="2"/>
  <c r="ED10" i="2" s="1"/>
  <c r="DT10" i="2"/>
  <c r="DW10" i="2" s="1"/>
  <c r="DM10" i="2"/>
  <c r="DP10" i="2" s="1"/>
  <c r="DF10" i="2"/>
  <c r="DI10" i="2" s="1"/>
  <c r="CY10" i="2"/>
  <c r="DB10" i="2" s="1"/>
  <c r="CR10" i="2"/>
  <c r="CU10" i="2" s="1"/>
  <c r="CK10" i="2"/>
  <c r="CN10" i="2" s="1"/>
  <c r="CD10" i="2"/>
  <c r="CG10" i="2" s="1"/>
  <c r="BW10" i="2"/>
  <c r="BZ10" i="2" s="1"/>
  <c r="BP10" i="2"/>
  <c r="BS10" i="2" s="1"/>
  <c r="BI10" i="2"/>
  <c r="BL10" i="2" s="1"/>
  <c r="BB10" i="2"/>
  <c r="BE10" i="2" s="1"/>
  <c r="AU10" i="2"/>
  <c r="AX10" i="2" s="1"/>
  <c r="AQ10" i="2"/>
  <c r="AC10" i="2"/>
  <c r="E10" i="2"/>
  <c r="EZ9" i="2"/>
  <c r="EX9" i="2"/>
  <c r="EW9" i="2"/>
  <c r="EO9" i="2"/>
  <c r="ER9" i="2" s="1"/>
  <c r="EH9" i="2"/>
  <c r="EA9" i="2"/>
  <c r="DT9" i="2"/>
  <c r="DW9" i="2" s="1"/>
  <c r="DM9" i="2"/>
  <c r="DF9" i="2"/>
  <c r="CY9" i="2"/>
  <c r="CR9" i="2"/>
  <c r="CK9" i="2"/>
  <c r="CN9" i="2" s="1"/>
  <c r="CD9" i="2"/>
  <c r="BW9" i="2"/>
  <c r="BP9" i="2"/>
  <c r="BS9" i="2" s="1"/>
  <c r="BI9" i="2"/>
  <c r="BB9" i="2"/>
  <c r="BE9" i="2" s="1"/>
  <c r="AU9" i="2"/>
  <c r="AQ9" i="2"/>
  <c r="AJ9" i="2"/>
  <c r="Z9" i="2"/>
  <c r="E9" i="2"/>
  <c r="ET1" i="2"/>
  <c r="ET45" i="2" s="1"/>
  <c r="EY74" i="2" l="1"/>
  <c r="EV69" i="2"/>
  <c r="EY69" i="2" s="1"/>
  <c r="EY78" i="2"/>
  <c r="S82" i="2"/>
  <c r="EY75" i="2"/>
  <c r="EY79" i="2"/>
  <c r="EV70" i="2"/>
  <c r="EY70" i="2" s="1"/>
  <c r="EY76" i="2"/>
  <c r="EY80" i="2"/>
  <c r="EY77" i="2"/>
  <c r="AJ69" i="2"/>
  <c r="CR82" i="2"/>
  <c r="CK82" i="2"/>
  <c r="BP82" i="2"/>
  <c r="CN54" i="2"/>
  <c r="EV62" i="2"/>
  <c r="EY62" i="2" s="1"/>
  <c r="AN82" i="2"/>
  <c r="DT82" i="2"/>
  <c r="CR43" i="2"/>
  <c r="EV19" i="2"/>
  <c r="EY19" i="2" s="1"/>
  <c r="EV21" i="2"/>
  <c r="EY21" i="2" s="1"/>
  <c r="EV35" i="2"/>
  <c r="EY35" i="2" s="1"/>
  <c r="EV23" i="2"/>
  <c r="EY23" i="2" s="1"/>
  <c r="EO43" i="2"/>
  <c r="EV17" i="2"/>
  <c r="EY17" i="2" s="1"/>
  <c r="AG43" i="2"/>
  <c r="AJ10" i="2"/>
  <c r="EV34" i="2"/>
  <c r="EY34" i="2" s="1"/>
  <c r="V54" i="2"/>
  <c r="S43" i="2"/>
  <c r="L43" i="2"/>
  <c r="EV11" i="2"/>
  <c r="EY11" i="2" s="1"/>
  <c r="E43" i="2"/>
  <c r="V9" i="2"/>
  <c r="EY41" i="2"/>
  <c r="EV15" i="2"/>
  <c r="EY15" i="2" s="1"/>
  <c r="EH43" i="2"/>
  <c r="EK9" i="2"/>
  <c r="EV13" i="2"/>
  <c r="EY13" i="2" s="1"/>
  <c r="H13" i="2"/>
  <c r="EV14" i="2"/>
  <c r="EY14" i="2" s="1"/>
  <c r="CU9" i="2"/>
  <c r="ER12" i="2"/>
  <c r="AQ53" i="2"/>
  <c r="DW53" i="2"/>
  <c r="EV71" i="2"/>
  <c r="EY71" i="2" s="1"/>
  <c r="DB71" i="2"/>
  <c r="EV24" i="2"/>
  <c r="EY24" i="2" s="1"/>
  <c r="BP43" i="2"/>
  <c r="DF43" i="2"/>
  <c r="DI9" i="2"/>
  <c r="EV9" i="2"/>
  <c r="EY9" i="2" s="1"/>
  <c r="AJ23" i="2"/>
  <c r="AJ28" i="2"/>
  <c r="EV28" i="2"/>
  <c r="EY28" i="2" s="1"/>
  <c r="AQ34" i="2"/>
  <c r="EV66" i="2"/>
  <c r="EY66" i="2" s="1"/>
  <c r="H9" i="2"/>
  <c r="EV10" i="2"/>
  <c r="EY10" i="2" s="1"/>
  <c r="CU53" i="2"/>
  <c r="EV53" i="2"/>
  <c r="EY53" i="2" s="1"/>
  <c r="H10" i="2"/>
  <c r="EV33" i="2"/>
  <c r="EY33" i="2" s="1"/>
  <c r="AJ33" i="2"/>
  <c r="BW43" i="2"/>
  <c r="BZ9" i="2"/>
  <c r="DT43" i="2"/>
  <c r="AJ15" i="2"/>
  <c r="AQ17" i="2"/>
  <c r="EV18" i="2"/>
  <c r="EY18" i="2" s="1"/>
  <c r="BE27" i="2"/>
  <c r="EV27" i="2"/>
  <c r="EY27" i="2" s="1"/>
  <c r="BB43" i="2"/>
  <c r="AU43" i="2"/>
  <c r="AX9" i="2"/>
  <c r="EV20" i="2"/>
  <c r="EY20" i="2" s="1"/>
  <c r="AC20" i="2"/>
  <c r="CY43" i="2"/>
  <c r="DB9" i="2"/>
  <c r="Z43" i="2"/>
  <c r="AC9" i="2"/>
  <c r="EV16" i="2"/>
  <c r="EY16" i="2" s="1"/>
  <c r="AN43" i="2"/>
  <c r="CD43" i="2"/>
  <c r="CG9" i="2"/>
  <c r="EV59" i="2"/>
  <c r="EY59" i="2" s="1"/>
  <c r="AX59" i="2"/>
  <c r="EV65" i="2"/>
  <c r="EY65" i="2" s="1"/>
  <c r="AJ65" i="2"/>
  <c r="AJ21" i="2"/>
  <c r="BS53" i="2"/>
  <c r="EV22" i="2"/>
  <c r="EY22" i="2" s="1"/>
  <c r="AJ22" i="2"/>
  <c r="EA43" i="2"/>
  <c r="ED9" i="2"/>
  <c r="EV12" i="2"/>
  <c r="EY12" i="2" s="1"/>
  <c r="EV30" i="2"/>
  <c r="EY30" i="2" s="1"/>
  <c r="L82" i="2"/>
  <c r="E82" i="2"/>
  <c r="H53" i="2"/>
  <c r="AU82" i="2"/>
  <c r="CY82" i="2"/>
  <c r="AJ64" i="2"/>
  <c r="EV64" i="2"/>
  <c r="EY64" i="2" s="1"/>
  <c r="EV25" i="2"/>
  <c r="EY25" i="2" s="1"/>
  <c r="AJ25" i="2"/>
  <c r="EV31" i="2"/>
  <c r="EY31" i="2" s="1"/>
  <c r="BE63" i="2"/>
  <c r="EV63" i="2"/>
  <c r="EY63" i="2" s="1"/>
  <c r="EV73" i="2"/>
  <c r="EY73" i="2" s="1"/>
  <c r="EV29" i="2"/>
  <c r="EY29" i="2" s="1"/>
  <c r="AJ29" i="2"/>
  <c r="EV32" i="2"/>
  <c r="EY32" i="2" s="1"/>
  <c r="AJ32" i="2"/>
  <c r="CK43" i="2"/>
  <c r="AJ73" i="2"/>
  <c r="BI43" i="2"/>
  <c r="EV26" i="2"/>
  <c r="EY26" i="2" s="1"/>
  <c r="EY37" i="2"/>
  <c r="AG82" i="2"/>
  <c r="EO82" i="2"/>
  <c r="EV54" i="2"/>
  <c r="EY54" i="2" s="1"/>
  <c r="EV57" i="2"/>
  <c r="EY57" i="2" s="1"/>
  <c r="AJ60" i="2"/>
  <c r="EV60" i="2"/>
  <c r="EY60" i="2" s="1"/>
  <c r="CD82" i="2"/>
  <c r="DM43" i="2"/>
  <c r="BL9" i="2"/>
  <c r="DP9" i="2"/>
  <c r="AJ26" i="2"/>
  <c r="H54" i="2"/>
  <c r="BW82" i="2"/>
  <c r="EA82" i="2"/>
  <c r="EV58" i="2"/>
  <c r="EY58" i="2" s="1"/>
  <c r="EV61" i="2"/>
  <c r="EY61" i="2" s="1"/>
  <c r="Z82" i="2"/>
  <c r="EH82" i="2"/>
  <c r="BB82" i="2"/>
  <c r="DF82" i="2"/>
  <c r="EV56" i="2"/>
  <c r="EY56" i="2" s="1"/>
  <c r="EV67" i="2"/>
  <c r="EY67" i="2" s="1"/>
  <c r="AJ72" i="2"/>
  <c r="EV72" i="2"/>
  <c r="EY72" i="2" s="1"/>
  <c r="BI82" i="2"/>
  <c r="DM82" i="2"/>
  <c r="AJ68" i="2"/>
  <c r="EV68" i="2"/>
  <c r="EY68" i="2" s="1"/>
  <c r="EU9" i="1"/>
  <c r="FB10" i="1"/>
  <c r="FB11" i="1"/>
  <c r="FB12" i="1"/>
  <c r="FB13" i="1"/>
  <c r="FB14" i="1"/>
  <c r="FB15" i="1"/>
  <c r="FB16" i="1"/>
  <c r="FB17" i="1"/>
  <c r="FB18" i="1"/>
  <c r="FB19" i="1"/>
  <c r="FB20" i="1"/>
  <c r="FB21" i="1"/>
  <c r="FB22" i="1"/>
  <c r="FB23" i="1"/>
  <c r="FB24" i="1"/>
  <c r="FB25" i="1"/>
  <c r="FB26" i="1"/>
  <c r="FB27" i="1"/>
  <c r="FB28" i="1"/>
  <c r="FB29" i="1"/>
  <c r="FB30" i="1"/>
  <c r="FB31" i="1"/>
  <c r="FB32" i="1"/>
  <c r="FB33" i="1"/>
  <c r="FB34" i="1"/>
  <c r="FB35" i="1"/>
  <c r="FB36" i="1"/>
  <c r="FB37" i="1"/>
  <c r="FB9" i="1"/>
  <c r="FB50" i="1"/>
  <c r="FB51" i="1"/>
  <c r="FB52" i="1"/>
  <c r="FB53" i="1"/>
  <c r="FB54" i="1"/>
  <c r="FB55" i="1"/>
  <c r="FB56" i="1"/>
  <c r="FB57" i="1"/>
  <c r="FB58" i="1"/>
  <c r="FB59" i="1"/>
  <c r="FB60" i="1"/>
  <c r="FB61" i="1"/>
  <c r="FB62" i="1"/>
  <c r="FB63" i="1"/>
  <c r="FB64" i="1"/>
  <c r="FB65" i="1"/>
  <c r="FB66" i="1"/>
  <c r="FB67" i="1"/>
  <c r="FB68" i="1"/>
  <c r="FB69" i="1"/>
  <c r="FB70" i="1"/>
  <c r="FB71" i="1"/>
  <c r="FB72" i="1"/>
  <c r="FB73" i="1"/>
  <c r="FB74" i="1"/>
  <c r="FB75" i="1"/>
  <c r="FB76" i="1"/>
  <c r="FB49" i="1"/>
  <c r="FB48" i="1"/>
  <c r="ET1" i="1"/>
  <c r="N78" i="1"/>
  <c r="K78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L51" i="1"/>
  <c r="O51" i="1" s="1"/>
  <c r="L50" i="1"/>
  <c r="O50" i="1" s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L18" i="1"/>
  <c r="O18" i="1" s="1"/>
  <c r="L17" i="1"/>
  <c r="O17" i="1" s="1"/>
  <c r="O16" i="1"/>
  <c r="L15" i="1"/>
  <c r="O15" i="1" s="1"/>
  <c r="O14" i="1"/>
  <c r="O13" i="1"/>
  <c r="O12" i="1"/>
  <c r="L11" i="1"/>
  <c r="O11" i="1" s="1"/>
  <c r="L10" i="1"/>
  <c r="O10" i="1" s="1"/>
  <c r="O9" i="1"/>
  <c r="L78" i="1" l="1"/>
  <c r="O49" i="1"/>
  <c r="EQ78" i="1"/>
  <c r="EN78" i="1"/>
  <c r="EJ78" i="1"/>
  <c r="EG78" i="1"/>
  <c r="EC78" i="1"/>
  <c r="DZ78" i="1"/>
  <c r="DV78" i="1"/>
  <c r="DS78" i="1"/>
  <c r="DO78" i="1"/>
  <c r="DL78" i="1"/>
  <c r="DH78" i="1"/>
  <c r="DE78" i="1"/>
  <c r="DA78" i="1"/>
  <c r="CX78" i="1"/>
  <c r="CT78" i="1"/>
  <c r="CQ78" i="1"/>
  <c r="CM78" i="1"/>
  <c r="CJ78" i="1"/>
  <c r="CF78" i="1"/>
  <c r="CC78" i="1"/>
  <c r="BY78" i="1"/>
  <c r="BV78" i="1"/>
  <c r="BR78" i="1"/>
  <c r="BO78" i="1"/>
  <c r="BK78" i="1"/>
  <c r="BH78" i="1"/>
  <c r="BD78" i="1"/>
  <c r="BA78" i="1"/>
  <c r="AW78" i="1"/>
  <c r="AT78" i="1"/>
  <c r="AP78" i="1"/>
  <c r="AM78" i="1"/>
  <c r="AI78" i="1"/>
  <c r="AF78" i="1"/>
  <c r="AB78" i="1"/>
  <c r="Y78" i="1"/>
  <c r="U78" i="1"/>
  <c r="R78" i="1"/>
  <c r="G78" i="1"/>
  <c r="D78" i="1"/>
  <c r="EU76" i="1"/>
  <c r="EZ76" i="1"/>
  <c r="EX76" i="1"/>
  <c r="EW76" i="1"/>
  <c r="EV76" i="1"/>
  <c r="ER76" i="1"/>
  <c r="EK76" i="1"/>
  <c r="ED76" i="1"/>
  <c r="DW76" i="1"/>
  <c r="DP76" i="1"/>
  <c r="DI76" i="1"/>
  <c r="DB76" i="1"/>
  <c r="CU76" i="1"/>
  <c r="CN76" i="1"/>
  <c r="CG76" i="1"/>
  <c r="BZ76" i="1"/>
  <c r="BS76" i="1"/>
  <c r="BL76" i="1"/>
  <c r="BE76" i="1"/>
  <c r="AX76" i="1"/>
  <c r="AQ76" i="1"/>
  <c r="AJ76" i="1"/>
  <c r="AC76" i="1"/>
  <c r="V76" i="1"/>
  <c r="H76" i="1"/>
  <c r="EZ75" i="1"/>
  <c r="EX75" i="1"/>
  <c r="EW75" i="1"/>
  <c r="EV75" i="1"/>
  <c r="EU75" i="1"/>
  <c r="ER75" i="1"/>
  <c r="EK75" i="1"/>
  <c r="ED75" i="1"/>
  <c r="DW75" i="1"/>
  <c r="DP75" i="1"/>
  <c r="DI75" i="1"/>
  <c r="DB75" i="1"/>
  <c r="CU75" i="1"/>
  <c r="CN75" i="1"/>
  <c r="CG75" i="1"/>
  <c r="BZ75" i="1"/>
  <c r="BS75" i="1"/>
  <c r="BL75" i="1"/>
  <c r="BE75" i="1"/>
  <c r="AX75" i="1"/>
  <c r="AQ75" i="1"/>
  <c r="AJ75" i="1"/>
  <c r="AC75" i="1"/>
  <c r="V75" i="1"/>
  <c r="H75" i="1"/>
  <c r="EU74" i="1"/>
  <c r="EZ74" i="1"/>
  <c r="EX74" i="1"/>
  <c r="EW74" i="1"/>
  <c r="EV74" i="1"/>
  <c r="ER74" i="1"/>
  <c r="EK74" i="1"/>
  <c r="ED74" i="1"/>
  <c r="DW74" i="1"/>
  <c r="DP74" i="1"/>
  <c r="DI74" i="1"/>
  <c r="DB74" i="1"/>
  <c r="CU74" i="1"/>
  <c r="CN74" i="1"/>
  <c r="CG74" i="1"/>
  <c r="BZ74" i="1"/>
  <c r="BS74" i="1"/>
  <c r="BL74" i="1"/>
  <c r="BE74" i="1"/>
  <c r="AX74" i="1"/>
  <c r="AQ74" i="1"/>
  <c r="AJ74" i="1"/>
  <c r="AC74" i="1"/>
  <c r="V74" i="1"/>
  <c r="H74" i="1"/>
  <c r="EZ73" i="1"/>
  <c r="EX73" i="1"/>
  <c r="EW73" i="1"/>
  <c r="EV73" i="1"/>
  <c r="EU73" i="1"/>
  <c r="ER73" i="1"/>
  <c r="EK73" i="1"/>
  <c r="ED73" i="1"/>
  <c r="DW73" i="1"/>
  <c r="DP73" i="1"/>
  <c r="DI73" i="1"/>
  <c r="DB73" i="1"/>
  <c r="CU73" i="1"/>
  <c r="CN73" i="1"/>
  <c r="CG73" i="1"/>
  <c r="BZ73" i="1"/>
  <c r="BS73" i="1"/>
  <c r="BL73" i="1"/>
  <c r="BE73" i="1"/>
  <c r="AX73" i="1"/>
  <c r="AQ73" i="1"/>
  <c r="AJ73" i="1"/>
  <c r="AC73" i="1"/>
  <c r="V73" i="1"/>
  <c r="H73" i="1"/>
  <c r="EZ72" i="1"/>
  <c r="EX72" i="1"/>
  <c r="EW72" i="1"/>
  <c r="EV72" i="1"/>
  <c r="EU72" i="1"/>
  <c r="ER72" i="1"/>
  <c r="EK72" i="1"/>
  <c r="ED72" i="1"/>
  <c r="DW72" i="1"/>
  <c r="DP72" i="1"/>
  <c r="DI72" i="1"/>
  <c r="DB72" i="1"/>
  <c r="CU72" i="1"/>
  <c r="CN72" i="1"/>
  <c r="CG72" i="1"/>
  <c r="BZ72" i="1"/>
  <c r="BS72" i="1"/>
  <c r="BL72" i="1"/>
  <c r="BE72" i="1"/>
  <c r="AX72" i="1"/>
  <c r="AQ72" i="1"/>
  <c r="AJ72" i="1"/>
  <c r="AC72" i="1"/>
  <c r="V72" i="1"/>
  <c r="H72" i="1"/>
  <c r="EU71" i="1"/>
  <c r="EZ71" i="1"/>
  <c r="EX71" i="1"/>
  <c r="EW71" i="1"/>
  <c r="EV71" i="1"/>
  <c r="ER71" i="1"/>
  <c r="EK71" i="1"/>
  <c r="ED71" i="1"/>
  <c r="DW71" i="1"/>
  <c r="DP71" i="1"/>
  <c r="DI71" i="1"/>
  <c r="DB71" i="1"/>
  <c r="CU71" i="1"/>
  <c r="CN71" i="1"/>
  <c r="CG71" i="1"/>
  <c r="BZ71" i="1"/>
  <c r="BS71" i="1"/>
  <c r="BL71" i="1"/>
  <c r="BE71" i="1"/>
  <c r="AX71" i="1"/>
  <c r="AQ71" i="1"/>
  <c r="AJ71" i="1"/>
  <c r="AC71" i="1"/>
  <c r="V71" i="1"/>
  <c r="H71" i="1"/>
  <c r="EU70" i="1"/>
  <c r="EZ70" i="1"/>
  <c r="EX70" i="1"/>
  <c r="EW70" i="1"/>
  <c r="EV70" i="1"/>
  <c r="EY70" i="1" s="1"/>
  <c r="ER70" i="1"/>
  <c r="EK70" i="1"/>
  <c r="ED70" i="1"/>
  <c r="DW70" i="1"/>
  <c r="DP70" i="1"/>
  <c r="DI70" i="1"/>
  <c r="DB70" i="1"/>
  <c r="CU70" i="1"/>
  <c r="CN70" i="1"/>
  <c r="CG70" i="1"/>
  <c r="BZ70" i="1"/>
  <c r="BS70" i="1"/>
  <c r="BL70" i="1"/>
  <c r="BE70" i="1"/>
  <c r="AX70" i="1"/>
  <c r="AQ70" i="1"/>
  <c r="AJ70" i="1"/>
  <c r="AC70" i="1"/>
  <c r="V70" i="1"/>
  <c r="H70" i="1"/>
  <c r="EU69" i="1"/>
  <c r="EZ69" i="1"/>
  <c r="EX69" i="1"/>
  <c r="EW69" i="1"/>
  <c r="EO69" i="1"/>
  <c r="ER69" i="1" s="1"/>
  <c r="EH69" i="1"/>
  <c r="EK69" i="1" s="1"/>
  <c r="EA69" i="1"/>
  <c r="ED69" i="1" s="1"/>
  <c r="DT69" i="1"/>
  <c r="DW69" i="1" s="1"/>
  <c r="DM69" i="1"/>
  <c r="DP69" i="1" s="1"/>
  <c r="DF69" i="1"/>
  <c r="DI69" i="1" s="1"/>
  <c r="CY69" i="1"/>
  <c r="DB69" i="1" s="1"/>
  <c r="CR69" i="1"/>
  <c r="CU69" i="1" s="1"/>
  <c r="CK69" i="1"/>
  <c r="CN69" i="1" s="1"/>
  <c r="CD69" i="1"/>
  <c r="CG69" i="1" s="1"/>
  <c r="BW69" i="1"/>
  <c r="BZ69" i="1" s="1"/>
  <c r="BP69" i="1"/>
  <c r="BS69" i="1" s="1"/>
  <c r="BI69" i="1"/>
  <c r="BL69" i="1" s="1"/>
  <c r="BB69" i="1"/>
  <c r="BE69" i="1" s="1"/>
  <c r="AU69" i="1"/>
  <c r="AX69" i="1" s="1"/>
  <c r="AN69" i="1"/>
  <c r="AQ69" i="1" s="1"/>
  <c r="AG69" i="1"/>
  <c r="AJ69" i="1" s="1"/>
  <c r="AC69" i="1"/>
  <c r="H69" i="1"/>
  <c r="EU68" i="1"/>
  <c r="EZ68" i="1"/>
  <c r="EX68" i="1"/>
  <c r="EW68" i="1"/>
  <c r="EO68" i="1"/>
  <c r="ER68" i="1" s="1"/>
  <c r="EH68" i="1"/>
  <c r="EK68" i="1" s="1"/>
  <c r="EA68" i="1"/>
  <c r="ED68" i="1" s="1"/>
  <c r="DT68" i="1"/>
  <c r="DW68" i="1" s="1"/>
  <c r="DM68" i="1"/>
  <c r="DP68" i="1" s="1"/>
  <c r="DF68" i="1"/>
  <c r="DI68" i="1" s="1"/>
  <c r="CY68" i="1"/>
  <c r="DB68" i="1" s="1"/>
  <c r="CR68" i="1"/>
  <c r="CU68" i="1" s="1"/>
  <c r="CK68" i="1"/>
  <c r="CN68" i="1" s="1"/>
  <c r="CD68" i="1"/>
  <c r="CG68" i="1" s="1"/>
  <c r="BW68" i="1"/>
  <c r="BZ68" i="1" s="1"/>
  <c r="BP68" i="1"/>
  <c r="BS68" i="1" s="1"/>
  <c r="BI68" i="1"/>
  <c r="BL68" i="1" s="1"/>
  <c r="BB68" i="1"/>
  <c r="BE68" i="1" s="1"/>
  <c r="AU68" i="1"/>
  <c r="AX68" i="1" s="1"/>
  <c r="AN68" i="1"/>
  <c r="AQ68" i="1" s="1"/>
  <c r="AG68" i="1"/>
  <c r="AJ68" i="1" s="1"/>
  <c r="AC68" i="1"/>
  <c r="V68" i="1"/>
  <c r="H68" i="1"/>
  <c r="EU67" i="1"/>
  <c r="EZ67" i="1"/>
  <c r="EX67" i="1"/>
  <c r="EW67" i="1"/>
  <c r="EO67" i="1"/>
  <c r="ER67" i="1" s="1"/>
  <c r="EH67" i="1"/>
  <c r="EK67" i="1" s="1"/>
  <c r="EA67" i="1"/>
  <c r="ED67" i="1" s="1"/>
  <c r="DT67" i="1"/>
  <c r="DW67" i="1" s="1"/>
  <c r="DM67" i="1"/>
  <c r="DP67" i="1" s="1"/>
  <c r="DF67" i="1"/>
  <c r="DI67" i="1" s="1"/>
  <c r="CY67" i="1"/>
  <c r="DB67" i="1" s="1"/>
  <c r="CR67" i="1"/>
  <c r="CU67" i="1" s="1"/>
  <c r="CK67" i="1"/>
  <c r="CN67" i="1" s="1"/>
  <c r="CD67" i="1"/>
  <c r="CG67" i="1" s="1"/>
  <c r="BW67" i="1"/>
  <c r="BZ67" i="1" s="1"/>
  <c r="BP67" i="1"/>
  <c r="BS67" i="1" s="1"/>
  <c r="BI67" i="1"/>
  <c r="BL67" i="1" s="1"/>
  <c r="BB67" i="1"/>
  <c r="BE67" i="1" s="1"/>
  <c r="AU67" i="1"/>
  <c r="AX67" i="1" s="1"/>
  <c r="AN67" i="1"/>
  <c r="AQ67" i="1" s="1"/>
  <c r="AG67" i="1"/>
  <c r="AJ67" i="1" s="1"/>
  <c r="AC67" i="1"/>
  <c r="V67" i="1"/>
  <c r="H67" i="1"/>
  <c r="EU66" i="1"/>
  <c r="EZ66" i="1"/>
  <c r="EX66" i="1"/>
  <c r="EW66" i="1"/>
  <c r="EO66" i="1"/>
  <c r="ER66" i="1" s="1"/>
  <c r="EH66" i="1"/>
  <c r="EK66" i="1" s="1"/>
  <c r="EA66" i="1"/>
  <c r="ED66" i="1" s="1"/>
  <c r="DT66" i="1"/>
  <c r="DW66" i="1" s="1"/>
  <c r="DM66" i="1"/>
  <c r="DP66" i="1" s="1"/>
  <c r="DF66" i="1"/>
  <c r="DI66" i="1" s="1"/>
  <c r="CY66" i="1"/>
  <c r="DB66" i="1" s="1"/>
  <c r="CR66" i="1"/>
  <c r="CU66" i="1" s="1"/>
  <c r="CK66" i="1"/>
  <c r="CN66" i="1" s="1"/>
  <c r="CD66" i="1"/>
  <c r="CG66" i="1" s="1"/>
  <c r="BW66" i="1"/>
  <c r="BZ66" i="1" s="1"/>
  <c r="BP66" i="1"/>
  <c r="BS66" i="1" s="1"/>
  <c r="BI66" i="1"/>
  <c r="BL66" i="1" s="1"/>
  <c r="BB66" i="1"/>
  <c r="BE66" i="1" s="1"/>
  <c r="AU66" i="1"/>
  <c r="AX66" i="1" s="1"/>
  <c r="AN66" i="1"/>
  <c r="AQ66" i="1" s="1"/>
  <c r="AG66" i="1"/>
  <c r="AJ66" i="1" s="1"/>
  <c r="AC66" i="1"/>
  <c r="V66" i="1"/>
  <c r="H66" i="1"/>
  <c r="EU65" i="1"/>
  <c r="EZ65" i="1"/>
  <c r="EX65" i="1"/>
  <c r="EW65" i="1"/>
  <c r="EO65" i="1"/>
  <c r="ER65" i="1" s="1"/>
  <c r="EH65" i="1"/>
  <c r="EK65" i="1" s="1"/>
  <c r="ED65" i="1"/>
  <c r="EA65" i="1"/>
  <c r="DT65" i="1"/>
  <c r="DW65" i="1" s="1"/>
  <c r="DM65" i="1"/>
  <c r="DP65" i="1" s="1"/>
  <c r="DF65" i="1"/>
  <c r="DI65" i="1" s="1"/>
  <c r="CY65" i="1"/>
  <c r="DB65" i="1" s="1"/>
  <c r="CR65" i="1"/>
  <c r="CU65" i="1" s="1"/>
  <c r="CK65" i="1"/>
  <c r="CN65" i="1" s="1"/>
  <c r="CD65" i="1"/>
  <c r="CG65" i="1" s="1"/>
  <c r="BW65" i="1"/>
  <c r="BZ65" i="1" s="1"/>
  <c r="BP65" i="1"/>
  <c r="BS65" i="1" s="1"/>
  <c r="BI65" i="1"/>
  <c r="BL65" i="1" s="1"/>
  <c r="BB65" i="1"/>
  <c r="BE65" i="1" s="1"/>
  <c r="AU65" i="1"/>
  <c r="AX65" i="1" s="1"/>
  <c r="AN65" i="1"/>
  <c r="AQ65" i="1" s="1"/>
  <c r="AG65" i="1"/>
  <c r="AJ65" i="1" s="1"/>
  <c r="AC65" i="1"/>
  <c r="V65" i="1"/>
  <c r="EZ64" i="1"/>
  <c r="EX64" i="1"/>
  <c r="EW64" i="1"/>
  <c r="EU64" i="1"/>
  <c r="ER64" i="1"/>
  <c r="EO64" i="1"/>
  <c r="EH64" i="1"/>
  <c r="EK64" i="1" s="1"/>
  <c r="EA64" i="1"/>
  <c r="ED64" i="1" s="1"/>
  <c r="DT64" i="1"/>
  <c r="DW64" i="1" s="1"/>
  <c r="DM64" i="1"/>
  <c r="DP64" i="1" s="1"/>
  <c r="DF64" i="1"/>
  <c r="DI64" i="1" s="1"/>
  <c r="CY64" i="1"/>
  <c r="DB64" i="1" s="1"/>
  <c r="CR64" i="1"/>
  <c r="CU64" i="1" s="1"/>
  <c r="CK64" i="1"/>
  <c r="CN64" i="1" s="1"/>
  <c r="CD64" i="1"/>
  <c r="CG64" i="1" s="1"/>
  <c r="BW64" i="1"/>
  <c r="BZ64" i="1" s="1"/>
  <c r="BP64" i="1"/>
  <c r="BS64" i="1" s="1"/>
  <c r="BI64" i="1"/>
  <c r="BL64" i="1" s="1"/>
  <c r="BB64" i="1"/>
  <c r="BE64" i="1" s="1"/>
  <c r="AU64" i="1"/>
  <c r="AX64" i="1" s="1"/>
  <c r="AN64" i="1"/>
  <c r="AQ64" i="1" s="1"/>
  <c r="AG64" i="1"/>
  <c r="AJ64" i="1" s="1"/>
  <c r="AC64" i="1"/>
  <c r="V64" i="1"/>
  <c r="H64" i="1"/>
  <c r="EU63" i="1"/>
  <c r="EZ63" i="1"/>
  <c r="EX63" i="1"/>
  <c r="EW63" i="1"/>
  <c r="EO63" i="1"/>
  <c r="ER63" i="1" s="1"/>
  <c r="EH63" i="1"/>
  <c r="EK63" i="1" s="1"/>
  <c r="EA63" i="1"/>
  <c r="ED63" i="1" s="1"/>
  <c r="DT63" i="1"/>
  <c r="DW63" i="1" s="1"/>
  <c r="DM63" i="1"/>
  <c r="DP63" i="1" s="1"/>
  <c r="DF63" i="1"/>
  <c r="DI63" i="1" s="1"/>
  <c r="CY63" i="1"/>
  <c r="DB63" i="1" s="1"/>
  <c r="CR63" i="1"/>
  <c r="CU63" i="1" s="1"/>
  <c r="CK63" i="1"/>
  <c r="CN63" i="1" s="1"/>
  <c r="CD63" i="1"/>
  <c r="BW63" i="1"/>
  <c r="BZ63" i="1" s="1"/>
  <c r="BP63" i="1"/>
  <c r="BS63" i="1" s="1"/>
  <c r="BI63" i="1"/>
  <c r="BL63" i="1" s="1"/>
  <c r="BB63" i="1"/>
  <c r="BE63" i="1" s="1"/>
  <c r="AU63" i="1"/>
  <c r="AX63" i="1" s="1"/>
  <c r="AN63" i="1"/>
  <c r="AQ63" i="1" s="1"/>
  <c r="AG63" i="1"/>
  <c r="AJ63" i="1" s="1"/>
  <c r="AC63" i="1"/>
  <c r="V63" i="1"/>
  <c r="H63" i="1"/>
  <c r="EU62" i="1"/>
  <c r="EZ62" i="1"/>
  <c r="EX62" i="1"/>
  <c r="EW62" i="1"/>
  <c r="EO62" i="1"/>
  <c r="ER62" i="1" s="1"/>
  <c r="EH62" i="1"/>
  <c r="EK62" i="1" s="1"/>
  <c r="EA62" i="1"/>
  <c r="ED62" i="1" s="1"/>
  <c r="DT62" i="1"/>
  <c r="DW62" i="1" s="1"/>
  <c r="DM62" i="1"/>
  <c r="DP62" i="1" s="1"/>
  <c r="DF62" i="1"/>
  <c r="DI62" i="1" s="1"/>
  <c r="CY62" i="1"/>
  <c r="DB62" i="1" s="1"/>
  <c r="CR62" i="1"/>
  <c r="CU62" i="1" s="1"/>
  <c r="CK62" i="1"/>
  <c r="CN62" i="1" s="1"/>
  <c r="CD62" i="1"/>
  <c r="CG62" i="1" s="1"/>
  <c r="BW62" i="1"/>
  <c r="BZ62" i="1" s="1"/>
  <c r="BP62" i="1"/>
  <c r="BS62" i="1" s="1"/>
  <c r="BI62" i="1"/>
  <c r="BL62" i="1" s="1"/>
  <c r="BB62" i="1"/>
  <c r="BE62" i="1" s="1"/>
  <c r="AU62" i="1"/>
  <c r="AX62" i="1" s="1"/>
  <c r="AN62" i="1"/>
  <c r="AQ62" i="1" s="1"/>
  <c r="AG62" i="1"/>
  <c r="AJ62" i="1" s="1"/>
  <c r="AC62" i="1"/>
  <c r="V62" i="1"/>
  <c r="EZ61" i="1"/>
  <c r="EX61" i="1"/>
  <c r="EW61" i="1"/>
  <c r="EU61" i="1"/>
  <c r="EO61" i="1"/>
  <c r="ER61" i="1" s="1"/>
  <c r="EH61" i="1"/>
  <c r="EK61" i="1" s="1"/>
  <c r="EA61" i="1"/>
  <c r="ED61" i="1" s="1"/>
  <c r="DT61" i="1"/>
  <c r="DW61" i="1" s="1"/>
  <c r="DM61" i="1"/>
  <c r="DP61" i="1" s="1"/>
  <c r="DF61" i="1"/>
  <c r="DI61" i="1" s="1"/>
  <c r="CY61" i="1"/>
  <c r="DB61" i="1" s="1"/>
  <c r="CR61" i="1"/>
  <c r="CU61" i="1" s="1"/>
  <c r="CK61" i="1"/>
  <c r="CN61" i="1" s="1"/>
  <c r="CD61" i="1"/>
  <c r="CG61" i="1" s="1"/>
  <c r="BW61" i="1"/>
  <c r="BZ61" i="1" s="1"/>
  <c r="BP61" i="1"/>
  <c r="BS61" i="1" s="1"/>
  <c r="BI61" i="1"/>
  <c r="BL61" i="1" s="1"/>
  <c r="BB61" i="1"/>
  <c r="BE61" i="1" s="1"/>
  <c r="AU61" i="1"/>
  <c r="AX61" i="1" s="1"/>
  <c r="AN61" i="1"/>
  <c r="AQ61" i="1" s="1"/>
  <c r="AG61" i="1"/>
  <c r="AJ61" i="1" s="1"/>
  <c r="AC61" i="1"/>
  <c r="V61" i="1"/>
  <c r="H61" i="1"/>
  <c r="EU60" i="1"/>
  <c r="EZ60" i="1"/>
  <c r="EX60" i="1"/>
  <c r="EW60" i="1"/>
  <c r="EO60" i="1"/>
  <c r="ER60" i="1" s="1"/>
  <c r="EH60" i="1"/>
  <c r="EK60" i="1" s="1"/>
  <c r="EA60" i="1"/>
  <c r="ED60" i="1" s="1"/>
  <c r="DT60" i="1"/>
  <c r="DW60" i="1" s="1"/>
  <c r="DM60" i="1"/>
  <c r="DP60" i="1" s="1"/>
  <c r="DF60" i="1"/>
  <c r="DI60" i="1" s="1"/>
  <c r="CY60" i="1"/>
  <c r="DB60" i="1" s="1"/>
  <c r="CR60" i="1"/>
  <c r="CU60" i="1" s="1"/>
  <c r="CK60" i="1"/>
  <c r="CN60" i="1" s="1"/>
  <c r="CD60" i="1"/>
  <c r="CG60" i="1" s="1"/>
  <c r="BW60" i="1"/>
  <c r="BZ60" i="1" s="1"/>
  <c r="BP60" i="1"/>
  <c r="BS60" i="1" s="1"/>
  <c r="BI60" i="1"/>
  <c r="BL60" i="1" s="1"/>
  <c r="BB60" i="1"/>
  <c r="BE60" i="1" s="1"/>
  <c r="AU60" i="1"/>
  <c r="AX60" i="1" s="1"/>
  <c r="AN60" i="1"/>
  <c r="AQ60" i="1" s="1"/>
  <c r="AG60" i="1"/>
  <c r="AJ60" i="1" s="1"/>
  <c r="AC60" i="1"/>
  <c r="V60" i="1"/>
  <c r="H60" i="1"/>
  <c r="EZ59" i="1"/>
  <c r="EX59" i="1"/>
  <c r="EW59" i="1"/>
  <c r="EU59" i="1"/>
  <c r="EO59" i="1"/>
  <c r="ER59" i="1" s="1"/>
  <c r="EH59" i="1"/>
  <c r="EK59" i="1" s="1"/>
  <c r="EA59" i="1"/>
  <c r="ED59" i="1" s="1"/>
  <c r="DT59" i="1"/>
  <c r="DW59" i="1" s="1"/>
  <c r="DM59" i="1"/>
  <c r="DP59" i="1" s="1"/>
  <c r="DF59" i="1"/>
  <c r="DI59" i="1" s="1"/>
  <c r="DB59" i="1"/>
  <c r="CY59" i="1"/>
  <c r="CR59" i="1"/>
  <c r="CU59" i="1" s="1"/>
  <c r="CK59" i="1"/>
  <c r="CN59" i="1" s="1"/>
  <c r="CD59" i="1"/>
  <c r="CG59" i="1" s="1"/>
  <c r="BW59" i="1"/>
  <c r="BZ59" i="1" s="1"/>
  <c r="BP59" i="1"/>
  <c r="BS59" i="1" s="1"/>
  <c r="BI59" i="1"/>
  <c r="BL59" i="1" s="1"/>
  <c r="BB59" i="1"/>
  <c r="BE59" i="1" s="1"/>
  <c r="AU59" i="1"/>
  <c r="AX59" i="1" s="1"/>
  <c r="AN59" i="1"/>
  <c r="AQ59" i="1" s="1"/>
  <c r="AG59" i="1"/>
  <c r="AJ59" i="1" s="1"/>
  <c r="AC59" i="1"/>
  <c r="V59" i="1"/>
  <c r="H59" i="1"/>
  <c r="EU58" i="1"/>
  <c r="EZ58" i="1"/>
  <c r="EX58" i="1"/>
  <c r="EW58" i="1"/>
  <c r="EO58" i="1"/>
  <c r="ER58" i="1" s="1"/>
  <c r="EH58" i="1"/>
  <c r="EK58" i="1" s="1"/>
  <c r="EA58" i="1"/>
  <c r="ED58" i="1" s="1"/>
  <c r="DT58" i="1"/>
  <c r="DW58" i="1" s="1"/>
  <c r="DM58" i="1"/>
  <c r="DP58" i="1" s="1"/>
  <c r="DF58" i="1"/>
  <c r="DI58" i="1" s="1"/>
  <c r="CY58" i="1"/>
  <c r="DB58" i="1" s="1"/>
  <c r="CR58" i="1"/>
  <c r="CU58" i="1" s="1"/>
  <c r="CK58" i="1"/>
  <c r="CN58" i="1" s="1"/>
  <c r="CD58" i="1"/>
  <c r="CG58" i="1" s="1"/>
  <c r="BW58" i="1"/>
  <c r="BZ58" i="1" s="1"/>
  <c r="BP58" i="1"/>
  <c r="BS58" i="1" s="1"/>
  <c r="BI58" i="1"/>
  <c r="BL58" i="1" s="1"/>
  <c r="BB58" i="1"/>
  <c r="BE58" i="1" s="1"/>
  <c r="AU58" i="1"/>
  <c r="AX58" i="1" s="1"/>
  <c r="AN58" i="1"/>
  <c r="AQ58" i="1" s="1"/>
  <c r="AG58" i="1"/>
  <c r="AJ58" i="1" s="1"/>
  <c r="AC58" i="1"/>
  <c r="V58" i="1"/>
  <c r="EU57" i="1"/>
  <c r="EZ57" i="1"/>
  <c r="EX57" i="1"/>
  <c r="EW57" i="1"/>
  <c r="EO57" i="1"/>
  <c r="ER57" i="1" s="1"/>
  <c r="EH57" i="1"/>
  <c r="EK57" i="1" s="1"/>
  <c r="EA57" i="1"/>
  <c r="ED57" i="1" s="1"/>
  <c r="DT57" i="1"/>
  <c r="DW57" i="1" s="1"/>
  <c r="DM57" i="1"/>
  <c r="DP57" i="1" s="1"/>
  <c r="DF57" i="1"/>
  <c r="DI57" i="1" s="1"/>
  <c r="CY57" i="1"/>
  <c r="DB57" i="1" s="1"/>
  <c r="CR57" i="1"/>
  <c r="CU57" i="1" s="1"/>
  <c r="CK57" i="1"/>
  <c r="CN57" i="1" s="1"/>
  <c r="CD57" i="1"/>
  <c r="CG57" i="1" s="1"/>
  <c r="BW57" i="1"/>
  <c r="BZ57" i="1" s="1"/>
  <c r="BP57" i="1"/>
  <c r="BS57" i="1" s="1"/>
  <c r="BI57" i="1"/>
  <c r="BL57" i="1" s="1"/>
  <c r="BB57" i="1"/>
  <c r="BE57" i="1" s="1"/>
  <c r="AU57" i="1"/>
  <c r="AX57" i="1" s="1"/>
  <c r="AN57" i="1"/>
  <c r="AQ57" i="1" s="1"/>
  <c r="AJ57" i="1"/>
  <c r="AG57" i="1"/>
  <c r="AC57" i="1"/>
  <c r="V57" i="1"/>
  <c r="H57" i="1"/>
  <c r="EU56" i="1"/>
  <c r="EZ56" i="1"/>
  <c r="EX56" i="1"/>
  <c r="EW56" i="1"/>
  <c r="EO56" i="1"/>
  <c r="ER56" i="1" s="1"/>
  <c r="EK56" i="1"/>
  <c r="EH56" i="1"/>
  <c r="EA56" i="1"/>
  <c r="ED56" i="1" s="1"/>
  <c r="DT56" i="1"/>
  <c r="DW56" i="1" s="1"/>
  <c r="DM56" i="1"/>
  <c r="DP56" i="1" s="1"/>
  <c r="DF56" i="1"/>
  <c r="DI56" i="1" s="1"/>
  <c r="DB56" i="1"/>
  <c r="CY56" i="1"/>
  <c r="CR56" i="1"/>
  <c r="CU56" i="1" s="1"/>
  <c r="CK56" i="1"/>
  <c r="CN56" i="1" s="1"/>
  <c r="CD56" i="1"/>
  <c r="CG56" i="1" s="1"/>
  <c r="BW56" i="1"/>
  <c r="BZ56" i="1" s="1"/>
  <c r="BP56" i="1"/>
  <c r="BS56" i="1" s="1"/>
  <c r="BI56" i="1"/>
  <c r="BL56" i="1" s="1"/>
  <c r="BB56" i="1"/>
  <c r="BE56" i="1" s="1"/>
  <c r="AX56" i="1"/>
  <c r="AU56" i="1"/>
  <c r="AN56" i="1"/>
  <c r="AQ56" i="1" s="1"/>
  <c r="AG56" i="1"/>
  <c r="AJ56" i="1" s="1"/>
  <c r="AC56" i="1"/>
  <c r="V56" i="1"/>
  <c r="H56" i="1"/>
  <c r="EZ55" i="1"/>
  <c r="EX55" i="1"/>
  <c r="EW55" i="1"/>
  <c r="EU55" i="1"/>
  <c r="EO55" i="1"/>
  <c r="ER55" i="1" s="1"/>
  <c r="EH55" i="1"/>
  <c r="EK55" i="1" s="1"/>
  <c r="EA55" i="1"/>
  <c r="ED55" i="1" s="1"/>
  <c r="DT55" i="1"/>
  <c r="DW55" i="1" s="1"/>
  <c r="DP55" i="1"/>
  <c r="DM55" i="1"/>
  <c r="DF55" i="1"/>
  <c r="DI55" i="1" s="1"/>
  <c r="CY55" i="1"/>
  <c r="DB55" i="1" s="1"/>
  <c r="CR55" i="1"/>
  <c r="CU55" i="1" s="1"/>
  <c r="CK55" i="1"/>
  <c r="CN55" i="1" s="1"/>
  <c r="CG55" i="1"/>
  <c r="CD55" i="1"/>
  <c r="BW55" i="1"/>
  <c r="BZ55" i="1" s="1"/>
  <c r="BP55" i="1"/>
  <c r="BS55" i="1" s="1"/>
  <c r="BI55" i="1"/>
  <c r="BL55" i="1" s="1"/>
  <c r="BB55" i="1"/>
  <c r="BE55" i="1" s="1"/>
  <c r="AU55" i="1"/>
  <c r="AX55" i="1" s="1"/>
  <c r="AN55" i="1"/>
  <c r="AQ55" i="1" s="1"/>
  <c r="AG55" i="1"/>
  <c r="AJ55" i="1" s="1"/>
  <c r="AC55" i="1"/>
  <c r="V55" i="1"/>
  <c r="H55" i="1"/>
  <c r="EU54" i="1"/>
  <c r="EZ54" i="1"/>
  <c r="EX54" i="1"/>
  <c r="EW54" i="1"/>
  <c r="EO54" i="1"/>
  <c r="ER54" i="1" s="1"/>
  <c r="EH54" i="1"/>
  <c r="EK54" i="1" s="1"/>
  <c r="EA54" i="1"/>
  <c r="ED54" i="1" s="1"/>
  <c r="DT54" i="1"/>
  <c r="DW54" i="1" s="1"/>
  <c r="DM54" i="1"/>
  <c r="DP54" i="1" s="1"/>
  <c r="DF54" i="1"/>
  <c r="DI54" i="1" s="1"/>
  <c r="CY54" i="1"/>
  <c r="DB54" i="1" s="1"/>
  <c r="CU54" i="1"/>
  <c r="CR54" i="1"/>
  <c r="CK54" i="1"/>
  <c r="CN54" i="1" s="1"/>
  <c r="CD54" i="1"/>
  <c r="CG54" i="1" s="1"/>
  <c r="BW54" i="1"/>
  <c r="BZ54" i="1" s="1"/>
  <c r="BP54" i="1"/>
  <c r="BS54" i="1" s="1"/>
  <c r="BI54" i="1"/>
  <c r="BL54" i="1" s="1"/>
  <c r="BB54" i="1"/>
  <c r="BE54" i="1" s="1"/>
  <c r="AU54" i="1"/>
  <c r="AX54" i="1" s="1"/>
  <c r="AN54" i="1"/>
  <c r="AQ54" i="1" s="1"/>
  <c r="AG54" i="1"/>
  <c r="AJ54" i="1" s="1"/>
  <c r="Z54" i="1"/>
  <c r="AC54" i="1" s="1"/>
  <c r="V54" i="1"/>
  <c r="H54" i="1"/>
  <c r="EU53" i="1"/>
  <c r="EZ53" i="1"/>
  <c r="EX53" i="1"/>
  <c r="EW53" i="1"/>
  <c r="EO53" i="1"/>
  <c r="ER53" i="1" s="1"/>
  <c r="EH53" i="1"/>
  <c r="EK53" i="1" s="1"/>
  <c r="EA53" i="1"/>
  <c r="ED53" i="1" s="1"/>
  <c r="DT53" i="1"/>
  <c r="DW53" i="1" s="1"/>
  <c r="DM53" i="1"/>
  <c r="DP53" i="1" s="1"/>
  <c r="DF53" i="1"/>
  <c r="DI53" i="1" s="1"/>
  <c r="CY53" i="1"/>
  <c r="DB53" i="1" s="1"/>
  <c r="CR53" i="1"/>
  <c r="CU53" i="1" s="1"/>
  <c r="CK53" i="1"/>
  <c r="CN53" i="1" s="1"/>
  <c r="CD53" i="1"/>
  <c r="CG53" i="1" s="1"/>
  <c r="BW53" i="1"/>
  <c r="BZ53" i="1" s="1"/>
  <c r="BP53" i="1"/>
  <c r="BS53" i="1" s="1"/>
  <c r="BI53" i="1"/>
  <c r="BL53" i="1" s="1"/>
  <c r="BB53" i="1"/>
  <c r="BE53" i="1" s="1"/>
  <c r="AU53" i="1"/>
  <c r="AX53" i="1" s="1"/>
  <c r="AN53" i="1"/>
  <c r="AQ53" i="1" s="1"/>
  <c r="AG53" i="1"/>
  <c r="AJ53" i="1" s="1"/>
  <c r="Z53" i="1"/>
  <c r="AC53" i="1" s="1"/>
  <c r="V53" i="1"/>
  <c r="EU52" i="1"/>
  <c r="EZ52" i="1"/>
  <c r="EX52" i="1"/>
  <c r="EW52" i="1"/>
  <c r="EO52" i="1"/>
  <c r="ER52" i="1" s="1"/>
  <c r="EH52" i="1"/>
  <c r="EK52" i="1" s="1"/>
  <c r="EA52" i="1"/>
  <c r="ED52" i="1" s="1"/>
  <c r="DT52" i="1"/>
  <c r="DW52" i="1" s="1"/>
  <c r="DM52" i="1"/>
  <c r="DP52" i="1" s="1"/>
  <c r="DF52" i="1"/>
  <c r="DI52" i="1" s="1"/>
  <c r="CY52" i="1"/>
  <c r="DB52" i="1" s="1"/>
  <c r="CR52" i="1"/>
  <c r="CU52" i="1" s="1"/>
  <c r="CK52" i="1"/>
  <c r="CN52" i="1" s="1"/>
  <c r="CD52" i="1"/>
  <c r="CG52" i="1" s="1"/>
  <c r="BW52" i="1"/>
  <c r="BZ52" i="1" s="1"/>
  <c r="BP52" i="1"/>
  <c r="BS52" i="1" s="1"/>
  <c r="BL52" i="1"/>
  <c r="BI52" i="1"/>
  <c r="BB52" i="1"/>
  <c r="BE52" i="1" s="1"/>
  <c r="AU52" i="1"/>
  <c r="AX52" i="1" s="1"/>
  <c r="AN52" i="1"/>
  <c r="AQ52" i="1" s="1"/>
  <c r="AG52" i="1"/>
  <c r="AJ52" i="1" s="1"/>
  <c r="AC52" i="1"/>
  <c r="S52" i="1"/>
  <c r="V52" i="1" s="1"/>
  <c r="H52" i="1"/>
  <c r="EU51" i="1"/>
  <c r="EZ51" i="1"/>
  <c r="EX51" i="1"/>
  <c r="EW51" i="1"/>
  <c r="EO51" i="1"/>
  <c r="ER51" i="1" s="1"/>
  <c r="EH51" i="1"/>
  <c r="EK51" i="1" s="1"/>
  <c r="EA51" i="1"/>
  <c r="ED51" i="1" s="1"/>
  <c r="DT51" i="1"/>
  <c r="DW51" i="1" s="1"/>
  <c r="DM51" i="1"/>
  <c r="DP51" i="1" s="1"/>
  <c r="DF51" i="1"/>
  <c r="DI51" i="1" s="1"/>
  <c r="CY51" i="1"/>
  <c r="DB51" i="1" s="1"/>
  <c r="CR51" i="1"/>
  <c r="CU51" i="1" s="1"/>
  <c r="CK51" i="1"/>
  <c r="CN51" i="1" s="1"/>
  <c r="CG51" i="1"/>
  <c r="CD51" i="1"/>
  <c r="BW51" i="1"/>
  <c r="BZ51" i="1" s="1"/>
  <c r="BP51" i="1"/>
  <c r="BS51" i="1" s="1"/>
  <c r="BI51" i="1"/>
  <c r="BL51" i="1" s="1"/>
  <c r="BB51" i="1"/>
  <c r="BE51" i="1" s="1"/>
  <c r="AU51" i="1"/>
  <c r="AX51" i="1" s="1"/>
  <c r="AN51" i="1"/>
  <c r="AQ51" i="1" s="1"/>
  <c r="AG51" i="1"/>
  <c r="AJ51" i="1" s="1"/>
  <c r="AC51" i="1"/>
  <c r="Z51" i="1"/>
  <c r="S51" i="1"/>
  <c r="V51" i="1" s="1"/>
  <c r="H51" i="1"/>
  <c r="EU50" i="1"/>
  <c r="EZ50" i="1"/>
  <c r="EX50" i="1"/>
  <c r="EW50" i="1"/>
  <c r="EO50" i="1"/>
  <c r="ER50" i="1" s="1"/>
  <c r="EH50" i="1"/>
  <c r="EK50" i="1" s="1"/>
  <c r="EA50" i="1"/>
  <c r="ED50" i="1" s="1"/>
  <c r="DT50" i="1"/>
  <c r="DW50" i="1" s="1"/>
  <c r="DM50" i="1"/>
  <c r="DP50" i="1" s="1"/>
  <c r="DF50" i="1"/>
  <c r="DI50" i="1" s="1"/>
  <c r="CY50" i="1"/>
  <c r="DB50" i="1" s="1"/>
  <c r="CR50" i="1"/>
  <c r="CU50" i="1" s="1"/>
  <c r="CK50" i="1"/>
  <c r="CN50" i="1" s="1"/>
  <c r="CD50" i="1"/>
  <c r="CG50" i="1" s="1"/>
  <c r="BW50" i="1"/>
  <c r="BZ50" i="1" s="1"/>
  <c r="BP50" i="1"/>
  <c r="BS50" i="1" s="1"/>
  <c r="BL50" i="1"/>
  <c r="BI50" i="1"/>
  <c r="BB50" i="1"/>
  <c r="BE50" i="1" s="1"/>
  <c r="AU50" i="1"/>
  <c r="AX50" i="1" s="1"/>
  <c r="AN50" i="1"/>
  <c r="AQ50" i="1" s="1"/>
  <c r="AG50" i="1"/>
  <c r="AJ50" i="1" s="1"/>
  <c r="Z50" i="1"/>
  <c r="AC50" i="1" s="1"/>
  <c r="S50" i="1"/>
  <c r="V50" i="1" s="1"/>
  <c r="E50" i="1"/>
  <c r="EU49" i="1"/>
  <c r="EZ49" i="1"/>
  <c r="EX49" i="1"/>
  <c r="EW49" i="1"/>
  <c r="EO49" i="1"/>
  <c r="EH49" i="1"/>
  <c r="EK49" i="1" s="1"/>
  <c r="EA49" i="1"/>
  <c r="DT49" i="1"/>
  <c r="DW49" i="1" s="1"/>
  <c r="DM49" i="1"/>
  <c r="DF49" i="1"/>
  <c r="DI49" i="1" s="1"/>
  <c r="CY49" i="1"/>
  <c r="DB49" i="1" s="1"/>
  <c r="CR49" i="1"/>
  <c r="CK49" i="1"/>
  <c r="CD49" i="1"/>
  <c r="CG49" i="1" s="1"/>
  <c r="BW49" i="1"/>
  <c r="BZ49" i="1" s="1"/>
  <c r="BP49" i="1"/>
  <c r="BI49" i="1"/>
  <c r="BB49" i="1"/>
  <c r="BE49" i="1" s="1"/>
  <c r="AU49" i="1"/>
  <c r="AX49" i="1" s="1"/>
  <c r="AN49" i="1"/>
  <c r="AG49" i="1"/>
  <c r="AC49" i="1"/>
  <c r="V49" i="1"/>
  <c r="E49" i="1"/>
  <c r="FC47" i="1"/>
  <c r="FC46" i="1"/>
  <c r="ET46" i="1"/>
  <c r="CW46" i="1"/>
  <c r="CP46" i="1"/>
  <c r="CB46" i="1"/>
  <c r="AZ46" i="1"/>
  <c r="AS46" i="1"/>
  <c r="AL46" i="1"/>
  <c r="AE46" i="1"/>
  <c r="X46" i="1"/>
  <c r="Q46" i="1"/>
  <c r="J46" i="1"/>
  <c r="C46" i="1"/>
  <c r="ET45" i="1"/>
  <c r="CW45" i="1"/>
  <c r="CP45" i="1"/>
  <c r="CB45" i="1"/>
  <c r="AZ45" i="1"/>
  <c r="AS45" i="1"/>
  <c r="AL45" i="1"/>
  <c r="AE45" i="1"/>
  <c r="X45" i="1"/>
  <c r="Q45" i="1"/>
  <c r="J45" i="1"/>
  <c r="C45" i="1"/>
  <c r="ET44" i="1"/>
  <c r="CW44" i="1"/>
  <c r="CP44" i="1"/>
  <c r="CB44" i="1"/>
  <c r="AZ44" i="1"/>
  <c r="AS44" i="1"/>
  <c r="AL44" i="1"/>
  <c r="AE44" i="1"/>
  <c r="X44" i="1"/>
  <c r="Q44" i="1"/>
  <c r="J44" i="1"/>
  <c r="C44" i="1"/>
  <c r="CW43" i="1"/>
  <c r="CP43" i="1"/>
  <c r="CB43" i="1"/>
  <c r="AZ43" i="1"/>
  <c r="AS43" i="1"/>
  <c r="AL43" i="1"/>
  <c r="AE43" i="1"/>
  <c r="X43" i="1"/>
  <c r="Q43" i="1"/>
  <c r="J43" i="1"/>
  <c r="C43" i="1"/>
  <c r="CW42" i="1"/>
  <c r="CP42" i="1"/>
  <c r="CB42" i="1"/>
  <c r="AZ42" i="1"/>
  <c r="AS42" i="1"/>
  <c r="AL42" i="1"/>
  <c r="AE42" i="1"/>
  <c r="X42" i="1"/>
  <c r="Q42" i="1"/>
  <c r="J42" i="1"/>
  <c r="C42" i="1"/>
  <c r="ET41" i="1"/>
  <c r="C41" i="1"/>
  <c r="EQ39" i="1"/>
  <c r="EN39" i="1"/>
  <c r="EJ39" i="1"/>
  <c r="EG39" i="1"/>
  <c r="EC39" i="1"/>
  <c r="DZ39" i="1"/>
  <c r="DV39" i="1"/>
  <c r="DS39" i="1"/>
  <c r="DO39" i="1"/>
  <c r="DL39" i="1"/>
  <c r="DH39" i="1"/>
  <c r="DE39" i="1"/>
  <c r="DA39" i="1"/>
  <c r="CX39" i="1"/>
  <c r="CT39" i="1"/>
  <c r="CQ39" i="1"/>
  <c r="CM39" i="1"/>
  <c r="CJ39" i="1"/>
  <c r="CF39" i="1"/>
  <c r="CC39" i="1"/>
  <c r="BY39" i="1"/>
  <c r="BV39" i="1"/>
  <c r="BR39" i="1"/>
  <c r="BO39" i="1"/>
  <c r="BK39" i="1"/>
  <c r="BH39" i="1"/>
  <c r="BD39" i="1"/>
  <c r="BA39" i="1"/>
  <c r="AW39" i="1"/>
  <c r="AT39" i="1"/>
  <c r="AP39" i="1"/>
  <c r="AM39" i="1"/>
  <c r="AI39" i="1"/>
  <c r="AF39" i="1"/>
  <c r="AB39" i="1"/>
  <c r="Y39" i="1"/>
  <c r="U39" i="1"/>
  <c r="R39" i="1"/>
  <c r="N39" i="1"/>
  <c r="K39" i="1"/>
  <c r="G39" i="1"/>
  <c r="D39" i="1"/>
  <c r="EU37" i="1"/>
  <c r="EZ37" i="1"/>
  <c r="EX37" i="1"/>
  <c r="EW37" i="1"/>
  <c r="EV37" i="1"/>
  <c r="EY37" i="1" s="1"/>
  <c r="ER37" i="1"/>
  <c r="EK37" i="1"/>
  <c r="ED37" i="1"/>
  <c r="DW37" i="1"/>
  <c r="DP37" i="1"/>
  <c r="DI37" i="1"/>
  <c r="DB37" i="1"/>
  <c r="CU37" i="1"/>
  <c r="CN37" i="1"/>
  <c r="CG37" i="1"/>
  <c r="BZ37" i="1"/>
  <c r="BS37" i="1"/>
  <c r="BL37" i="1"/>
  <c r="BE37" i="1"/>
  <c r="AX37" i="1"/>
  <c r="AQ37" i="1"/>
  <c r="AJ37" i="1"/>
  <c r="AC37" i="1"/>
  <c r="V37" i="1"/>
  <c r="H37" i="1"/>
  <c r="EZ36" i="1"/>
  <c r="EX36" i="1"/>
  <c r="EW36" i="1"/>
  <c r="EV36" i="1"/>
  <c r="EU36" i="1"/>
  <c r="ER36" i="1"/>
  <c r="EK36" i="1"/>
  <c r="ED36" i="1"/>
  <c r="DW36" i="1"/>
  <c r="DP36" i="1"/>
  <c r="DI36" i="1"/>
  <c r="DB36" i="1"/>
  <c r="CU36" i="1"/>
  <c r="CN36" i="1"/>
  <c r="CG36" i="1"/>
  <c r="BZ36" i="1"/>
  <c r="BS36" i="1"/>
  <c r="BL36" i="1"/>
  <c r="BE36" i="1"/>
  <c r="AX36" i="1"/>
  <c r="AQ36" i="1"/>
  <c r="AJ36" i="1"/>
  <c r="AC36" i="1"/>
  <c r="V36" i="1"/>
  <c r="H36" i="1"/>
  <c r="EU35" i="1"/>
  <c r="EZ35" i="1"/>
  <c r="EX35" i="1"/>
  <c r="EW35" i="1"/>
  <c r="EO35" i="1"/>
  <c r="ER35" i="1" s="1"/>
  <c r="EH35" i="1"/>
  <c r="EK35" i="1" s="1"/>
  <c r="EA35" i="1"/>
  <c r="ED35" i="1" s="1"/>
  <c r="DT35" i="1"/>
  <c r="DW35" i="1" s="1"/>
  <c r="DM35" i="1"/>
  <c r="DP35" i="1" s="1"/>
  <c r="DF35" i="1"/>
  <c r="DI35" i="1" s="1"/>
  <c r="CY35" i="1"/>
  <c r="DB35" i="1" s="1"/>
  <c r="CU35" i="1"/>
  <c r="CR35" i="1"/>
  <c r="CK35" i="1"/>
  <c r="CN35" i="1" s="1"/>
  <c r="CD35" i="1"/>
  <c r="CG35" i="1" s="1"/>
  <c r="BW35" i="1"/>
  <c r="BZ35" i="1" s="1"/>
  <c r="BP35" i="1"/>
  <c r="BS35" i="1" s="1"/>
  <c r="BI35" i="1"/>
  <c r="BL35" i="1" s="1"/>
  <c r="BB35" i="1"/>
  <c r="BE35" i="1" s="1"/>
  <c r="AU35" i="1"/>
  <c r="AX35" i="1" s="1"/>
  <c r="AN35" i="1"/>
  <c r="AQ35" i="1" s="1"/>
  <c r="AG35" i="1"/>
  <c r="AJ35" i="1" s="1"/>
  <c r="AC35" i="1"/>
  <c r="V35" i="1"/>
  <c r="H35" i="1"/>
  <c r="EU34" i="1"/>
  <c r="EZ34" i="1"/>
  <c r="EX34" i="1"/>
  <c r="EW34" i="1"/>
  <c r="EO34" i="1"/>
  <c r="ER34" i="1" s="1"/>
  <c r="EH34" i="1"/>
  <c r="EK34" i="1" s="1"/>
  <c r="EA34" i="1"/>
  <c r="ED34" i="1" s="1"/>
  <c r="DT34" i="1"/>
  <c r="DW34" i="1" s="1"/>
  <c r="DM34" i="1"/>
  <c r="DP34" i="1" s="1"/>
  <c r="DF34" i="1"/>
  <c r="DI34" i="1" s="1"/>
  <c r="CY34" i="1"/>
  <c r="DB34" i="1" s="1"/>
  <c r="CR34" i="1"/>
  <c r="CU34" i="1" s="1"/>
  <c r="CK34" i="1"/>
  <c r="CN34" i="1" s="1"/>
  <c r="CD34" i="1"/>
  <c r="CG34" i="1" s="1"/>
  <c r="BW34" i="1"/>
  <c r="BZ34" i="1" s="1"/>
  <c r="BP34" i="1"/>
  <c r="BS34" i="1" s="1"/>
  <c r="BI34" i="1"/>
  <c r="BL34" i="1" s="1"/>
  <c r="BB34" i="1"/>
  <c r="BE34" i="1" s="1"/>
  <c r="AU34" i="1"/>
  <c r="AX34" i="1" s="1"/>
  <c r="AN34" i="1"/>
  <c r="AQ34" i="1" s="1"/>
  <c r="AG34" i="1"/>
  <c r="AJ34" i="1" s="1"/>
  <c r="AC34" i="1"/>
  <c r="V34" i="1"/>
  <c r="H34" i="1"/>
  <c r="EU33" i="1"/>
  <c r="EZ33" i="1"/>
  <c r="EX33" i="1"/>
  <c r="EW33" i="1"/>
  <c r="EO33" i="1"/>
  <c r="ER33" i="1" s="1"/>
  <c r="EH33" i="1"/>
  <c r="EK33" i="1" s="1"/>
  <c r="EA33" i="1"/>
  <c r="ED33" i="1" s="1"/>
  <c r="DT33" i="1"/>
  <c r="DW33" i="1" s="1"/>
  <c r="DM33" i="1"/>
  <c r="DP33" i="1" s="1"/>
  <c r="DF33" i="1"/>
  <c r="DI33" i="1" s="1"/>
  <c r="DB33" i="1"/>
  <c r="CY33" i="1"/>
  <c r="CR33" i="1"/>
  <c r="CU33" i="1" s="1"/>
  <c r="CK33" i="1"/>
  <c r="CN33" i="1" s="1"/>
  <c r="CD33" i="1"/>
  <c r="CG33" i="1" s="1"/>
  <c r="BW33" i="1"/>
  <c r="BZ33" i="1" s="1"/>
  <c r="BP33" i="1"/>
  <c r="BS33" i="1" s="1"/>
  <c r="BI33" i="1"/>
  <c r="BL33" i="1" s="1"/>
  <c r="BB33" i="1"/>
  <c r="BE33" i="1" s="1"/>
  <c r="AU33" i="1"/>
  <c r="AX33" i="1" s="1"/>
  <c r="AN33" i="1"/>
  <c r="AQ33" i="1" s="1"/>
  <c r="AG33" i="1"/>
  <c r="AJ33" i="1" s="1"/>
  <c r="AC33" i="1"/>
  <c r="V33" i="1"/>
  <c r="H33" i="1"/>
  <c r="EU32" i="1"/>
  <c r="EZ32" i="1"/>
  <c r="EX32" i="1"/>
  <c r="EW32" i="1"/>
  <c r="EO32" i="1"/>
  <c r="ER32" i="1" s="1"/>
  <c r="EH32" i="1"/>
  <c r="EK32" i="1" s="1"/>
  <c r="EA32" i="1"/>
  <c r="ED32" i="1" s="1"/>
  <c r="DT32" i="1"/>
  <c r="DW32" i="1" s="1"/>
  <c r="DM32" i="1"/>
  <c r="DP32" i="1" s="1"/>
  <c r="DF32" i="1"/>
  <c r="DI32" i="1" s="1"/>
  <c r="CY32" i="1"/>
  <c r="DB32" i="1" s="1"/>
  <c r="CR32" i="1"/>
  <c r="CU32" i="1" s="1"/>
  <c r="CK32" i="1"/>
  <c r="CN32" i="1" s="1"/>
  <c r="CD32" i="1"/>
  <c r="CG32" i="1" s="1"/>
  <c r="BW32" i="1"/>
  <c r="BZ32" i="1" s="1"/>
  <c r="BP32" i="1"/>
  <c r="BS32" i="1" s="1"/>
  <c r="BI32" i="1"/>
  <c r="BL32" i="1" s="1"/>
  <c r="BB32" i="1"/>
  <c r="BE32" i="1" s="1"/>
  <c r="AU32" i="1"/>
  <c r="AX32" i="1" s="1"/>
  <c r="AN32" i="1"/>
  <c r="AQ32" i="1" s="1"/>
  <c r="AG32" i="1"/>
  <c r="AJ32" i="1" s="1"/>
  <c r="AC32" i="1"/>
  <c r="V32" i="1"/>
  <c r="H32" i="1"/>
  <c r="EU31" i="1"/>
  <c r="EZ31" i="1"/>
  <c r="EX31" i="1"/>
  <c r="EW31" i="1"/>
  <c r="EO31" i="1"/>
  <c r="ER31" i="1" s="1"/>
  <c r="EH31" i="1"/>
  <c r="EK31" i="1" s="1"/>
  <c r="EA31" i="1"/>
  <c r="ED31" i="1" s="1"/>
  <c r="DT31" i="1"/>
  <c r="DW31" i="1" s="1"/>
  <c r="DM31" i="1"/>
  <c r="DP31" i="1" s="1"/>
  <c r="DF31" i="1"/>
  <c r="DI31" i="1" s="1"/>
  <c r="CY31" i="1"/>
  <c r="DB31" i="1" s="1"/>
  <c r="CR31" i="1"/>
  <c r="CU31" i="1" s="1"/>
  <c r="CK31" i="1"/>
  <c r="CN31" i="1" s="1"/>
  <c r="CD31" i="1"/>
  <c r="CG31" i="1" s="1"/>
  <c r="BW31" i="1"/>
  <c r="BZ31" i="1" s="1"/>
  <c r="BP31" i="1"/>
  <c r="BS31" i="1" s="1"/>
  <c r="BI31" i="1"/>
  <c r="BL31" i="1" s="1"/>
  <c r="BB31" i="1"/>
  <c r="BE31" i="1" s="1"/>
  <c r="AU31" i="1"/>
  <c r="AX31" i="1" s="1"/>
  <c r="AN31" i="1"/>
  <c r="AQ31" i="1" s="1"/>
  <c r="AG31" i="1"/>
  <c r="AJ31" i="1" s="1"/>
  <c r="AC31" i="1"/>
  <c r="V31" i="1"/>
  <c r="H31" i="1"/>
  <c r="EU30" i="1"/>
  <c r="EZ30" i="1"/>
  <c r="EX30" i="1"/>
  <c r="EW30" i="1"/>
  <c r="ER30" i="1"/>
  <c r="EO30" i="1"/>
  <c r="EH30" i="1"/>
  <c r="EK30" i="1" s="1"/>
  <c r="EA30" i="1"/>
  <c r="ED30" i="1" s="1"/>
  <c r="DT30" i="1"/>
  <c r="DW30" i="1" s="1"/>
  <c r="DM30" i="1"/>
  <c r="DP30" i="1" s="1"/>
  <c r="DF30" i="1"/>
  <c r="DI30" i="1" s="1"/>
  <c r="CY30" i="1"/>
  <c r="DB30" i="1" s="1"/>
  <c r="CR30" i="1"/>
  <c r="CU30" i="1" s="1"/>
  <c r="CK30" i="1"/>
  <c r="CN30" i="1" s="1"/>
  <c r="CD30" i="1"/>
  <c r="CG30" i="1" s="1"/>
  <c r="BW30" i="1"/>
  <c r="BZ30" i="1" s="1"/>
  <c r="BP30" i="1"/>
  <c r="BS30" i="1" s="1"/>
  <c r="BI30" i="1"/>
  <c r="BL30" i="1" s="1"/>
  <c r="BB30" i="1"/>
  <c r="BE30" i="1" s="1"/>
  <c r="AU30" i="1"/>
  <c r="AX30" i="1" s="1"/>
  <c r="AN30" i="1"/>
  <c r="AQ30" i="1" s="1"/>
  <c r="AG30" i="1"/>
  <c r="AJ30" i="1" s="1"/>
  <c r="AC30" i="1"/>
  <c r="V30" i="1"/>
  <c r="H30" i="1"/>
  <c r="EU29" i="1"/>
  <c r="EZ29" i="1"/>
  <c r="EX29" i="1"/>
  <c r="EW29" i="1"/>
  <c r="EO29" i="1"/>
  <c r="ER29" i="1" s="1"/>
  <c r="EH29" i="1"/>
  <c r="EK29" i="1" s="1"/>
  <c r="EA29" i="1"/>
  <c r="ED29" i="1" s="1"/>
  <c r="DT29" i="1"/>
  <c r="DW29" i="1" s="1"/>
  <c r="DM29" i="1"/>
  <c r="DP29" i="1" s="1"/>
  <c r="DF29" i="1"/>
  <c r="DI29" i="1" s="1"/>
  <c r="CY29" i="1"/>
  <c r="DB29" i="1" s="1"/>
  <c r="CR29" i="1"/>
  <c r="CU29" i="1" s="1"/>
  <c r="CK29" i="1"/>
  <c r="CN29" i="1" s="1"/>
  <c r="CD29" i="1"/>
  <c r="CG29" i="1" s="1"/>
  <c r="BW29" i="1"/>
  <c r="BZ29" i="1" s="1"/>
  <c r="BP29" i="1"/>
  <c r="BS29" i="1" s="1"/>
  <c r="BI29" i="1"/>
  <c r="BL29" i="1" s="1"/>
  <c r="BB29" i="1"/>
  <c r="BE29" i="1" s="1"/>
  <c r="AU29" i="1"/>
  <c r="AX29" i="1" s="1"/>
  <c r="AN29" i="1"/>
  <c r="AQ29" i="1" s="1"/>
  <c r="AG29" i="1"/>
  <c r="AJ29" i="1" s="1"/>
  <c r="AC29" i="1"/>
  <c r="V29" i="1"/>
  <c r="H29" i="1"/>
  <c r="EU28" i="1"/>
  <c r="EZ28" i="1"/>
  <c r="EX28" i="1"/>
  <c r="EW28" i="1"/>
  <c r="EO28" i="1"/>
  <c r="ER28" i="1" s="1"/>
  <c r="EH28" i="1"/>
  <c r="EK28" i="1" s="1"/>
  <c r="EA28" i="1"/>
  <c r="ED28" i="1" s="1"/>
  <c r="DT28" i="1"/>
  <c r="DW28" i="1" s="1"/>
  <c r="DM28" i="1"/>
  <c r="DP28" i="1" s="1"/>
  <c r="DI28" i="1"/>
  <c r="DF28" i="1"/>
  <c r="CY28" i="1"/>
  <c r="DB28" i="1" s="1"/>
  <c r="CR28" i="1"/>
  <c r="CU28" i="1" s="1"/>
  <c r="CK28" i="1"/>
  <c r="CN28" i="1" s="1"/>
  <c r="CD28" i="1"/>
  <c r="CG28" i="1" s="1"/>
  <c r="BW28" i="1"/>
  <c r="BZ28" i="1" s="1"/>
  <c r="BP28" i="1"/>
  <c r="BS28" i="1" s="1"/>
  <c r="BI28" i="1"/>
  <c r="BL28" i="1" s="1"/>
  <c r="BB28" i="1"/>
  <c r="BE28" i="1" s="1"/>
  <c r="AU28" i="1"/>
  <c r="AX28" i="1" s="1"/>
  <c r="AN28" i="1"/>
  <c r="AQ28" i="1" s="1"/>
  <c r="AG28" i="1"/>
  <c r="AJ28" i="1" s="1"/>
  <c r="AC28" i="1"/>
  <c r="V28" i="1"/>
  <c r="EZ27" i="1"/>
  <c r="EX27" i="1"/>
  <c r="EW27" i="1"/>
  <c r="EU27" i="1"/>
  <c r="EO27" i="1"/>
  <c r="ER27" i="1" s="1"/>
  <c r="EH27" i="1"/>
  <c r="EK27" i="1" s="1"/>
  <c r="EA27" i="1"/>
  <c r="ED27" i="1" s="1"/>
  <c r="DT27" i="1"/>
  <c r="DW27" i="1" s="1"/>
  <c r="DM27" i="1"/>
  <c r="DP27" i="1" s="1"/>
  <c r="DF27" i="1"/>
  <c r="DI27" i="1" s="1"/>
  <c r="CY27" i="1"/>
  <c r="DB27" i="1" s="1"/>
  <c r="CR27" i="1"/>
  <c r="CU27" i="1" s="1"/>
  <c r="CK27" i="1"/>
  <c r="CN27" i="1" s="1"/>
  <c r="CD27" i="1"/>
  <c r="CG27" i="1" s="1"/>
  <c r="BW27" i="1"/>
  <c r="BZ27" i="1" s="1"/>
  <c r="BP27" i="1"/>
  <c r="BS27" i="1" s="1"/>
  <c r="BI27" i="1"/>
  <c r="BL27" i="1" s="1"/>
  <c r="BB27" i="1"/>
  <c r="BE27" i="1" s="1"/>
  <c r="AU27" i="1"/>
  <c r="AX27" i="1" s="1"/>
  <c r="AN27" i="1"/>
  <c r="AQ27" i="1" s="1"/>
  <c r="AG27" i="1"/>
  <c r="AJ27" i="1" s="1"/>
  <c r="AC27" i="1"/>
  <c r="V27" i="1"/>
  <c r="H27" i="1"/>
  <c r="EU26" i="1"/>
  <c r="EZ26" i="1"/>
  <c r="EX26" i="1"/>
  <c r="EW26" i="1"/>
  <c r="EO26" i="1"/>
  <c r="ER26" i="1" s="1"/>
  <c r="EH26" i="1"/>
  <c r="EK26" i="1" s="1"/>
  <c r="EA26" i="1"/>
  <c r="ED26" i="1" s="1"/>
  <c r="DT26" i="1"/>
  <c r="DW26" i="1" s="1"/>
  <c r="DM26" i="1"/>
  <c r="DP26" i="1" s="1"/>
  <c r="DF26" i="1"/>
  <c r="DI26" i="1" s="1"/>
  <c r="CY26" i="1"/>
  <c r="DB26" i="1" s="1"/>
  <c r="CR26" i="1"/>
  <c r="CU26" i="1" s="1"/>
  <c r="CK26" i="1"/>
  <c r="CN26" i="1" s="1"/>
  <c r="CD26" i="1"/>
  <c r="CG26" i="1" s="1"/>
  <c r="BW26" i="1"/>
  <c r="BZ26" i="1" s="1"/>
  <c r="BP26" i="1"/>
  <c r="BS26" i="1" s="1"/>
  <c r="BI26" i="1"/>
  <c r="BL26" i="1" s="1"/>
  <c r="BB26" i="1"/>
  <c r="BE26" i="1" s="1"/>
  <c r="AU26" i="1"/>
  <c r="AX26" i="1" s="1"/>
  <c r="AQ26" i="1"/>
  <c r="AN26" i="1"/>
  <c r="AG26" i="1"/>
  <c r="AJ26" i="1" s="1"/>
  <c r="AC26" i="1"/>
  <c r="H26" i="1"/>
  <c r="EZ25" i="1"/>
  <c r="EX25" i="1"/>
  <c r="EW25" i="1"/>
  <c r="EU25" i="1"/>
  <c r="EO25" i="1"/>
  <c r="ER25" i="1" s="1"/>
  <c r="EH25" i="1"/>
  <c r="EK25" i="1" s="1"/>
  <c r="EA25" i="1"/>
  <c r="ED25" i="1" s="1"/>
  <c r="DT25" i="1"/>
  <c r="DW25" i="1" s="1"/>
  <c r="DM25" i="1"/>
  <c r="DP25" i="1" s="1"/>
  <c r="DF25" i="1"/>
  <c r="DI25" i="1" s="1"/>
  <c r="CY25" i="1"/>
  <c r="DB25" i="1" s="1"/>
  <c r="CR25" i="1"/>
  <c r="CU25" i="1" s="1"/>
  <c r="CK25" i="1"/>
  <c r="CN25" i="1" s="1"/>
  <c r="CD25" i="1"/>
  <c r="CG25" i="1" s="1"/>
  <c r="BW25" i="1"/>
  <c r="BZ25" i="1" s="1"/>
  <c r="BP25" i="1"/>
  <c r="BS25" i="1" s="1"/>
  <c r="BI25" i="1"/>
  <c r="BL25" i="1" s="1"/>
  <c r="BB25" i="1"/>
  <c r="BE25" i="1" s="1"/>
  <c r="AU25" i="1"/>
  <c r="AX25" i="1" s="1"/>
  <c r="AN25" i="1"/>
  <c r="AQ25" i="1" s="1"/>
  <c r="AG25" i="1"/>
  <c r="AJ25" i="1" s="1"/>
  <c r="AC25" i="1"/>
  <c r="V25" i="1"/>
  <c r="H25" i="1"/>
  <c r="EU24" i="1"/>
  <c r="EZ24" i="1"/>
  <c r="EX24" i="1"/>
  <c r="EW24" i="1"/>
  <c r="EO24" i="1"/>
  <c r="ER24" i="1" s="1"/>
  <c r="EH24" i="1"/>
  <c r="EK24" i="1" s="1"/>
  <c r="EA24" i="1"/>
  <c r="ED24" i="1" s="1"/>
  <c r="DT24" i="1"/>
  <c r="DW24" i="1" s="1"/>
  <c r="DM24" i="1"/>
  <c r="DP24" i="1" s="1"/>
  <c r="DF24" i="1"/>
  <c r="DI24" i="1" s="1"/>
  <c r="CY24" i="1"/>
  <c r="DB24" i="1" s="1"/>
  <c r="CR24" i="1"/>
  <c r="CU24" i="1" s="1"/>
  <c r="CK24" i="1"/>
  <c r="CG24" i="1"/>
  <c r="CD24" i="1"/>
  <c r="BW24" i="1"/>
  <c r="BZ24" i="1" s="1"/>
  <c r="BP24" i="1"/>
  <c r="BS24" i="1" s="1"/>
  <c r="BI24" i="1"/>
  <c r="BL24" i="1" s="1"/>
  <c r="BB24" i="1"/>
  <c r="BE24" i="1" s="1"/>
  <c r="AU24" i="1"/>
  <c r="AX24" i="1" s="1"/>
  <c r="AN24" i="1"/>
  <c r="AQ24" i="1" s="1"/>
  <c r="AG24" i="1"/>
  <c r="AJ24" i="1" s="1"/>
  <c r="AC24" i="1"/>
  <c r="V24" i="1"/>
  <c r="H24" i="1"/>
  <c r="EU23" i="1"/>
  <c r="EZ23" i="1"/>
  <c r="EX23" i="1"/>
  <c r="EW23" i="1"/>
  <c r="EO23" i="1"/>
  <c r="ER23" i="1" s="1"/>
  <c r="EH23" i="1"/>
  <c r="EK23" i="1" s="1"/>
  <c r="EA23" i="1"/>
  <c r="ED23" i="1" s="1"/>
  <c r="DT23" i="1"/>
  <c r="DW23" i="1" s="1"/>
  <c r="DM23" i="1"/>
  <c r="DP23" i="1" s="1"/>
  <c r="DF23" i="1"/>
  <c r="DI23" i="1" s="1"/>
  <c r="CY23" i="1"/>
  <c r="DB23" i="1" s="1"/>
  <c r="CR23" i="1"/>
  <c r="CU23" i="1" s="1"/>
  <c r="CK23" i="1"/>
  <c r="CN23" i="1" s="1"/>
  <c r="CD23" i="1"/>
  <c r="CG23" i="1" s="1"/>
  <c r="BW23" i="1"/>
  <c r="BZ23" i="1" s="1"/>
  <c r="BP23" i="1"/>
  <c r="BS23" i="1" s="1"/>
  <c r="BI23" i="1"/>
  <c r="BL23" i="1" s="1"/>
  <c r="BB23" i="1"/>
  <c r="BE23" i="1" s="1"/>
  <c r="AU23" i="1"/>
  <c r="AX23" i="1" s="1"/>
  <c r="AN23" i="1"/>
  <c r="AQ23" i="1" s="1"/>
  <c r="AG23" i="1"/>
  <c r="AJ23" i="1" s="1"/>
  <c r="AC23" i="1"/>
  <c r="V23" i="1"/>
  <c r="H23" i="1"/>
  <c r="EU22" i="1"/>
  <c r="EZ22" i="1"/>
  <c r="EX22" i="1"/>
  <c r="EW22" i="1"/>
  <c r="EO22" i="1"/>
  <c r="ER22" i="1" s="1"/>
  <c r="EH22" i="1"/>
  <c r="EK22" i="1" s="1"/>
  <c r="EA22" i="1"/>
  <c r="ED22" i="1" s="1"/>
  <c r="DT22" i="1"/>
  <c r="DW22" i="1" s="1"/>
  <c r="DP22" i="1"/>
  <c r="DM22" i="1"/>
  <c r="DF22" i="1"/>
  <c r="DI22" i="1" s="1"/>
  <c r="CY22" i="1"/>
  <c r="DB22" i="1" s="1"/>
  <c r="CR22" i="1"/>
  <c r="CU22" i="1" s="1"/>
  <c r="CK22" i="1"/>
  <c r="CN22" i="1" s="1"/>
  <c r="CD22" i="1"/>
  <c r="CG22" i="1" s="1"/>
  <c r="BW22" i="1"/>
  <c r="BZ22" i="1" s="1"/>
  <c r="BP22" i="1"/>
  <c r="BS22" i="1" s="1"/>
  <c r="BI22" i="1"/>
  <c r="BL22" i="1" s="1"/>
  <c r="BB22" i="1"/>
  <c r="BE22" i="1" s="1"/>
  <c r="AU22" i="1"/>
  <c r="AX22" i="1" s="1"/>
  <c r="AN22" i="1"/>
  <c r="AQ22" i="1" s="1"/>
  <c r="AG22" i="1"/>
  <c r="AJ22" i="1" s="1"/>
  <c r="AC22" i="1"/>
  <c r="V22" i="1"/>
  <c r="H22" i="1"/>
  <c r="EU21" i="1"/>
  <c r="EZ21" i="1"/>
  <c r="EX21" i="1"/>
  <c r="EW21" i="1"/>
  <c r="EO21" i="1"/>
  <c r="ER21" i="1" s="1"/>
  <c r="EH21" i="1"/>
  <c r="EK21" i="1" s="1"/>
  <c r="EA21" i="1"/>
  <c r="ED21" i="1" s="1"/>
  <c r="DT21" i="1"/>
  <c r="DW21" i="1" s="1"/>
  <c r="DM21" i="1"/>
  <c r="DP21" i="1" s="1"/>
  <c r="DF21" i="1"/>
  <c r="DI21" i="1" s="1"/>
  <c r="CY21" i="1"/>
  <c r="DB21" i="1" s="1"/>
  <c r="CR21" i="1"/>
  <c r="CU21" i="1" s="1"/>
  <c r="CK21" i="1"/>
  <c r="CN21" i="1" s="1"/>
  <c r="CD21" i="1"/>
  <c r="CG21" i="1" s="1"/>
  <c r="BZ21" i="1"/>
  <c r="BW21" i="1"/>
  <c r="BP21" i="1"/>
  <c r="BS21" i="1" s="1"/>
  <c r="BI21" i="1"/>
  <c r="BL21" i="1" s="1"/>
  <c r="BB21" i="1"/>
  <c r="BE21" i="1" s="1"/>
  <c r="AU21" i="1"/>
  <c r="AX21" i="1" s="1"/>
  <c r="AN21" i="1"/>
  <c r="AQ21" i="1" s="1"/>
  <c r="AG21" i="1"/>
  <c r="AJ21" i="1" s="1"/>
  <c r="AC21" i="1"/>
  <c r="V21" i="1"/>
  <c r="EU20" i="1"/>
  <c r="EZ20" i="1"/>
  <c r="EX20" i="1"/>
  <c r="EW20" i="1"/>
  <c r="EO20" i="1"/>
  <c r="ER20" i="1" s="1"/>
  <c r="EK20" i="1"/>
  <c r="EH20" i="1"/>
  <c r="EA20" i="1"/>
  <c r="ED20" i="1" s="1"/>
  <c r="DT20" i="1"/>
  <c r="DW20" i="1" s="1"/>
  <c r="DM20" i="1"/>
  <c r="DP20" i="1" s="1"/>
  <c r="DF20" i="1"/>
  <c r="DI20" i="1" s="1"/>
  <c r="CY20" i="1"/>
  <c r="DB20" i="1" s="1"/>
  <c r="CU20" i="1"/>
  <c r="CR20" i="1"/>
  <c r="CK20" i="1"/>
  <c r="CN20" i="1" s="1"/>
  <c r="CD20" i="1"/>
  <c r="CG20" i="1" s="1"/>
  <c r="BW20" i="1"/>
  <c r="BZ20" i="1" s="1"/>
  <c r="BP20" i="1"/>
  <c r="BS20" i="1" s="1"/>
  <c r="BI20" i="1"/>
  <c r="BL20" i="1" s="1"/>
  <c r="BB20" i="1"/>
  <c r="BE20" i="1" s="1"/>
  <c r="AU20" i="1"/>
  <c r="AX20" i="1" s="1"/>
  <c r="AN20" i="1"/>
  <c r="AQ20" i="1" s="1"/>
  <c r="AG20" i="1"/>
  <c r="AJ20" i="1" s="1"/>
  <c r="Z20" i="1"/>
  <c r="AC20" i="1" s="1"/>
  <c r="V20" i="1"/>
  <c r="H20" i="1"/>
  <c r="FT20" i="1" s="1"/>
  <c r="EU19" i="1"/>
  <c r="EZ19" i="1"/>
  <c r="EX19" i="1"/>
  <c r="EW19" i="1"/>
  <c r="EO19" i="1"/>
  <c r="ER19" i="1" s="1"/>
  <c r="EK19" i="1"/>
  <c r="EH19" i="1"/>
  <c r="EA19" i="1"/>
  <c r="ED19" i="1" s="1"/>
  <c r="DT19" i="1"/>
  <c r="DW19" i="1" s="1"/>
  <c r="DP19" i="1"/>
  <c r="DM19" i="1"/>
  <c r="DF19" i="1"/>
  <c r="DI19" i="1" s="1"/>
  <c r="CY19" i="1"/>
  <c r="DB19" i="1" s="1"/>
  <c r="CR19" i="1"/>
  <c r="CU19" i="1" s="1"/>
  <c r="CK19" i="1"/>
  <c r="CN19" i="1" s="1"/>
  <c r="CD19" i="1"/>
  <c r="CG19" i="1" s="1"/>
  <c r="BW19" i="1"/>
  <c r="BZ19" i="1" s="1"/>
  <c r="BP19" i="1"/>
  <c r="BS19" i="1" s="1"/>
  <c r="BI19" i="1"/>
  <c r="BL19" i="1" s="1"/>
  <c r="BB19" i="1"/>
  <c r="BE19" i="1" s="1"/>
  <c r="AU19" i="1"/>
  <c r="AX19" i="1" s="1"/>
  <c r="AN19" i="1"/>
  <c r="AQ19" i="1" s="1"/>
  <c r="AG19" i="1"/>
  <c r="AJ19" i="1" s="1"/>
  <c r="AC19" i="1"/>
  <c r="S19" i="1"/>
  <c r="V19" i="1" s="1"/>
  <c r="EU18" i="1"/>
  <c r="EZ18" i="1"/>
  <c r="EX18" i="1"/>
  <c r="EW18" i="1"/>
  <c r="EO18" i="1"/>
  <c r="ER18" i="1" s="1"/>
  <c r="EH18" i="1"/>
  <c r="EK18" i="1" s="1"/>
  <c r="EA18" i="1"/>
  <c r="ED18" i="1" s="1"/>
  <c r="DT18" i="1"/>
  <c r="DW18" i="1" s="1"/>
  <c r="DM18" i="1"/>
  <c r="DP18" i="1" s="1"/>
  <c r="DF18" i="1"/>
  <c r="DI18" i="1" s="1"/>
  <c r="CY18" i="1"/>
  <c r="DB18" i="1" s="1"/>
  <c r="CR18" i="1"/>
  <c r="CU18" i="1" s="1"/>
  <c r="CK18" i="1"/>
  <c r="CN18" i="1" s="1"/>
  <c r="CD18" i="1"/>
  <c r="CG18" i="1" s="1"/>
  <c r="BZ18" i="1"/>
  <c r="BW18" i="1"/>
  <c r="BP18" i="1"/>
  <c r="BS18" i="1" s="1"/>
  <c r="BI18" i="1"/>
  <c r="BL18" i="1" s="1"/>
  <c r="BB18" i="1"/>
  <c r="BE18" i="1" s="1"/>
  <c r="AU18" i="1"/>
  <c r="AX18" i="1" s="1"/>
  <c r="AN18" i="1"/>
  <c r="AQ18" i="1" s="1"/>
  <c r="AJ18" i="1"/>
  <c r="AG18" i="1"/>
  <c r="AC18" i="1"/>
  <c r="V18" i="1"/>
  <c r="H18" i="1"/>
  <c r="FT18" i="1" s="1"/>
  <c r="EU17" i="1"/>
  <c r="EZ17" i="1"/>
  <c r="EX17" i="1"/>
  <c r="EW17" i="1"/>
  <c r="EO17" i="1"/>
  <c r="ER17" i="1" s="1"/>
  <c r="EH17" i="1"/>
  <c r="EK17" i="1" s="1"/>
  <c r="EA17" i="1"/>
  <c r="ED17" i="1" s="1"/>
  <c r="DT17" i="1"/>
  <c r="DW17" i="1" s="1"/>
  <c r="DM17" i="1"/>
  <c r="DP17" i="1" s="1"/>
  <c r="DF17" i="1"/>
  <c r="DI17" i="1" s="1"/>
  <c r="CY17" i="1"/>
  <c r="DB17" i="1" s="1"/>
  <c r="CR17" i="1"/>
  <c r="CU17" i="1" s="1"/>
  <c r="CK17" i="1"/>
  <c r="CN17" i="1" s="1"/>
  <c r="CD17" i="1"/>
  <c r="CG17" i="1" s="1"/>
  <c r="BW17" i="1"/>
  <c r="BZ17" i="1" s="1"/>
  <c r="BS17" i="1"/>
  <c r="BP17" i="1"/>
  <c r="BI17" i="1"/>
  <c r="BL17" i="1" s="1"/>
  <c r="BB17" i="1"/>
  <c r="BE17" i="1" s="1"/>
  <c r="AU17" i="1"/>
  <c r="AX17" i="1" s="1"/>
  <c r="AN17" i="1"/>
  <c r="AQ17" i="1" s="1"/>
  <c r="AG17" i="1"/>
  <c r="AJ17" i="1" s="1"/>
  <c r="AC17" i="1"/>
  <c r="V17" i="1"/>
  <c r="H17" i="1"/>
  <c r="FT17" i="1" s="1"/>
  <c r="EU16" i="1"/>
  <c r="EZ16" i="1"/>
  <c r="EX16" i="1"/>
  <c r="EW16" i="1"/>
  <c r="EO16" i="1"/>
  <c r="ER16" i="1" s="1"/>
  <c r="EH16" i="1"/>
  <c r="EK16" i="1" s="1"/>
  <c r="EA16" i="1"/>
  <c r="ED16" i="1" s="1"/>
  <c r="DT16" i="1"/>
  <c r="DW16" i="1" s="1"/>
  <c r="DP16" i="1"/>
  <c r="DM16" i="1"/>
  <c r="DF16" i="1"/>
  <c r="DI16" i="1" s="1"/>
  <c r="CY16" i="1"/>
  <c r="DB16" i="1" s="1"/>
  <c r="CR16" i="1"/>
  <c r="CU16" i="1" s="1"/>
  <c r="CK16" i="1"/>
  <c r="CN16" i="1" s="1"/>
  <c r="CD16" i="1"/>
  <c r="CG16" i="1" s="1"/>
  <c r="BZ16" i="1"/>
  <c r="BW16" i="1"/>
  <c r="BP16" i="1"/>
  <c r="BS16" i="1" s="1"/>
  <c r="BI16" i="1"/>
  <c r="BL16" i="1" s="1"/>
  <c r="BB16" i="1"/>
  <c r="BE16" i="1" s="1"/>
  <c r="AU16" i="1"/>
  <c r="AX16" i="1" s="1"/>
  <c r="AN16" i="1"/>
  <c r="AQ16" i="1" s="1"/>
  <c r="AG16" i="1"/>
  <c r="AJ16" i="1" s="1"/>
  <c r="AC16" i="1"/>
  <c r="V16" i="1"/>
  <c r="E16" i="1"/>
  <c r="H16" i="1" s="1"/>
  <c r="FT16" i="1" s="1"/>
  <c r="EU15" i="1"/>
  <c r="EZ15" i="1"/>
  <c r="EX15" i="1"/>
  <c r="EW15" i="1"/>
  <c r="EO15" i="1"/>
  <c r="ER15" i="1" s="1"/>
  <c r="EH15" i="1"/>
  <c r="EK15" i="1" s="1"/>
  <c r="EA15" i="1"/>
  <c r="ED15" i="1" s="1"/>
  <c r="DT15" i="1"/>
  <c r="DW15" i="1" s="1"/>
  <c r="DM15" i="1"/>
  <c r="DP15" i="1" s="1"/>
  <c r="DF15" i="1"/>
  <c r="DI15" i="1" s="1"/>
  <c r="CY15" i="1"/>
  <c r="DB15" i="1" s="1"/>
  <c r="CR15" i="1"/>
  <c r="CU15" i="1" s="1"/>
  <c r="CK15" i="1"/>
  <c r="CN15" i="1" s="1"/>
  <c r="CD15" i="1"/>
  <c r="CG15" i="1" s="1"/>
  <c r="BW15" i="1"/>
  <c r="BZ15" i="1" s="1"/>
  <c r="BP15" i="1"/>
  <c r="BS15" i="1" s="1"/>
  <c r="BI15" i="1"/>
  <c r="BL15" i="1" s="1"/>
  <c r="BB15" i="1"/>
  <c r="BE15" i="1" s="1"/>
  <c r="AU15" i="1"/>
  <c r="AX15" i="1" s="1"/>
  <c r="AN15" i="1"/>
  <c r="AQ15" i="1" s="1"/>
  <c r="AG15" i="1"/>
  <c r="AC15" i="1"/>
  <c r="V15" i="1"/>
  <c r="E15" i="1"/>
  <c r="H15" i="1" s="1"/>
  <c r="EU14" i="1"/>
  <c r="EZ14" i="1"/>
  <c r="EX14" i="1"/>
  <c r="EW14" i="1"/>
  <c r="EO14" i="1"/>
  <c r="ER14" i="1" s="1"/>
  <c r="EH14" i="1"/>
  <c r="EK14" i="1" s="1"/>
  <c r="EA14" i="1"/>
  <c r="ED14" i="1" s="1"/>
  <c r="DT14" i="1"/>
  <c r="DW14" i="1" s="1"/>
  <c r="DM14" i="1"/>
  <c r="DP14" i="1" s="1"/>
  <c r="DF14" i="1"/>
  <c r="DI14" i="1" s="1"/>
  <c r="CY14" i="1"/>
  <c r="DB14" i="1" s="1"/>
  <c r="CR14" i="1"/>
  <c r="CU14" i="1" s="1"/>
  <c r="CK14" i="1"/>
  <c r="CN14" i="1" s="1"/>
  <c r="CD14" i="1"/>
  <c r="CG14" i="1" s="1"/>
  <c r="BW14" i="1"/>
  <c r="BZ14" i="1" s="1"/>
  <c r="BP14" i="1"/>
  <c r="BS14" i="1" s="1"/>
  <c r="BI14" i="1"/>
  <c r="BL14" i="1" s="1"/>
  <c r="BB14" i="1"/>
  <c r="BE14" i="1" s="1"/>
  <c r="AU14" i="1"/>
  <c r="AX14" i="1" s="1"/>
  <c r="AN14" i="1"/>
  <c r="AQ14" i="1" s="1"/>
  <c r="AG14" i="1"/>
  <c r="AJ14" i="1" s="1"/>
  <c r="Z14" i="1"/>
  <c r="AC14" i="1" s="1"/>
  <c r="S14" i="1"/>
  <c r="V14" i="1" s="1"/>
  <c r="E14" i="1"/>
  <c r="EU13" i="1"/>
  <c r="EZ13" i="1"/>
  <c r="EX13" i="1"/>
  <c r="EW13" i="1"/>
  <c r="ER13" i="1"/>
  <c r="EO13" i="1"/>
  <c r="EH13" i="1"/>
  <c r="EK13" i="1" s="1"/>
  <c r="EA13" i="1"/>
  <c r="ED13" i="1" s="1"/>
  <c r="DT13" i="1"/>
  <c r="DW13" i="1" s="1"/>
  <c r="DM13" i="1"/>
  <c r="DP13" i="1" s="1"/>
  <c r="DF13" i="1"/>
  <c r="DI13" i="1" s="1"/>
  <c r="CY13" i="1"/>
  <c r="DB13" i="1" s="1"/>
  <c r="CR13" i="1"/>
  <c r="CU13" i="1" s="1"/>
  <c r="CK13" i="1"/>
  <c r="CN13" i="1" s="1"/>
  <c r="CD13" i="1"/>
  <c r="CG13" i="1" s="1"/>
  <c r="BW13" i="1"/>
  <c r="BZ13" i="1" s="1"/>
  <c r="BP13" i="1"/>
  <c r="BS13" i="1" s="1"/>
  <c r="BI13" i="1"/>
  <c r="BL13" i="1" s="1"/>
  <c r="BB13" i="1"/>
  <c r="BE13" i="1" s="1"/>
  <c r="AU13" i="1"/>
  <c r="AX13" i="1" s="1"/>
  <c r="AN13" i="1"/>
  <c r="AQ13" i="1" s="1"/>
  <c r="AG13" i="1"/>
  <c r="AJ13" i="1" s="1"/>
  <c r="Z13" i="1"/>
  <c r="AC13" i="1" s="1"/>
  <c r="V13" i="1"/>
  <c r="E13" i="1"/>
  <c r="H13" i="1" s="1"/>
  <c r="FT13" i="1" s="1"/>
  <c r="EU12" i="1"/>
  <c r="EZ12" i="1"/>
  <c r="EX12" i="1"/>
  <c r="EW12" i="1"/>
  <c r="EO12" i="1"/>
  <c r="ER12" i="1" s="1"/>
  <c r="EH12" i="1"/>
  <c r="EK12" i="1" s="1"/>
  <c r="EA12" i="1"/>
  <c r="ED12" i="1" s="1"/>
  <c r="DT12" i="1"/>
  <c r="DW12" i="1" s="1"/>
  <c r="DM12" i="1"/>
  <c r="DP12" i="1" s="1"/>
  <c r="DF12" i="1"/>
  <c r="DI12" i="1" s="1"/>
  <c r="CY12" i="1"/>
  <c r="DB12" i="1" s="1"/>
  <c r="CR12" i="1"/>
  <c r="CU12" i="1" s="1"/>
  <c r="CN12" i="1"/>
  <c r="CK12" i="1"/>
  <c r="CD12" i="1"/>
  <c r="CG12" i="1" s="1"/>
  <c r="BW12" i="1"/>
  <c r="BZ12" i="1" s="1"/>
  <c r="BP12" i="1"/>
  <c r="BS12" i="1" s="1"/>
  <c r="BI12" i="1"/>
  <c r="BL12" i="1" s="1"/>
  <c r="BB12" i="1"/>
  <c r="BE12" i="1" s="1"/>
  <c r="AU12" i="1"/>
  <c r="AX12" i="1" s="1"/>
  <c r="AN12" i="1"/>
  <c r="AJ12" i="1"/>
  <c r="AG12" i="1"/>
  <c r="AC12" i="1"/>
  <c r="V12" i="1"/>
  <c r="E12" i="1"/>
  <c r="H12" i="1" s="1"/>
  <c r="FT12" i="1" s="1"/>
  <c r="EU11" i="1"/>
  <c r="EZ11" i="1"/>
  <c r="EX11" i="1"/>
  <c r="EW11" i="1"/>
  <c r="EO11" i="1"/>
  <c r="ER11" i="1" s="1"/>
  <c r="EH11" i="1"/>
  <c r="EK11" i="1" s="1"/>
  <c r="EA11" i="1"/>
  <c r="DW11" i="1"/>
  <c r="DT11" i="1"/>
  <c r="DM11" i="1"/>
  <c r="DP11" i="1" s="1"/>
  <c r="DF11" i="1"/>
  <c r="DI11" i="1" s="1"/>
  <c r="CY11" i="1"/>
  <c r="DB11" i="1" s="1"/>
  <c r="CR11" i="1"/>
  <c r="CU11" i="1" s="1"/>
  <c r="CK11" i="1"/>
  <c r="CN11" i="1" s="1"/>
  <c r="CD11" i="1"/>
  <c r="CG11" i="1" s="1"/>
  <c r="BW11" i="1"/>
  <c r="BS11" i="1"/>
  <c r="BP11" i="1"/>
  <c r="BI11" i="1"/>
  <c r="BL11" i="1" s="1"/>
  <c r="BB11" i="1"/>
  <c r="BE11" i="1" s="1"/>
  <c r="AU11" i="1"/>
  <c r="AX11" i="1" s="1"/>
  <c r="AN11" i="1"/>
  <c r="AQ11" i="1" s="1"/>
  <c r="AG11" i="1"/>
  <c r="AJ11" i="1" s="1"/>
  <c r="Z11" i="1"/>
  <c r="AC11" i="1" s="1"/>
  <c r="E11" i="1"/>
  <c r="H11" i="1" s="1"/>
  <c r="EU10" i="1"/>
  <c r="EZ10" i="1"/>
  <c r="EX10" i="1"/>
  <c r="EW10" i="1"/>
  <c r="ER10" i="1"/>
  <c r="EO10" i="1"/>
  <c r="EH10" i="1"/>
  <c r="EK10" i="1" s="1"/>
  <c r="EA10" i="1"/>
  <c r="ED10" i="1" s="1"/>
  <c r="DT10" i="1"/>
  <c r="DW10" i="1" s="1"/>
  <c r="DM10" i="1"/>
  <c r="DP10" i="1" s="1"/>
  <c r="DF10" i="1"/>
  <c r="DI10" i="1" s="1"/>
  <c r="CY10" i="1"/>
  <c r="DB10" i="1" s="1"/>
  <c r="CR10" i="1"/>
  <c r="CU10" i="1" s="1"/>
  <c r="CK10" i="1"/>
  <c r="CN10" i="1" s="1"/>
  <c r="CD10" i="1"/>
  <c r="CG10" i="1" s="1"/>
  <c r="BW10" i="1"/>
  <c r="BZ10" i="1" s="1"/>
  <c r="BP10" i="1"/>
  <c r="BS10" i="1" s="1"/>
  <c r="BI10" i="1"/>
  <c r="BL10" i="1" s="1"/>
  <c r="BB10" i="1"/>
  <c r="BE10" i="1" s="1"/>
  <c r="AX10" i="1"/>
  <c r="AU10" i="1"/>
  <c r="AN10" i="1"/>
  <c r="AQ10" i="1" s="1"/>
  <c r="AG10" i="1"/>
  <c r="AJ10" i="1" s="1"/>
  <c r="Z10" i="1"/>
  <c r="AC10" i="1" s="1"/>
  <c r="S10" i="1"/>
  <c r="V10" i="1" s="1"/>
  <c r="E10" i="1"/>
  <c r="H10" i="1" s="1"/>
  <c r="FT10" i="1" s="1"/>
  <c r="EZ9" i="1"/>
  <c r="EX9" i="1"/>
  <c r="EW9" i="1"/>
  <c r="EO9" i="1"/>
  <c r="ER9" i="1" s="1"/>
  <c r="EH9" i="1"/>
  <c r="EA9" i="1"/>
  <c r="ED9" i="1" s="1"/>
  <c r="DT9" i="1"/>
  <c r="DM9" i="1"/>
  <c r="DF9" i="1"/>
  <c r="DI9" i="1" s="1"/>
  <c r="CY9" i="1"/>
  <c r="DB9" i="1" s="1"/>
  <c r="CR9" i="1"/>
  <c r="CK9" i="1"/>
  <c r="CN9" i="1" s="1"/>
  <c r="CD9" i="1"/>
  <c r="BW9" i="1"/>
  <c r="BZ9" i="1" s="1"/>
  <c r="BP9" i="1"/>
  <c r="BS9" i="1" s="1"/>
  <c r="BI9" i="1"/>
  <c r="BB9" i="1"/>
  <c r="AU9" i="1"/>
  <c r="AX9" i="1" s="1"/>
  <c r="AN9" i="1"/>
  <c r="AG9" i="1"/>
  <c r="AJ9" i="1" s="1"/>
  <c r="Z9" i="1"/>
  <c r="V9" i="1"/>
  <c r="E9" i="1"/>
  <c r="FT15" i="1" l="1"/>
  <c r="EY75" i="1"/>
  <c r="EY76" i="1"/>
  <c r="BB39" i="1"/>
  <c r="EH39" i="1"/>
  <c r="AN78" i="1"/>
  <c r="EY71" i="1"/>
  <c r="Z39" i="1"/>
  <c r="EV21" i="1"/>
  <c r="EY21" i="1" s="1"/>
  <c r="FT21" i="1" s="1"/>
  <c r="EV22" i="1"/>
  <c r="EY22" i="1" s="1"/>
  <c r="FT22" i="1" s="1"/>
  <c r="EY72" i="1"/>
  <c r="EY73" i="1"/>
  <c r="EY74" i="1"/>
  <c r="EV59" i="1"/>
  <c r="EY59" i="1" s="1"/>
  <c r="FT59" i="1" s="1"/>
  <c r="EY36" i="1"/>
  <c r="EV12" i="1"/>
  <c r="EY12" i="1" s="1"/>
  <c r="EV29" i="1"/>
  <c r="EY29" i="1" s="1"/>
  <c r="FT29" i="1" s="1"/>
  <c r="EV26" i="1"/>
  <c r="EY26" i="1" s="1"/>
  <c r="FT26" i="1" s="1"/>
  <c r="EV24" i="1"/>
  <c r="EY24" i="1" s="1"/>
  <c r="FT24" i="1" s="1"/>
  <c r="AC9" i="1"/>
  <c r="EK9" i="1"/>
  <c r="V11" i="1"/>
  <c r="FT11" i="1" s="1"/>
  <c r="S39" i="1"/>
  <c r="ED11" i="1"/>
  <c r="EA39" i="1"/>
  <c r="DF39" i="1"/>
  <c r="AQ12" i="1"/>
  <c r="CN24" i="1"/>
  <c r="AN39" i="1"/>
  <c r="EV19" i="1"/>
  <c r="EY19" i="1" s="1"/>
  <c r="H19" i="1"/>
  <c r="FT19" i="1" s="1"/>
  <c r="EV27" i="1"/>
  <c r="EY27" i="1" s="1"/>
  <c r="FT27" i="1" s="1"/>
  <c r="EV17" i="1"/>
  <c r="EY17" i="1" s="1"/>
  <c r="EV9" i="1"/>
  <c r="EY9" i="1" s="1"/>
  <c r="CD39" i="1"/>
  <c r="CG63" i="1"/>
  <c r="CD78" i="1"/>
  <c r="L39" i="1"/>
  <c r="CG9" i="1"/>
  <c r="DT39" i="1"/>
  <c r="BZ11" i="1"/>
  <c r="BW39" i="1"/>
  <c r="EV11" i="1"/>
  <c r="EY11" i="1" s="1"/>
  <c r="EV14" i="1"/>
  <c r="EY14" i="1" s="1"/>
  <c r="H14" i="1"/>
  <c r="FT14" i="1" s="1"/>
  <c r="EV16" i="1"/>
  <c r="EY16" i="1" s="1"/>
  <c r="EV32" i="1"/>
  <c r="EY32" i="1" s="1"/>
  <c r="AJ15" i="1"/>
  <c r="EV15" i="1"/>
  <c r="EY15" i="1" s="1"/>
  <c r="EV25" i="1"/>
  <c r="EY25" i="1" s="1"/>
  <c r="FT25" i="1" s="1"/>
  <c r="CR78" i="1"/>
  <c r="CU49" i="1"/>
  <c r="BE9" i="1"/>
  <c r="CR39" i="1"/>
  <c r="EV13" i="1"/>
  <c r="EY13" i="1" s="1"/>
  <c r="EV18" i="1"/>
  <c r="EY18" i="1" s="1"/>
  <c r="EV30" i="1"/>
  <c r="EY30" i="1" s="1"/>
  <c r="FT30" i="1" s="1"/>
  <c r="BL49" i="1"/>
  <c r="BI78" i="1"/>
  <c r="EV23" i="1"/>
  <c r="EY23" i="1" s="1"/>
  <c r="FT23" i="1" s="1"/>
  <c r="EV31" i="1"/>
  <c r="EY31" i="1" s="1"/>
  <c r="FT31" i="1" s="1"/>
  <c r="DF78" i="1"/>
  <c r="EV54" i="1"/>
  <c r="EY54" i="1" s="1"/>
  <c r="FT54" i="1" s="1"/>
  <c r="AQ9" i="1"/>
  <c r="CU9" i="1"/>
  <c r="EV51" i="1"/>
  <c r="EY51" i="1" s="1"/>
  <c r="FT51" i="1" s="1"/>
  <c r="EV66" i="1"/>
  <c r="EY66" i="1" s="1"/>
  <c r="FT66" i="1" s="1"/>
  <c r="AU39" i="1"/>
  <c r="CY39" i="1"/>
  <c r="EV10" i="1"/>
  <c r="EY10" i="1" s="1"/>
  <c r="H21" i="1"/>
  <c r="V26" i="1"/>
  <c r="BP39" i="1"/>
  <c r="CK39" i="1"/>
  <c r="BB78" i="1"/>
  <c r="DP49" i="1"/>
  <c r="DM78" i="1"/>
  <c r="EV62" i="1"/>
  <c r="EY62" i="1" s="1"/>
  <c r="FT62" i="1" s="1"/>
  <c r="H62" i="1"/>
  <c r="EO78" i="1"/>
  <c r="ER49" i="1"/>
  <c r="H65" i="1"/>
  <c r="EV65" i="1"/>
  <c r="EY65" i="1" s="1"/>
  <c r="FT65" i="1" s="1"/>
  <c r="DW9" i="1"/>
  <c r="S78" i="1"/>
  <c r="EV60" i="1"/>
  <c r="EY60" i="1" s="1"/>
  <c r="FT60" i="1" s="1"/>
  <c r="EV20" i="1"/>
  <c r="EY20" i="1" s="1"/>
  <c r="Z78" i="1"/>
  <c r="CK78" i="1"/>
  <c r="CN49" i="1"/>
  <c r="EV33" i="1"/>
  <c r="EY33" i="1" s="1"/>
  <c r="AG78" i="1"/>
  <c r="AJ49" i="1"/>
  <c r="BP78" i="1"/>
  <c r="ED49" i="1"/>
  <c r="EA78" i="1"/>
  <c r="EV63" i="1"/>
  <c r="EY63" i="1" s="1"/>
  <c r="FT63" i="1" s="1"/>
  <c r="EV67" i="1"/>
  <c r="EY67" i="1" s="1"/>
  <c r="FT67" i="1" s="1"/>
  <c r="V69" i="1"/>
  <c r="EV69" i="1"/>
  <c r="EY69" i="1" s="1"/>
  <c r="E39" i="1"/>
  <c r="BI39" i="1"/>
  <c r="DM39" i="1"/>
  <c r="EV28" i="1"/>
  <c r="EY28" i="1" s="1"/>
  <c r="FT28" i="1" s="1"/>
  <c r="EV34" i="1"/>
  <c r="EY34" i="1" s="1"/>
  <c r="AG39" i="1"/>
  <c r="EO39" i="1"/>
  <c r="E78" i="1"/>
  <c r="EV49" i="1"/>
  <c r="EY49" i="1" s="1"/>
  <c r="H49" i="1"/>
  <c r="BS49" i="1"/>
  <c r="EH78" i="1"/>
  <c r="EV50" i="1"/>
  <c r="EY50" i="1" s="1"/>
  <c r="FT50" i="1" s="1"/>
  <c r="H9" i="1"/>
  <c r="FT9" i="1" s="1"/>
  <c r="BL9" i="1"/>
  <c r="DP9" i="1"/>
  <c r="H28" i="1"/>
  <c r="EV35" i="1"/>
  <c r="EY35" i="1" s="1"/>
  <c r="AQ49" i="1"/>
  <c r="BW78" i="1"/>
  <c r="H50" i="1"/>
  <c r="DT78" i="1"/>
  <c r="EV55" i="1"/>
  <c r="EY55" i="1" s="1"/>
  <c r="FT55" i="1" s="1"/>
  <c r="EV56" i="1"/>
  <c r="EY56" i="1" s="1"/>
  <c r="FT56" i="1" s="1"/>
  <c r="AU78" i="1"/>
  <c r="CY78" i="1"/>
  <c r="EV53" i="1"/>
  <c r="EY53" i="1" s="1"/>
  <c r="FT53" i="1" s="1"/>
  <c r="H53" i="1"/>
  <c r="EV61" i="1"/>
  <c r="EY61" i="1" s="1"/>
  <c r="FT61" i="1" s="1"/>
  <c r="EV64" i="1"/>
  <c r="EY64" i="1" s="1"/>
  <c r="FT64" i="1" s="1"/>
  <c r="EV52" i="1"/>
  <c r="EY52" i="1" s="1"/>
  <c r="FT52" i="1" s="1"/>
  <c r="EV58" i="1"/>
  <c r="EY58" i="1" s="1"/>
  <c r="FT58" i="1" s="1"/>
  <c r="H58" i="1"/>
  <c r="EV68" i="1"/>
  <c r="EY68" i="1" s="1"/>
  <c r="FT68" i="1" s="1"/>
  <c r="EV57" i="1"/>
  <c r="EY57" i="1" s="1"/>
  <c r="FT57" i="1" s="1"/>
  <c r="FT49" i="1" l="1"/>
</calcChain>
</file>

<file path=xl/sharedStrings.xml><?xml version="1.0" encoding="utf-8"?>
<sst xmlns="http://schemas.openxmlformats.org/spreadsheetml/2006/main" count="2497" uniqueCount="308">
  <si>
    <t xml:space="preserve">Eden Runners </t>
  </si>
  <si>
    <t>Men</t>
  </si>
  <si>
    <t>Race 1</t>
  </si>
  <si>
    <t>Finishers</t>
  </si>
  <si>
    <t>Race 2</t>
  </si>
  <si>
    <t>Race 3</t>
  </si>
  <si>
    <t>Race 4</t>
  </si>
  <si>
    <t>Race 5</t>
  </si>
  <si>
    <t>Race 6</t>
  </si>
  <si>
    <t>Race 7</t>
  </si>
  <si>
    <t>Race 8</t>
  </si>
  <si>
    <t>Event -&gt;</t>
  </si>
  <si>
    <t>Total Points</t>
  </si>
  <si>
    <t>Distance -&gt;</t>
  </si>
  <si>
    <t>after</t>
  </si>
  <si>
    <t>Venue -&gt;</t>
  </si>
  <si>
    <t>Date -&gt;</t>
  </si>
  <si>
    <t>events</t>
  </si>
  <si>
    <t xml:space="preserve">Positions after each race - </t>
  </si>
  <si>
    <t>Time</t>
  </si>
  <si>
    <t>ER Ranking</t>
  </si>
  <si>
    <t>Ranking Points</t>
  </si>
  <si>
    <t>PB Points</t>
  </si>
  <si>
    <t>Completion Points</t>
  </si>
  <si>
    <t>Total Points this Event</t>
  </si>
  <si>
    <t>Total Points All Events</t>
  </si>
  <si>
    <t>Positions after -</t>
  </si>
  <si>
    <t>Race no -</t>
  </si>
  <si>
    <t>Points after #15</t>
  </si>
  <si>
    <t>Position after 15</t>
  </si>
  <si>
    <t>James Grinbergs</t>
  </si>
  <si>
    <t>John Andrewartha</t>
  </si>
  <si>
    <t>Mike Bell</t>
  </si>
  <si>
    <t>David Dicks</t>
  </si>
  <si>
    <t>John Oakey</t>
  </si>
  <si>
    <t>4=</t>
  </si>
  <si>
    <t>Tony Lowery</t>
  </si>
  <si>
    <t>David Peacock</t>
  </si>
  <si>
    <t>Andrew Walker</t>
  </si>
  <si>
    <t>Chris Lockley</t>
  </si>
  <si>
    <t>Tony Brooke</t>
  </si>
  <si>
    <t>Chk0</t>
  </si>
  <si>
    <t>Chk5</t>
  </si>
  <si>
    <t>No of ER Finishers</t>
  </si>
  <si>
    <t>Ladies</t>
  </si>
  <si>
    <t>Kerry Grinbergs</t>
  </si>
  <si>
    <t>Julia King</t>
  </si>
  <si>
    <t>Joanne May</t>
  </si>
  <si>
    <t>2016 Club Long Distance Road Championships</t>
  </si>
  <si>
    <t>Dentdale 14</t>
  </si>
  <si>
    <t>14m</t>
  </si>
  <si>
    <t>Sat March 12, 2016</t>
  </si>
  <si>
    <t>Brathay Half Marathon</t>
  </si>
  <si>
    <t>Sun May 22, 2016</t>
  </si>
  <si>
    <t>Langdale Half Marathon</t>
  </si>
  <si>
    <t>Great Langdale</t>
  </si>
  <si>
    <t>Sat Sept 10, 2016</t>
  </si>
  <si>
    <t>Great Cumbrian Run</t>
  </si>
  <si>
    <t>Carlisle</t>
  </si>
  <si>
    <t>Sun Oct 2, 2016</t>
  </si>
  <si>
    <t>13.1m (1 of 3)</t>
  </si>
  <si>
    <t>13.1m (2 of 3)</t>
  </si>
  <si>
    <t>13.1m (3 of 3)</t>
  </si>
  <si>
    <t>Geoff Chapman</t>
  </si>
  <si>
    <t>Ashley Howell</t>
  </si>
  <si>
    <t>Tiffy Heaviside</t>
  </si>
  <si>
    <t>Hannah Mason</t>
  </si>
  <si>
    <t>Juliet Eyre</t>
  </si>
  <si>
    <t>2=</t>
  </si>
  <si>
    <t>Points after #3</t>
  </si>
  <si>
    <t>Position after 13</t>
  </si>
  <si>
    <t>3=</t>
  </si>
  <si>
    <t>9=</t>
  </si>
  <si>
    <t>Windermere</t>
  </si>
  <si>
    <t>2016/17 Club Long Distance Road Championships</t>
  </si>
  <si>
    <t>Derwentwater</t>
  </si>
  <si>
    <t>Keswick</t>
  </si>
  <si>
    <t>Sun Nov 6 2016</t>
  </si>
  <si>
    <t>Great NW Half Marathon</t>
  </si>
  <si>
    <t>Blackpool</t>
  </si>
  <si>
    <t>Sun Feb 19 2017</t>
  </si>
  <si>
    <t>Sat March 11, 2017</t>
  </si>
  <si>
    <t xml:space="preserve">Dent </t>
  </si>
  <si>
    <t>3 Villages 10</t>
  </si>
  <si>
    <t>13.1m (1st of 3)</t>
  </si>
  <si>
    <t>10m  (2nd of 2)</t>
  </si>
  <si>
    <t>10m (1st of 2)</t>
  </si>
  <si>
    <t>Wetheral</t>
  </si>
  <si>
    <t>Sun April 9 2017</t>
  </si>
  <si>
    <t>13.1m (2nd of 3)</t>
  </si>
  <si>
    <t>Heart of Eden Half marathon</t>
  </si>
  <si>
    <t>13.1m (3rd of 3)</t>
  </si>
  <si>
    <t>Appleby</t>
  </si>
  <si>
    <t>Jonathan Tombs</t>
  </si>
  <si>
    <t>Karen Bridge</t>
  </si>
  <si>
    <t>Emma Cooper</t>
  </si>
  <si>
    <t>Heather Bunker</t>
  </si>
  <si>
    <t>Kerry Davies</t>
  </si>
  <si>
    <t>Alison Phillips</t>
  </si>
  <si>
    <t>Mary Beckett</t>
  </si>
  <si>
    <t>Wade Tidbury</t>
  </si>
  <si>
    <t>Angela Watson</t>
  </si>
  <si>
    <t>Karen Taylor</t>
  </si>
  <si>
    <t>Matt Taylor</t>
  </si>
  <si>
    <t>Kevin Whitemore</t>
  </si>
  <si>
    <t>Carolyn Burns</t>
  </si>
  <si>
    <t>Dave Evans</t>
  </si>
  <si>
    <t>1=</t>
  </si>
  <si>
    <t>Oli Blomfield</t>
  </si>
  <si>
    <t>Phil Cooper</t>
  </si>
  <si>
    <t>7=</t>
  </si>
  <si>
    <t>12=</t>
  </si>
  <si>
    <t>Jonathan Cox</t>
  </si>
  <si>
    <t>Jack Eyre</t>
  </si>
  <si>
    <t>Nigel McCombie</t>
  </si>
  <si>
    <t>Pete Askins</t>
  </si>
  <si>
    <t>James Simpson</t>
  </si>
  <si>
    <t>Ben Swinson</t>
  </si>
  <si>
    <t>Charlotte Treloar</t>
  </si>
  <si>
    <t>Chris Bunker</t>
  </si>
  <si>
    <t>Gill Silson</t>
  </si>
  <si>
    <t>Laura Kinnard</t>
  </si>
  <si>
    <t>Steph Foudy</t>
  </si>
  <si>
    <t>11=</t>
  </si>
  <si>
    <t>15=</t>
  </si>
  <si>
    <t>16=</t>
  </si>
  <si>
    <t>19=</t>
  </si>
  <si>
    <t>John French</t>
  </si>
  <si>
    <t>Nick Irlam</t>
  </si>
  <si>
    <t>Dave Johnson</t>
  </si>
  <si>
    <t>Alex Mitchell</t>
  </si>
  <si>
    <t>Jack Bray</t>
  </si>
  <si>
    <t>Nigel Hierons</t>
  </si>
  <si>
    <t xml:space="preserve">Sun Oct 1 2017 </t>
  </si>
  <si>
    <t>Sun Oct 15 2017</t>
  </si>
  <si>
    <t>Helen Tyson</t>
  </si>
  <si>
    <t>Katy Livingston-Bray</t>
  </si>
  <si>
    <t>Rachael Cottam</t>
  </si>
  <si>
    <t>Lisa Bland</t>
  </si>
  <si>
    <t>Alison Walker</t>
  </si>
  <si>
    <t>Sarah Wright</t>
  </si>
  <si>
    <t>Sheila Bottomley</t>
  </si>
  <si>
    <t>Kathleen Taylor</t>
  </si>
  <si>
    <t>18=</t>
  </si>
  <si>
    <t>23=</t>
  </si>
  <si>
    <t>27=</t>
  </si>
  <si>
    <t>13=</t>
  </si>
  <si>
    <t>17=</t>
  </si>
  <si>
    <t>25=</t>
  </si>
  <si>
    <t>Stuart Stoddart</t>
  </si>
  <si>
    <t>Tim Jackson</t>
  </si>
  <si>
    <t>John Bridge</t>
  </si>
  <si>
    <t>Ryan Brennand</t>
  </si>
  <si>
    <t>20=</t>
  </si>
  <si>
    <t>2017/18 Club Long Distance Road Championships</t>
  </si>
  <si>
    <t>10m (1st of 3)</t>
  </si>
  <si>
    <t>Sun Nov 5  2017</t>
  </si>
  <si>
    <t>Brampton-Carlisle</t>
  </si>
  <si>
    <t xml:space="preserve">Brampton </t>
  </si>
  <si>
    <t>Sun Nov 19 2017</t>
  </si>
  <si>
    <t>Sat March 10, 2018</t>
  </si>
  <si>
    <t>Sun April 8 2018</t>
  </si>
  <si>
    <t>10m  (3rd of 3)</t>
  </si>
  <si>
    <t>10m (2nd of 3)</t>
  </si>
  <si>
    <t>Keswick Half Marathon</t>
  </si>
  <si>
    <t>Sun May 6 2018</t>
  </si>
  <si>
    <t>Sun Oct 21 2018</t>
  </si>
  <si>
    <t>Rob Daley</t>
  </si>
  <si>
    <t>Justin Tracey</t>
  </si>
  <si>
    <t>Carol Baker</t>
  </si>
  <si>
    <t>Ken Baker</t>
  </si>
  <si>
    <t>Dennis Cartwright</t>
  </si>
  <si>
    <t>Suzanne Smith</t>
  </si>
  <si>
    <t>Laura Benson</t>
  </si>
  <si>
    <t>Paul Saager</t>
  </si>
  <si>
    <t>Olivia Kidd</t>
  </si>
  <si>
    <t>Susan Pattinson</t>
  </si>
  <si>
    <t>Stuart Lowthian</t>
  </si>
  <si>
    <t>Lucy Dickinson</t>
  </si>
  <si>
    <t>Katherine Austwick</t>
  </si>
  <si>
    <t>5=</t>
  </si>
  <si>
    <t>8=</t>
  </si>
  <si>
    <t>Oliver Blomfield</t>
  </si>
  <si>
    <t>Paul Nickells</t>
  </si>
  <si>
    <t>Susanne Enhard</t>
  </si>
  <si>
    <t>Katie Milburn</t>
  </si>
  <si>
    <t>Simon Woodrow</t>
  </si>
  <si>
    <t>10=</t>
  </si>
  <si>
    <t>21=</t>
  </si>
  <si>
    <t>Mark Foudy</t>
  </si>
  <si>
    <t>Nicola King</t>
  </si>
  <si>
    <t>Kathryn Metcalfe</t>
  </si>
  <si>
    <t>Teresa Douglas</t>
  </si>
  <si>
    <t>Anna McCombie</t>
  </si>
  <si>
    <t>Helen Graham</t>
  </si>
  <si>
    <t>Bella Sabbagh</t>
  </si>
  <si>
    <t>22=</t>
  </si>
  <si>
    <t>24=</t>
  </si>
  <si>
    <t>28=</t>
  </si>
  <si>
    <t>29=</t>
  </si>
  <si>
    <t xml:space="preserve">Keswick  </t>
  </si>
  <si>
    <t>Aaron Baglee</t>
  </si>
  <si>
    <t>Mike Allison</t>
  </si>
  <si>
    <t>Emma Nielsen</t>
  </si>
  <si>
    <t>Sarah O'Leary</t>
  </si>
  <si>
    <t>26=</t>
  </si>
  <si>
    <t>30=</t>
  </si>
  <si>
    <t>31=</t>
  </si>
  <si>
    <t>Sun Oct 7 2018</t>
  </si>
  <si>
    <t>36=</t>
  </si>
  <si>
    <t>Harry Lancaster</t>
  </si>
  <si>
    <t>John Williams</t>
  </si>
  <si>
    <t>Mark Osborne</t>
  </si>
  <si>
    <t>John Davis</t>
  </si>
  <si>
    <t>Roy Bottomley</t>
  </si>
  <si>
    <t>Matt Beevis</t>
  </si>
  <si>
    <t>32=</t>
  </si>
  <si>
    <t>6=</t>
  </si>
  <si>
    <t>34=</t>
  </si>
  <si>
    <t>Charlotte Tweddle</t>
  </si>
  <si>
    <t>Fiona Ferguson</t>
  </si>
  <si>
    <t>Katie Ainsworth</t>
  </si>
  <si>
    <t>Natasha Hannon</t>
  </si>
  <si>
    <t>37=</t>
  </si>
  <si>
    <t>14=</t>
  </si>
  <si>
    <t>Rab Smith</t>
  </si>
  <si>
    <t>Total ER finishers</t>
  </si>
  <si>
    <t>Sun Nov 4  2018</t>
  </si>
  <si>
    <t>Sun Nov 18 2018</t>
  </si>
  <si>
    <t>2018/19 Club Long Distance Road Championships</t>
  </si>
  <si>
    <t>James Saxon</t>
  </si>
  <si>
    <t>Mhairi Wear</t>
  </si>
  <si>
    <t>Sarah McIntosh</t>
  </si>
  <si>
    <t>Sophie Wilson</t>
  </si>
  <si>
    <t>Jackie Woodrow</t>
  </si>
  <si>
    <t>David Baglee</t>
  </si>
  <si>
    <t>Jon Tombs</t>
  </si>
  <si>
    <t>Sarah Brennand</t>
  </si>
  <si>
    <t>Sat March 9, 2019</t>
  </si>
  <si>
    <t>Sun April 7 2019</t>
  </si>
  <si>
    <t>Sun May 5 2019</t>
  </si>
  <si>
    <t>Dumfries Half Marathon</t>
  </si>
  <si>
    <t>13.1m (2nd of 4)</t>
  </si>
  <si>
    <t>Sun Oct 6 2019</t>
  </si>
  <si>
    <t>Sun Oct 20 2019</t>
  </si>
  <si>
    <t>Jonny Cox</t>
  </si>
  <si>
    <t>Heather Eccles</t>
  </si>
  <si>
    <t>Ian Robinson</t>
  </si>
  <si>
    <t>Heather Heron</t>
  </si>
  <si>
    <t>Andrew Dawson</t>
  </si>
  <si>
    <t>Zoe Calway</t>
  </si>
  <si>
    <t>21-</t>
  </si>
  <si>
    <t>Danny Jones</t>
  </si>
  <si>
    <t>Emma Neilsen</t>
  </si>
  <si>
    <t>13.1m (4th of 4)</t>
  </si>
  <si>
    <t>13.1m (1st of 4)</t>
  </si>
  <si>
    <t>Joe Webb</t>
  </si>
  <si>
    <t>Stephen Kay</t>
  </si>
  <si>
    <t>Sun Sept 22 2019</t>
  </si>
  <si>
    <t>13.1m (3rd of 4)</t>
  </si>
  <si>
    <t>Jon Hemingway</t>
  </si>
  <si>
    <t>Patrick Hall</t>
  </si>
  <si>
    <t>Audrey Turnbull</t>
  </si>
  <si>
    <t>Emma Oakey</t>
  </si>
  <si>
    <t>Linda McGinley</t>
  </si>
  <si>
    <t>2019/20 Club Long Distance Road Championships</t>
  </si>
  <si>
    <t>Sun Nov 3  2019</t>
  </si>
  <si>
    <t>Sun Nov 17 2019</t>
  </si>
  <si>
    <t>10m (1st of ?)</t>
  </si>
  <si>
    <t>10m (2nd of ?)</t>
  </si>
  <si>
    <t>Sat March 7, 2020</t>
  </si>
  <si>
    <t>Tom Taggart</t>
  </si>
  <si>
    <t>Grant Keeler</t>
  </si>
  <si>
    <t>Richard Thorburn</t>
  </si>
  <si>
    <t>David Challis</t>
  </si>
  <si>
    <t>Samantha Sugden</t>
  </si>
  <si>
    <t>2021/22 Club Long Distance Road Championships</t>
  </si>
  <si>
    <t>Sat March 12, 2022</t>
  </si>
  <si>
    <t>Sun Nov 21 2021</t>
  </si>
  <si>
    <t>Sun Nov 7  2021</t>
  </si>
  <si>
    <t>Steven Agar</t>
  </si>
  <si>
    <t>Daniel Jones</t>
  </si>
  <si>
    <t>Nigel Braithwaite</t>
  </si>
  <si>
    <t>Stuart Hodgson</t>
  </si>
  <si>
    <t>Paul McKeown</t>
  </si>
  <si>
    <t>Shaun Hardisty</t>
  </si>
  <si>
    <t>Simon Knell</t>
  </si>
  <si>
    <t>Peter House</t>
  </si>
  <si>
    <t>Sally Braithwaite</t>
  </si>
  <si>
    <t>Katie Bird</t>
  </si>
  <si>
    <t>Carlisle Half Marathon</t>
  </si>
  <si>
    <t>13.1m</t>
  </si>
  <si>
    <t>Sun March 13, 2022</t>
  </si>
  <si>
    <t>Sun April 3 2022</t>
  </si>
  <si>
    <t>Golden Ball 10m</t>
  </si>
  <si>
    <t>10m (4th of 4)</t>
  </si>
  <si>
    <t>10m  (3rd of 4)</t>
  </si>
  <si>
    <t>10m (2nd of 4)</t>
  </si>
  <si>
    <t>10m (1st of 4)</t>
  </si>
  <si>
    <t>Lancaster</t>
  </si>
  <si>
    <t>Sun Aug 21 2022</t>
  </si>
  <si>
    <t>Sun Sept 25 2022</t>
  </si>
  <si>
    <t>13.1m (2nd of 2)</t>
  </si>
  <si>
    <t xml:space="preserve">Race </t>
  </si>
  <si>
    <t>Richard Keefe</t>
  </si>
  <si>
    <t>Dominic Davis</t>
  </si>
  <si>
    <t>Garry Bower</t>
  </si>
  <si>
    <t>Julie 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</si>
</sst>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Geneva"/>
      <family val="2"/>
    </font>
    <font>
      <b/>
      <sz val="10"/>
      <color indexed="8"/>
      <name val="Geneva"/>
      <family val="2"/>
    </font>
    <font>
      <sz val="10"/>
      <color indexed="8"/>
      <name val="Geneva"/>
      <family val="2"/>
    </font>
    <font>
      <sz val="8"/>
      <color indexed="8"/>
      <name val="Geneva"/>
      <family val="2"/>
    </font>
    <font>
      <i/>
      <sz val="10"/>
      <color indexed="8"/>
      <name val="Geneva"/>
      <family val="2"/>
    </font>
    <font>
      <b/>
      <sz val="11"/>
      <color indexed="8"/>
      <name val="Geneva"/>
      <family val="2"/>
    </font>
    <font>
      <b/>
      <sz val="10"/>
      <color indexed="8"/>
      <name val="Geneva"/>
      <family val="2"/>
    </font>
    <font>
      <b/>
      <sz val="8"/>
      <color indexed="8"/>
      <name val="Genev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3" borderId="0" xfId="0" applyFont="1" applyFill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8" borderId="0" xfId="0" applyFont="1" applyFill="1"/>
    <xf numFmtId="0" fontId="3" fillId="0" borderId="4" xfId="0" applyFont="1" applyBorder="1"/>
    <xf numFmtId="49" fontId="3" fillId="0" borderId="0" xfId="0" applyNumberFormat="1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textRotation="90"/>
    </xf>
    <xf numFmtId="0" fontId="2" fillId="7" borderId="5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2" fillId="7" borderId="5" xfId="0" applyFont="1" applyFill="1" applyBorder="1"/>
    <xf numFmtId="0" fontId="3" fillId="8" borderId="0" xfId="0" applyFont="1" applyFill="1" applyAlignment="1">
      <alignment horizontal="center"/>
    </xf>
    <xf numFmtId="0" fontId="3" fillId="8" borderId="0" xfId="0" applyFont="1" applyFill="1" applyAlignment="1">
      <alignment horizontal="right"/>
    </xf>
    <xf numFmtId="21" fontId="3" fillId="0" borderId="4" xfId="0" applyNumberFormat="1" applyFont="1" applyBorder="1"/>
    <xf numFmtId="1" fontId="3" fillId="0" borderId="0" xfId="0" applyNumberFormat="1" applyFont="1" applyAlignment="1">
      <alignment horizontal="center"/>
    </xf>
    <xf numFmtId="1" fontId="3" fillId="9" borderId="0" xfId="0" applyNumberFormat="1" applyFont="1" applyFill="1" applyAlignment="1">
      <alignment horizontal="right"/>
    </xf>
    <xf numFmtId="0" fontId="3" fillId="10" borderId="0" xfId="0" applyFont="1" applyFill="1"/>
    <xf numFmtId="1" fontId="3" fillId="11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0" fontId="3" fillId="5" borderId="0" xfId="0" applyFont="1" applyFill="1" applyAlignment="1">
      <alignment horizontal="right"/>
    </xf>
    <xf numFmtId="20" fontId="3" fillId="0" borderId="0" xfId="0" applyNumberFormat="1" applyFont="1"/>
    <xf numFmtId="0" fontId="3" fillId="12" borderId="0" xfId="0" applyFont="1" applyFill="1"/>
    <xf numFmtId="0" fontId="3" fillId="8" borderId="0" xfId="0" applyFont="1" applyFill="1"/>
    <xf numFmtId="0" fontId="3" fillId="11" borderId="6" xfId="0" applyFont="1" applyFill="1" applyBorder="1"/>
    <xf numFmtId="0" fontId="3" fillId="11" borderId="7" xfId="0" applyFont="1" applyFill="1" applyBorder="1"/>
    <xf numFmtId="0" fontId="3" fillId="11" borderId="8" xfId="0" applyFont="1" applyFill="1" applyBorder="1"/>
    <xf numFmtId="0" fontId="2" fillId="0" borderId="5" xfId="0" applyFont="1" applyBorder="1"/>
    <xf numFmtId="0" fontId="5" fillId="0" borderId="0" xfId="0" applyFont="1"/>
    <xf numFmtId="0" fontId="3" fillId="0" borderId="9" xfId="0" applyFont="1" applyBorder="1"/>
    <xf numFmtId="1" fontId="3" fillId="12" borderId="10" xfId="0" applyNumberFormat="1" applyFont="1" applyFill="1" applyBorder="1" applyAlignment="1">
      <alignment horizontal="center"/>
    </xf>
    <xf numFmtId="1" fontId="3" fillId="12" borderId="11" xfId="0" applyNumberFormat="1" applyFont="1" applyFill="1" applyBorder="1"/>
    <xf numFmtId="0" fontId="3" fillId="0" borderId="11" xfId="0" applyFont="1" applyBorder="1"/>
    <xf numFmtId="0" fontId="3" fillId="12" borderId="12" xfId="0" applyFont="1" applyFill="1" applyBorder="1"/>
    <xf numFmtId="0" fontId="2" fillId="7" borderId="13" xfId="0" applyFont="1" applyFill="1" applyBorder="1"/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/>
    <xf numFmtId="0" fontId="3" fillId="13" borderId="0" xfId="0" applyFont="1" applyFill="1"/>
    <xf numFmtId="0" fontId="3" fillId="13" borderId="0" xfId="0" applyFont="1" applyFill="1" applyAlignment="1">
      <alignment horizontal="right"/>
    </xf>
    <xf numFmtId="46" fontId="3" fillId="0" borderId="4" xfId="0" applyNumberFormat="1" applyFont="1" applyBorder="1"/>
    <xf numFmtId="1" fontId="3" fillId="11" borderId="6" xfId="0" applyNumberFormat="1" applyFont="1" applyFill="1" applyBorder="1"/>
    <xf numFmtId="0" fontId="6" fillId="0" borderId="0" xfId="0" applyFont="1"/>
    <xf numFmtId="49" fontId="1" fillId="0" borderId="0" xfId="0" applyNumberFormat="1" applyFont="1" applyAlignment="1">
      <alignment horizontal="center"/>
    </xf>
    <xf numFmtId="0" fontId="6" fillId="7" borderId="0" xfId="0" applyFont="1" applyFill="1"/>
    <xf numFmtId="1" fontId="3" fillId="3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3" fillId="14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11" borderId="0" xfId="0" applyFont="1" applyFill="1" applyAlignment="1">
      <alignment horizontal="right"/>
    </xf>
    <xf numFmtId="0" fontId="7" fillId="0" borderId="0" xfId="0" applyFont="1"/>
    <xf numFmtId="21" fontId="3" fillId="12" borderId="4" xfId="0" applyNumberFormat="1" applyFont="1" applyFill="1" applyBorder="1"/>
    <xf numFmtId="0" fontId="1" fillId="0" borderId="0" xfId="0" applyFont="1" applyAlignment="1">
      <alignment horizontal="center"/>
    </xf>
    <xf numFmtId="0" fontId="1" fillId="8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8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8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8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5" xfId="0" applyFont="1" applyFill="1" applyBorder="1" applyAlignment="1">
      <alignment horizontal="center"/>
    </xf>
    <xf numFmtId="21" fontId="3" fillId="0" borderId="4" xfId="0" applyNumberFormat="1" applyFont="1" applyFill="1" applyBorder="1"/>
    <xf numFmtId="0" fontId="3" fillId="11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15F3-7BD8-D54C-96C5-161FB86F54A5}">
  <sheetPr>
    <pageSetUpPr fitToPage="1"/>
  </sheetPr>
  <dimension ref="A1:DP1335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H2" sqref="H2"/>
    </sheetView>
  </sheetViews>
  <sheetFormatPr baseColWidth="10" defaultColWidth="9.1640625" defaultRowHeight="16" x14ac:dyDescent="0.25"/>
  <cols>
    <col min="1" max="1" width="13.5" style="1" customWidth="1"/>
    <col min="2" max="2" width="24.33203125" style="1" customWidth="1"/>
    <col min="3" max="3" width="10.6640625" style="1" customWidth="1"/>
    <col min="4" max="4" width="5" style="53" customWidth="1"/>
    <col min="5" max="6" width="5" style="1" customWidth="1"/>
    <col min="7" max="7" width="5.6640625" style="1" customWidth="1"/>
    <col min="8" max="8" width="9.1640625" style="54" customWidth="1"/>
    <col min="9" max="9" width="1.83203125" style="1" customWidth="1"/>
    <col min="10" max="10" width="10.6640625" style="1" customWidth="1"/>
    <col min="11" max="11" width="5" style="53" customWidth="1"/>
    <col min="12" max="14" width="5" style="1" customWidth="1"/>
    <col min="15" max="15" width="9.1640625" style="54" customWidth="1"/>
    <col min="16" max="16" width="1.83203125" style="1" customWidth="1"/>
    <col min="17" max="17" width="10.6640625" style="1" customWidth="1"/>
    <col min="18" max="18" width="5" style="53" customWidth="1"/>
    <col min="19" max="21" width="5" style="1" customWidth="1"/>
    <col min="22" max="22" width="9.1640625" style="54" customWidth="1"/>
    <col min="23" max="23" width="1.83203125" style="1" customWidth="1"/>
    <col min="24" max="24" width="9.1640625" style="1" customWidth="1"/>
    <col min="25" max="28" width="5" style="1" customWidth="1"/>
    <col min="29" max="29" width="9.1640625" style="1" customWidth="1"/>
    <col min="30" max="30" width="1.83203125" style="1" customWidth="1"/>
    <col min="31" max="31" width="9.1640625" style="1" customWidth="1"/>
    <col min="32" max="35" width="5" style="1" customWidth="1"/>
    <col min="36" max="36" width="9.1640625" style="1" customWidth="1"/>
    <col min="37" max="37" width="1.83203125" style="1" customWidth="1"/>
    <col min="38" max="38" width="11" style="1" customWidth="1"/>
    <col min="39" max="42" width="5" style="1" customWidth="1"/>
    <col min="43" max="43" width="9.1640625" style="1" customWidth="1"/>
    <col min="44" max="44" width="1.83203125" style="1" customWidth="1"/>
    <col min="45" max="45" width="9.1640625" style="1" customWidth="1"/>
    <col min="46" max="49" width="5" style="1" customWidth="1"/>
    <col min="50" max="50" width="9.1640625" style="1" customWidth="1"/>
    <col min="51" max="51" width="1.83203125" style="1" customWidth="1"/>
    <col min="52" max="52" width="9.1640625" style="1" hidden="1" customWidth="1"/>
    <col min="53" max="56" width="5" style="1" hidden="1" customWidth="1"/>
    <col min="57" max="57" width="9.1640625" style="1" hidden="1" customWidth="1"/>
    <col min="58" max="58" width="1.83203125" style="1" hidden="1" customWidth="1"/>
    <col min="59" max="59" width="9.1640625" style="1" hidden="1" customWidth="1"/>
    <col min="60" max="63" width="5" style="1" hidden="1" customWidth="1"/>
    <col min="64" max="64" width="9.1640625" style="1" hidden="1" customWidth="1"/>
    <col min="65" max="65" width="1.83203125" style="1" hidden="1" customWidth="1"/>
    <col min="66" max="66" width="9.1640625" style="1" hidden="1" customWidth="1"/>
    <col min="67" max="70" width="5" style="1" hidden="1" customWidth="1"/>
    <col min="71" max="71" width="9.1640625" style="1" hidden="1" customWidth="1"/>
    <col min="72" max="72" width="1.83203125" style="1" hidden="1" customWidth="1"/>
    <col min="73" max="73" width="9.1640625" style="1" hidden="1" customWidth="1"/>
    <col min="74" max="77" width="5" style="1" hidden="1" customWidth="1"/>
    <col min="78" max="78" width="9.1640625" style="1" hidden="1" customWidth="1"/>
    <col min="79" max="79" width="1.83203125" style="1" hidden="1" customWidth="1"/>
    <col min="80" max="80" width="9.1640625" style="1" hidden="1" customWidth="1"/>
    <col min="81" max="84" width="5" style="1" hidden="1" customWidth="1"/>
    <col min="85" max="85" width="9.1640625" style="1" hidden="1" customWidth="1"/>
    <col min="86" max="87" width="1.83203125" style="1" hidden="1" customWidth="1"/>
    <col min="88" max="88" width="10.1640625" style="1" hidden="1" customWidth="1"/>
    <col min="89" max="92" width="5" style="1" hidden="1" customWidth="1"/>
    <col min="93" max="93" width="9.1640625" style="1" hidden="1" customWidth="1"/>
    <col min="94" max="94" width="1.83203125" style="1" customWidth="1"/>
    <col min="95" max="98" width="9.1640625" style="1" customWidth="1"/>
    <col min="99" max="99" width="11.33203125" style="1" customWidth="1"/>
    <col min="100" max="102" width="9.1640625" style="1"/>
    <col min="103" max="103" width="9.1640625" style="63" customWidth="1"/>
    <col min="104" max="111" width="3.83203125" style="63" customWidth="1"/>
    <col min="112" max="119" width="9.1640625" style="1" hidden="1" customWidth="1"/>
    <col min="120" max="120" width="0" style="1" hidden="1" customWidth="1"/>
    <col min="121" max="16384" width="9.1640625" style="1"/>
  </cols>
  <sheetData>
    <row r="1" spans="1:120" x14ac:dyDescent="0.25">
      <c r="A1" s="2" t="s">
        <v>0</v>
      </c>
      <c r="B1" s="2" t="s">
        <v>276</v>
      </c>
      <c r="D1" s="3"/>
      <c r="E1" s="2"/>
      <c r="H1" s="2" t="s">
        <v>1</v>
      </c>
      <c r="I1" s="5"/>
      <c r="J1" s="2"/>
      <c r="K1" s="3"/>
      <c r="L1" s="2"/>
      <c r="M1" s="2"/>
      <c r="N1" s="5"/>
      <c r="O1" s="61"/>
      <c r="P1" s="61"/>
      <c r="Q1" s="2"/>
      <c r="R1" s="3"/>
      <c r="S1" s="2"/>
      <c r="T1" s="2"/>
      <c r="U1" s="5"/>
      <c r="V1" s="6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77" t="str">
        <f>B1</f>
        <v>2021/22 Club Long Distance Road Championships</v>
      </c>
      <c r="CR1" s="77"/>
      <c r="CS1" s="77"/>
      <c r="CT1" s="77"/>
      <c r="CU1" s="77"/>
      <c r="CV1" s="77"/>
      <c r="CW1" s="5"/>
      <c r="CX1" s="5"/>
      <c r="CY1" s="75"/>
    </row>
    <row r="2" spans="1:120" ht="17" thickBot="1" x14ac:dyDescent="0.3">
      <c r="B2" s="5"/>
      <c r="C2" s="6" t="s">
        <v>2</v>
      </c>
      <c r="D2" s="7"/>
      <c r="E2" s="5"/>
      <c r="F2" s="5"/>
      <c r="G2" s="8" t="s">
        <v>3</v>
      </c>
      <c r="H2" s="9">
        <v>198</v>
      </c>
      <c r="I2" s="5"/>
      <c r="J2" s="6" t="s">
        <v>4</v>
      </c>
      <c r="K2" s="7"/>
      <c r="L2" s="5"/>
      <c r="M2" s="5"/>
      <c r="N2" s="8" t="s">
        <v>3</v>
      </c>
      <c r="O2" s="9">
        <v>556</v>
      </c>
      <c r="P2" s="5"/>
      <c r="Q2" s="6" t="s">
        <v>5</v>
      </c>
      <c r="R2" s="7"/>
      <c r="S2" s="5"/>
      <c r="T2" s="5"/>
      <c r="U2" s="8" t="s">
        <v>3</v>
      </c>
      <c r="V2" s="9"/>
      <c r="W2" s="5"/>
      <c r="X2" s="6" t="s">
        <v>6</v>
      </c>
      <c r="Y2" s="5"/>
      <c r="Z2" s="5"/>
      <c r="AA2" s="5"/>
      <c r="AB2" s="8" t="s">
        <v>3</v>
      </c>
      <c r="AC2" s="9"/>
      <c r="AD2" s="5"/>
      <c r="AE2" s="6" t="s">
        <v>7</v>
      </c>
      <c r="AF2" s="5"/>
      <c r="AG2" s="5"/>
      <c r="AH2" s="5"/>
      <c r="AI2" s="8" t="s">
        <v>3</v>
      </c>
      <c r="AJ2" s="9"/>
      <c r="AK2" s="5"/>
      <c r="AL2" s="6" t="s">
        <v>8</v>
      </c>
      <c r="AM2" s="5"/>
      <c r="AN2" s="5"/>
      <c r="AO2" s="5"/>
      <c r="AP2" s="8" t="s">
        <v>3</v>
      </c>
      <c r="AQ2" s="9"/>
      <c r="AR2" s="5"/>
      <c r="AS2" s="6" t="s">
        <v>9</v>
      </c>
      <c r="AT2" s="5"/>
      <c r="AU2" s="5"/>
      <c r="AV2" s="5"/>
      <c r="AW2" s="8" t="s">
        <v>3</v>
      </c>
      <c r="AX2" s="9">
        <v>0</v>
      </c>
      <c r="AY2" s="5"/>
      <c r="AZ2" s="6" t="s">
        <v>303</v>
      </c>
      <c r="BA2" s="5"/>
      <c r="BB2" s="5"/>
      <c r="BC2" s="5"/>
      <c r="BD2" s="8" t="s">
        <v>3</v>
      </c>
      <c r="BE2" s="9"/>
      <c r="BF2" s="5"/>
      <c r="BG2" s="10"/>
      <c r="BH2" s="5"/>
      <c r="BI2" s="5"/>
      <c r="BJ2" s="5"/>
      <c r="BK2" s="8"/>
      <c r="BL2" s="9"/>
      <c r="BM2" s="5"/>
      <c r="BN2" s="10"/>
      <c r="BO2" s="5"/>
      <c r="BP2" s="5"/>
      <c r="BQ2" s="5"/>
      <c r="BR2" s="5"/>
      <c r="BS2" s="5"/>
      <c r="BT2" s="5"/>
      <c r="BU2" s="10"/>
      <c r="BV2" s="5"/>
      <c r="BW2" s="5"/>
      <c r="BX2" s="5"/>
      <c r="BY2" s="5"/>
      <c r="BZ2" s="5"/>
      <c r="CA2" s="5"/>
      <c r="CB2" s="6"/>
      <c r="CC2" s="5"/>
      <c r="CD2" s="5"/>
      <c r="CE2" s="5"/>
      <c r="CF2" s="5"/>
      <c r="CG2" s="9"/>
      <c r="CH2" s="5"/>
      <c r="CI2" s="5"/>
      <c r="CJ2" s="6"/>
      <c r="CK2" s="5"/>
      <c r="CL2" s="5"/>
      <c r="CM2" s="5"/>
      <c r="CN2" s="8"/>
      <c r="CO2" s="9"/>
      <c r="CP2" s="5"/>
      <c r="CQ2" s="5"/>
      <c r="CR2" s="5"/>
      <c r="CS2" s="5"/>
      <c r="CT2" s="5"/>
      <c r="CU2" s="5"/>
      <c r="CV2" s="5"/>
      <c r="CW2" s="5"/>
      <c r="CX2" s="5"/>
      <c r="CY2" s="75"/>
    </row>
    <row r="3" spans="1:120" x14ac:dyDescent="0.25">
      <c r="B3" s="5" t="s">
        <v>11</v>
      </c>
      <c r="C3" s="78" t="s">
        <v>75</v>
      </c>
      <c r="D3" s="79"/>
      <c r="E3" s="79"/>
      <c r="F3" s="79"/>
      <c r="G3" s="79"/>
      <c r="H3" s="80"/>
      <c r="I3" s="5"/>
      <c r="J3" s="78" t="s">
        <v>157</v>
      </c>
      <c r="K3" s="79"/>
      <c r="L3" s="79"/>
      <c r="M3" s="79"/>
      <c r="N3" s="79"/>
      <c r="O3" s="80"/>
      <c r="P3" s="5"/>
      <c r="Q3" s="78" t="s">
        <v>49</v>
      </c>
      <c r="R3" s="79"/>
      <c r="S3" s="79"/>
      <c r="T3" s="79"/>
      <c r="U3" s="79"/>
      <c r="V3" s="80"/>
      <c r="W3" s="5"/>
      <c r="X3" s="81" t="s">
        <v>290</v>
      </c>
      <c r="Y3" s="82"/>
      <c r="Z3" s="82"/>
      <c r="AA3" s="82"/>
      <c r="AB3" s="82"/>
      <c r="AC3" s="83"/>
      <c r="AD3" s="5"/>
      <c r="AE3" s="81" t="s">
        <v>83</v>
      </c>
      <c r="AF3" s="82"/>
      <c r="AG3" s="82"/>
      <c r="AH3" s="82"/>
      <c r="AI3" s="82"/>
      <c r="AJ3" s="83"/>
      <c r="AK3" s="5"/>
      <c r="AL3" s="78" t="s">
        <v>294</v>
      </c>
      <c r="AM3" s="79"/>
      <c r="AN3" s="79"/>
      <c r="AO3" s="79"/>
      <c r="AP3" s="79"/>
      <c r="AQ3" s="80"/>
      <c r="AR3" s="5"/>
      <c r="AS3" s="78" t="s">
        <v>241</v>
      </c>
      <c r="AT3" s="79"/>
      <c r="AU3" s="79"/>
      <c r="AV3" s="79"/>
      <c r="AW3" s="79"/>
      <c r="AX3" s="80"/>
      <c r="AY3" s="5"/>
      <c r="AZ3" s="78" t="s">
        <v>90</v>
      </c>
      <c r="BA3" s="79"/>
      <c r="BB3" s="79"/>
      <c r="BC3" s="79"/>
      <c r="BD3" s="79"/>
      <c r="BE3" s="80"/>
      <c r="BF3" s="5"/>
      <c r="BG3" s="78"/>
      <c r="BH3" s="79"/>
      <c r="BI3" s="79"/>
      <c r="BJ3" s="79"/>
      <c r="BK3" s="79"/>
      <c r="BL3" s="80"/>
      <c r="BM3" s="5"/>
      <c r="BN3" s="78"/>
      <c r="BO3" s="79"/>
      <c r="BP3" s="79"/>
      <c r="BQ3" s="79"/>
      <c r="BR3" s="79"/>
      <c r="BS3" s="80"/>
      <c r="BT3" s="5"/>
      <c r="BU3" s="78"/>
      <c r="BV3" s="79"/>
      <c r="BW3" s="79"/>
      <c r="BX3" s="79"/>
      <c r="BY3" s="79"/>
      <c r="BZ3" s="80"/>
      <c r="CA3" s="5"/>
      <c r="CB3" s="78"/>
      <c r="CC3" s="79"/>
      <c r="CD3" s="79"/>
      <c r="CE3" s="79"/>
      <c r="CF3" s="79"/>
      <c r="CG3" s="80"/>
      <c r="CH3" s="5"/>
      <c r="CI3" s="5"/>
      <c r="CJ3" s="78"/>
      <c r="CK3" s="79"/>
      <c r="CL3" s="79"/>
      <c r="CM3" s="79"/>
      <c r="CN3" s="79"/>
      <c r="CO3" s="80"/>
      <c r="CP3" s="5"/>
      <c r="CQ3" s="78" t="s">
        <v>12</v>
      </c>
      <c r="CR3" s="79"/>
      <c r="CS3" s="79"/>
      <c r="CT3" s="79"/>
      <c r="CU3" s="79"/>
      <c r="CV3" s="80"/>
      <c r="CW3" s="5"/>
      <c r="CX3" s="5"/>
      <c r="CY3" s="75"/>
    </row>
    <row r="4" spans="1:120" x14ac:dyDescent="0.25">
      <c r="B4" s="5" t="s">
        <v>13</v>
      </c>
      <c r="C4" s="84" t="s">
        <v>298</v>
      </c>
      <c r="D4" s="77"/>
      <c r="E4" s="77"/>
      <c r="F4" s="77"/>
      <c r="G4" s="77"/>
      <c r="H4" s="85"/>
      <c r="I4" s="5"/>
      <c r="J4" s="84" t="s">
        <v>297</v>
      </c>
      <c r="K4" s="77"/>
      <c r="L4" s="77"/>
      <c r="M4" s="77"/>
      <c r="N4" s="77"/>
      <c r="O4" s="85"/>
      <c r="P4" s="5"/>
      <c r="Q4" s="84" t="s">
        <v>50</v>
      </c>
      <c r="R4" s="77"/>
      <c r="S4" s="77"/>
      <c r="T4" s="77"/>
      <c r="U4" s="77"/>
      <c r="V4" s="85"/>
      <c r="W4" s="5"/>
      <c r="X4" s="84" t="s">
        <v>291</v>
      </c>
      <c r="Y4" s="77"/>
      <c r="Z4" s="77"/>
      <c r="AA4" s="77"/>
      <c r="AB4" s="77"/>
      <c r="AC4" s="85"/>
      <c r="AD4" s="5"/>
      <c r="AE4" s="84" t="s">
        <v>296</v>
      </c>
      <c r="AF4" s="77"/>
      <c r="AG4" s="77"/>
      <c r="AH4" s="77"/>
      <c r="AI4" s="77"/>
      <c r="AJ4" s="85"/>
      <c r="AK4" s="5"/>
      <c r="AL4" s="84" t="s">
        <v>295</v>
      </c>
      <c r="AM4" s="77"/>
      <c r="AN4" s="77"/>
      <c r="AO4" s="77"/>
      <c r="AP4" s="77"/>
      <c r="AQ4" s="85"/>
      <c r="AR4" s="5"/>
      <c r="AS4" s="84" t="s">
        <v>302</v>
      </c>
      <c r="AT4" s="77"/>
      <c r="AU4" s="77"/>
      <c r="AV4" s="77"/>
      <c r="AW4" s="77"/>
      <c r="AX4" s="85"/>
      <c r="AY4" s="5"/>
      <c r="AZ4" s="84" t="s">
        <v>254</v>
      </c>
      <c r="BA4" s="77"/>
      <c r="BB4" s="77"/>
      <c r="BC4" s="77"/>
      <c r="BD4" s="77"/>
      <c r="BE4" s="85"/>
      <c r="BF4" s="5"/>
      <c r="BG4" s="84"/>
      <c r="BH4" s="77"/>
      <c r="BI4" s="77"/>
      <c r="BJ4" s="77"/>
      <c r="BK4" s="77"/>
      <c r="BL4" s="85"/>
      <c r="BM4" s="5"/>
      <c r="BN4" s="84"/>
      <c r="BO4" s="77"/>
      <c r="BP4" s="77"/>
      <c r="BQ4" s="77"/>
      <c r="BR4" s="77"/>
      <c r="BS4" s="85"/>
      <c r="BT4" s="5"/>
      <c r="BU4" s="84"/>
      <c r="BV4" s="77"/>
      <c r="BW4" s="77"/>
      <c r="BX4" s="77"/>
      <c r="BY4" s="77"/>
      <c r="BZ4" s="85"/>
      <c r="CA4" s="5"/>
      <c r="CB4" s="84"/>
      <c r="CC4" s="77"/>
      <c r="CD4" s="77"/>
      <c r="CE4" s="77"/>
      <c r="CF4" s="77"/>
      <c r="CG4" s="85"/>
      <c r="CH4" s="5"/>
      <c r="CI4" s="5"/>
      <c r="CJ4" s="84"/>
      <c r="CK4" s="77"/>
      <c r="CL4" s="77"/>
      <c r="CM4" s="77"/>
      <c r="CN4" s="77"/>
      <c r="CO4" s="85"/>
      <c r="CP4" s="5"/>
      <c r="CQ4" s="84" t="s">
        <v>14</v>
      </c>
      <c r="CR4" s="77"/>
      <c r="CS4" s="77"/>
      <c r="CT4" s="77"/>
      <c r="CU4" s="77"/>
      <c r="CV4" s="85"/>
      <c r="CW4" s="5"/>
      <c r="CX4" s="5"/>
      <c r="CY4" s="75"/>
    </row>
    <row r="5" spans="1:120" x14ac:dyDescent="0.25">
      <c r="B5" s="5" t="s">
        <v>15</v>
      </c>
      <c r="C5" s="84" t="s">
        <v>76</v>
      </c>
      <c r="D5" s="77"/>
      <c r="E5" s="77"/>
      <c r="F5" s="77"/>
      <c r="G5" s="77"/>
      <c r="H5" s="85"/>
      <c r="I5" s="5"/>
      <c r="J5" s="84" t="s">
        <v>158</v>
      </c>
      <c r="K5" s="77"/>
      <c r="L5" s="77"/>
      <c r="M5" s="77"/>
      <c r="N5" s="77"/>
      <c r="O5" s="85"/>
      <c r="P5" s="5"/>
      <c r="Q5" s="84" t="s">
        <v>82</v>
      </c>
      <c r="R5" s="77"/>
      <c r="S5" s="77"/>
      <c r="T5" s="77"/>
      <c r="U5" s="77"/>
      <c r="V5" s="85"/>
      <c r="W5" s="5"/>
      <c r="X5" s="84" t="s">
        <v>58</v>
      </c>
      <c r="Y5" s="77"/>
      <c r="Z5" s="77"/>
      <c r="AA5" s="77"/>
      <c r="AB5" s="77"/>
      <c r="AC5" s="85"/>
      <c r="AD5" s="5"/>
      <c r="AE5" s="84" t="s">
        <v>87</v>
      </c>
      <c r="AF5" s="77"/>
      <c r="AG5" s="77"/>
      <c r="AH5" s="77"/>
      <c r="AI5" s="77"/>
      <c r="AJ5" s="85"/>
      <c r="AK5" s="5"/>
      <c r="AL5" s="84" t="s">
        <v>299</v>
      </c>
      <c r="AM5" s="77"/>
      <c r="AN5" s="77"/>
      <c r="AO5" s="77"/>
      <c r="AP5" s="77"/>
      <c r="AQ5" s="85"/>
      <c r="AR5" s="5"/>
      <c r="AS5" s="84" t="s">
        <v>241</v>
      </c>
      <c r="AT5" s="77"/>
      <c r="AU5" s="77"/>
      <c r="AV5" s="77"/>
      <c r="AW5" s="77"/>
      <c r="AX5" s="85"/>
      <c r="AY5" s="5"/>
      <c r="AZ5" s="84" t="s">
        <v>92</v>
      </c>
      <c r="BA5" s="77"/>
      <c r="BB5" s="77"/>
      <c r="BC5" s="77"/>
      <c r="BD5" s="77"/>
      <c r="BE5" s="85"/>
      <c r="BF5" s="5"/>
      <c r="BG5" s="84"/>
      <c r="BH5" s="77"/>
      <c r="BI5" s="77"/>
      <c r="BJ5" s="77"/>
      <c r="BK5" s="77"/>
      <c r="BL5" s="85"/>
      <c r="BM5" s="5"/>
      <c r="BN5" s="84"/>
      <c r="BO5" s="77"/>
      <c r="BP5" s="77"/>
      <c r="BQ5" s="77"/>
      <c r="BR5" s="77"/>
      <c r="BS5" s="85"/>
      <c r="BT5" s="5"/>
      <c r="BU5" s="84"/>
      <c r="BV5" s="77"/>
      <c r="BW5" s="77"/>
      <c r="BX5" s="77"/>
      <c r="BY5" s="77"/>
      <c r="BZ5" s="85"/>
      <c r="CA5" s="5"/>
      <c r="CB5" s="84"/>
      <c r="CC5" s="77"/>
      <c r="CD5" s="77"/>
      <c r="CE5" s="77"/>
      <c r="CF5" s="77"/>
      <c r="CG5" s="85"/>
      <c r="CH5" s="5"/>
      <c r="CI5" s="5"/>
      <c r="CJ5" s="84"/>
      <c r="CK5" s="77"/>
      <c r="CL5" s="77"/>
      <c r="CM5" s="77"/>
      <c r="CN5" s="77"/>
      <c r="CO5" s="85"/>
      <c r="CP5" s="5"/>
      <c r="CQ5" s="90">
        <v>2</v>
      </c>
      <c r="CR5" s="91"/>
      <c r="CS5" s="91"/>
      <c r="CT5" s="91"/>
      <c r="CU5" s="91"/>
      <c r="CV5" s="92"/>
      <c r="CW5" s="5"/>
      <c r="CX5" s="5"/>
      <c r="CY5" s="75"/>
    </row>
    <row r="6" spans="1:120" x14ac:dyDescent="0.25">
      <c r="B6" s="5" t="s">
        <v>16</v>
      </c>
      <c r="C6" s="86" t="s">
        <v>279</v>
      </c>
      <c r="D6" s="87"/>
      <c r="E6" s="87"/>
      <c r="F6" s="87"/>
      <c r="G6" s="87"/>
      <c r="H6" s="88"/>
      <c r="I6" s="5"/>
      <c r="J6" s="86" t="s">
        <v>278</v>
      </c>
      <c r="K6" s="87"/>
      <c r="L6" s="87"/>
      <c r="M6" s="87"/>
      <c r="N6" s="87"/>
      <c r="O6" s="88"/>
      <c r="P6" s="5"/>
      <c r="Q6" s="86" t="s">
        <v>277</v>
      </c>
      <c r="R6" s="87"/>
      <c r="S6" s="87"/>
      <c r="T6" s="87"/>
      <c r="U6" s="87"/>
      <c r="V6" s="88"/>
      <c r="W6" s="5"/>
      <c r="X6" s="86" t="s">
        <v>292</v>
      </c>
      <c r="Y6" s="87"/>
      <c r="Z6" s="87"/>
      <c r="AA6" s="87"/>
      <c r="AB6" s="87"/>
      <c r="AC6" s="88"/>
      <c r="AD6" s="5"/>
      <c r="AE6" s="86" t="s">
        <v>293</v>
      </c>
      <c r="AF6" s="87"/>
      <c r="AG6" s="87"/>
      <c r="AH6" s="87"/>
      <c r="AI6" s="87"/>
      <c r="AJ6" s="88"/>
      <c r="AK6" s="5"/>
      <c r="AL6" s="86" t="s">
        <v>300</v>
      </c>
      <c r="AM6" s="87"/>
      <c r="AN6" s="87"/>
      <c r="AO6" s="87"/>
      <c r="AP6" s="87"/>
      <c r="AQ6" s="88"/>
      <c r="AR6" s="5"/>
      <c r="AS6" s="86" t="s">
        <v>301</v>
      </c>
      <c r="AT6" s="87"/>
      <c r="AU6" s="87"/>
      <c r="AV6" s="87"/>
      <c r="AW6" s="87"/>
      <c r="AX6" s="88"/>
      <c r="AY6" s="5"/>
      <c r="AZ6" s="86" t="s">
        <v>244</v>
      </c>
      <c r="BA6" s="87"/>
      <c r="BB6" s="87"/>
      <c r="BC6" s="87"/>
      <c r="BD6" s="87"/>
      <c r="BE6" s="88"/>
      <c r="BF6" s="5"/>
      <c r="BG6" s="86"/>
      <c r="BH6" s="87"/>
      <c r="BI6" s="87"/>
      <c r="BJ6" s="87"/>
      <c r="BK6" s="87"/>
      <c r="BL6" s="88"/>
      <c r="BM6" s="5"/>
      <c r="BN6" s="86"/>
      <c r="BO6" s="87"/>
      <c r="BP6" s="87"/>
      <c r="BQ6" s="87"/>
      <c r="BR6" s="87"/>
      <c r="BS6" s="88"/>
      <c r="BT6" s="5"/>
      <c r="BU6" s="86"/>
      <c r="BV6" s="87"/>
      <c r="BW6" s="87"/>
      <c r="BX6" s="87"/>
      <c r="BY6" s="87"/>
      <c r="BZ6" s="88"/>
      <c r="CA6" s="5"/>
      <c r="CB6" s="86"/>
      <c r="CC6" s="87"/>
      <c r="CD6" s="87"/>
      <c r="CE6" s="87"/>
      <c r="CF6" s="87"/>
      <c r="CG6" s="88"/>
      <c r="CH6" s="5"/>
      <c r="CI6" s="5"/>
      <c r="CJ6" s="86"/>
      <c r="CK6" s="87"/>
      <c r="CL6" s="87"/>
      <c r="CM6" s="87"/>
      <c r="CN6" s="87"/>
      <c r="CO6" s="88"/>
      <c r="CP6" s="5"/>
      <c r="CQ6" s="86" t="s">
        <v>17</v>
      </c>
      <c r="CR6" s="87"/>
      <c r="CS6" s="87"/>
      <c r="CT6" s="87"/>
      <c r="CU6" s="87"/>
      <c r="CV6" s="88"/>
      <c r="CW6" s="5"/>
      <c r="CX6" s="5"/>
      <c r="CY6" s="75"/>
      <c r="CZ6" s="76" t="s">
        <v>18</v>
      </c>
      <c r="DA6" s="76"/>
      <c r="DB6" s="76"/>
      <c r="DC6" s="76"/>
      <c r="DD6" s="76"/>
      <c r="DE6" s="76"/>
      <c r="DF6" s="76"/>
      <c r="DG6" s="76"/>
      <c r="DH6" s="14"/>
      <c r="DI6" s="14"/>
      <c r="DJ6" s="14"/>
      <c r="DK6" s="14"/>
      <c r="DL6" s="14"/>
      <c r="DM6" s="14"/>
      <c r="DN6" s="14"/>
      <c r="DO6" s="14"/>
    </row>
    <row r="7" spans="1:120" ht="53.25" customHeight="1" x14ac:dyDescent="0.25">
      <c r="B7" s="5"/>
      <c r="C7" s="15" t="s">
        <v>19</v>
      </c>
      <c r="D7" s="16" t="s">
        <v>20</v>
      </c>
      <c r="E7" s="17" t="s">
        <v>21</v>
      </c>
      <c r="F7" s="18" t="s">
        <v>22</v>
      </c>
      <c r="G7" s="17" t="s">
        <v>23</v>
      </c>
      <c r="H7" s="19" t="s">
        <v>24</v>
      </c>
      <c r="I7" s="5"/>
      <c r="J7" s="15" t="s">
        <v>19</v>
      </c>
      <c r="K7" s="16" t="s">
        <v>20</v>
      </c>
      <c r="L7" s="17" t="s">
        <v>21</v>
      </c>
      <c r="M7" s="18" t="s">
        <v>22</v>
      </c>
      <c r="N7" s="17" t="s">
        <v>23</v>
      </c>
      <c r="O7" s="19" t="s">
        <v>24</v>
      </c>
      <c r="P7" s="5"/>
      <c r="Q7" s="15" t="s">
        <v>19</v>
      </c>
      <c r="R7" s="16" t="s">
        <v>20</v>
      </c>
      <c r="S7" s="17" t="s">
        <v>21</v>
      </c>
      <c r="T7" s="18" t="s">
        <v>22</v>
      </c>
      <c r="U7" s="17" t="s">
        <v>23</v>
      </c>
      <c r="V7" s="19" t="s">
        <v>24</v>
      </c>
      <c r="W7" s="5"/>
      <c r="X7" s="15" t="s">
        <v>19</v>
      </c>
      <c r="Y7" s="16" t="s">
        <v>20</v>
      </c>
      <c r="Z7" s="17" t="s">
        <v>21</v>
      </c>
      <c r="AA7" s="18" t="s">
        <v>22</v>
      </c>
      <c r="AB7" s="17" t="s">
        <v>23</v>
      </c>
      <c r="AC7" s="19" t="s">
        <v>24</v>
      </c>
      <c r="AD7" s="5"/>
      <c r="AE7" s="15" t="s">
        <v>19</v>
      </c>
      <c r="AF7" s="16" t="s">
        <v>20</v>
      </c>
      <c r="AG7" s="17" t="s">
        <v>21</v>
      </c>
      <c r="AH7" s="18" t="s">
        <v>22</v>
      </c>
      <c r="AI7" s="17" t="s">
        <v>23</v>
      </c>
      <c r="AJ7" s="19" t="s">
        <v>24</v>
      </c>
      <c r="AK7" s="5"/>
      <c r="AL7" s="15" t="s">
        <v>19</v>
      </c>
      <c r="AM7" s="16" t="s">
        <v>20</v>
      </c>
      <c r="AN7" s="17" t="s">
        <v>21</v>
      </c>
      <c r="AO7" s="18" t="s">
        <v>22</v>
      </c>
      <c r="AP7" s="17" t="s">
        <v>23</v>
      </c>
      <c r="AQ7" s="19" t="s">
        <v>24</v>
      </c>
      <c r="AR7" s="5"/>
      <c r="AS7" s="15" t="s">
        <v>19</v>
      </c>
      <c r="AT7" s="16" t="s">
        <v>20</v>
      </c>
      <c r="AU7" s="17" t="s">
        <v>21</v>
      </c>
      <c r="AV7" s="18" t="s">
        <v>22</v>
      </c>
      <c r="AW7" s="17" t="s">
        <v>23</v>
      </c>
      <c r="AX7" s="19" t="s">
        <v>24</v>
      </c>
      <c r="AY7" s="5"/>
      <c r="AZ7" s="15" t="s">
        <v>19</v>
      </c>
      <c r="BA7" s="16" t="s">
        <v>20</v>
      </c>
      <c r="BB7" s="17" t="s">
        <v>21</v>
      </c>
      <c r="BC7" s="18" t="s">
        <v>22</v>
      </c>
      <c r="BD7" s="17" t="s">
        <v>23</v>
      </c>
      <c r="BE7" s="19" t="s">
        <v>24</v>
      </c>
      <c r="BF7" s="5"/>
      <c r="BG7" s="15"/>
      <c r="BH7" s="16"/>
      <c r="BI7" s="17"/>
      <c r="BJ7" s="18"/>
      <c r="BK7" s="17"/>
      <c r="BL7" s="19"/>
      <c r="BM7" s="5"/>
      <c r="BN7" s="15"/>
      <c r="BO7" s="16"/>
      <c r="BP7" s="17"/>
      <c r="BQ7" s="18"/>
      <c r="BR7" s="17"/>
      <c r="BS7" s="19"/>
      <c r="BT7" s="5"/>
      <c r="BU7" s="15"/>
      <c r="BV7" s="16"/>
      <c r="BW7" s="17"/>
      <c r="BX7" s="18"/>
      <c r="BY7" s="17"/>
      <c r="BZ7" s="19"/>
      <c r="CA7" s="5"/>
      <c r="CB7" s="15" t="s">
        <v>19</v>
      </c>
      <c r="CC7" s="16" t="s">
        <v>20</v>
      </c>
      <c r="CD7" s="17" t="s">
        <v>21</v>
      </c>
      <c r="CE7" s="18" t="s">
        <v>22</v>
      </c>
      <c r="CF7" s="17" t="s">
        <v>23</v>
      </c>
      <c r="CG7" s="19" t="s">
        <v>24</v>
      </c>
      <c r="CH7" s="5"/>
      <c r="CI7" s="5"/>
      <c r="CJ7" s="15"/>
      <c r="CK7" s="16"/>
      <c r="CL7" s="17"/>
      <c r="CM7" s="18"/>
      <c r="CN7" s="17"/>
      <c r="CO7" s="19"/>
      <c r="CP7" s="5"/>
      <c r="CQ7" s="15" t="s">
        <v>19</v>
      </c>
      <c r="CR7" s="16" t="s">
        <v>20</v>
      </c>
      <c r="CS7" s="17" t="s">
        <v>21</v>
      </c>
      <c r="CT7" s="18" t="s">
        <v>22</v>
      </c>
      <c r="CU7" s="17" t="s">
        <v>23</v>
      </c>
      <c r="CV7" s="19" t="s">
        <v>25</v>
      </c>
      <c r="CW7" s="5"/>
      <c r="CX7" s="5"/>
      <c r="CY7" s="74" t="s">
        <v>26</v>
      </c>
      <c r="CZ7" s="89" t="s">
        <v>27</v>
      </c>
      <c r="DA7" s="89"/>
      <c r="DB7" s="89"/>
      <c r="DC7" s="76"/>
      <c r="DD7" s="76"/>
      <c r="DE7" s="76"/>
      <c r="DF7" s="76"/>
      <c r="DG7" s="76"/>
      <c r="DH7" s="14"/>
      <c r="DI7" s="14"/>
      <c r="DJ7" s="14"/>
      <c r="DK7" s="14"/>
      <c r="DL7" s="14"/>
      <c r="DM7" s="14"/>
      <c r="DN7" s="14"/>
      <c r="DO7" s="14"/>
    </row>
    <row r="8" spans="1:120" x14ac:dyDescent="0.25">
      <c r="B8" s="5"/>
      <c r="C8" s="15"/>
      <c r="D8" s="7"/>
      <c r="E8" s="5"/>
      <c r="F8" s="5"/>
      <c r="G8" s="5"/>
      <c r="H8" s="22"/>
      <c r="I8" s="5"/>
      <c r="J8" s="15"/>
      <c r="K8" s="7"/>
      <c r="L8" s="5"/>
      <c r="M8" s="5"/>
      <c r="N8" s="5"/>
      <c r="O8" s="22"/>
      <c r="P8" s="5"/>
      <c r="Q8" s="15"/>
      <c r="R8" s="7"/>
      <c r="S8" s="5"/>
      <c r="T8" s="5"/>
      <c r="U8" s="5"/>
      <c r="V8" s="22"/>
      <c r="W8" s="5"/>
      <c r="X8" s="15"/>
      <c r="Y8" s="7"/>
      <c r="Z8" s="5"/>
      <c r="AA8" s="5"/>
      <c r="AB8" s="5"/>
      <c r="AC8" s="22"/>
      <c r="AD8" s="5"/>
      <c r="AE8" s="15"/>
      <c r="AF8" s="7"/>
      <c r="AG8" s="5"/>
      <c r="AH8" s="5"/>
      <c r="AI8" s="5"/>
      <c r="AJ8" s="22"/>
      <c r="AK8" s="5"/>
      <c r="AL8" s="15"/>
      <c r="AM8" s="7"/>
      <c r="AN8" s="5"/>
      <c r="AO8" s="5"/>
      <c r="AP8" s="5"/>
      <c r="AQ8" s="22"/>
      <c r="AR8" s="5"/>
      <c r="AS8" s="15"/>
      <c r="AT8" s="7"/>
      <c r="AU8" s="5"/>
      <c r="AV8" s="5"/>
      <c r="AW8" s="5"/>
      <c r="AX8" s="22"/>
      <c r="AY8" s="5"/>
      <c r="AZ8" s="15"/>
      <c r="BA8" s="7"/>
      <c r="BB8" s="5"/>
      <c r="BC8" s="5"/>
      <c r="BD8" s="5"/>
      <c r="BE8" s="22"/>
      <c r="BF8" s="5"/>
      <c r="BG8" s="15"/>
      <c r="BH8" s="7"/>
      <c r="BI8" s="5"/>
      <c r="BJ8" s="5"/>
      <c r="BK8" s="5"/>
      <c r="BL8" s="22"/>
      <c r="BM8" s="5"/>
      <c r="BN8" s="15"/>
      <c r="BO8" s="7"/>
      <c r="BP8" s="5"/>
      <c r="BQ8" s="5"/>
      <c r="BR8" s="5"/>
      <c r="BS8" s="22"/>
      <c r="BT8" s="5"/>
      <c r="BU8" s="15"/>
      <c r="BV8" s="7"/>
      <c r="BW8" s="5"/>
      <c r="BX8" s="5"/>
      <c r="BY8" s="5"/>
      <c r="BZ8" s="22"/>
      <c r="CA8" s="5"/>
      <c r="CB8" s="15"/>
      <c r="CC8" s="7"/>
      <c r="CD8" s="5"/>
      <c r="CE8" s="5"/>
      <c r="CF8" s="5"/>
      <c r="CG8" s="22"/>
      <c r="CH8" s="5"/>
      <c r="CI8" s="5"/>
      <c r="CJ8" s="15"/>
      <c r="CK8" s="7"/>
      <c r="CL8" s="5"/>
      <c r="CM8" s="5"/>
      <c r="CN8" s="5"/>
      <c r="CO8" s="22"/>
      <c r="CP8" s="5"/>
      <c r="CQ8" s="15"/>
      <c r="CR8" s="7"/>
      <c r="CS8" s="5"/>
      <c r="CT8" s="5"/>
      <c r="CU8" s="5"/>
      <c r="CV8" s="22"/>
      <c r="CW8" s="5"/>
      <c r="CX8" s="5"/>
      <c r="CY8" s="73">
        <f>CQ5</f>
        <v>2</v>
      </c>
      <c r="CZ8" s="70">
        <v>1</v>
      </c>
      <c r="DA8" s="70">
        <v>2</v>
      </c>
      <c r="DB8" s="70">
        <v>3</v>
      </c>
      <c r="DC8" s="70">
        <v>4</v>
      </c>
      <c r="DD8" s="70">
        <v>5</v>
      </c>
      <c r="DE8" s="70">
        <v>6</v>
      </c>
      <c r="DF8" s="70">
        <v>7</v>
      </c>
      <c r="DG8" s="70">
        <v>8</v>
      </c>
      <c r="DH8" s="23">
        <v>9</v>
      </c>
      <c r="DI8" s="23">
        <v>10</v>
      </c>
      <c r="DJ8" s="23">
        <v>11</v>
      </c>
      <c r="DK8" s="23">
        <v>12</v>
      </c>
      <c r="DL8" s="23">
        <v>13</v>
      </c>
      <c r="DM8" s="23">
        <v>14</v>
      </c>
      <c r="DN8" s="23">
        <v>15</v>
      </c>
      <c r="DO8" s="24">
        <v>16</v>
      </c>
      <c r="DP8" s="24">
        <v>17</v>
      </c>
    </row>
    <row r="9" spans="1:120" x14ac:dyDescent="0.25">
      <c r="A9" s="5">
        <v>1</v>
      </c>
      <c r="B9" s="5" t="s">
        <v>280</v>
      </c>
      <c r="C9" s="25">
        <v>4.3391203703703703E-2</v>
      </c>
      <c r="D9" s="26">
        <v>1</v>
      </c>
      <c r="E9" s="27">
        <f t="shared" ref="E9:E29" si="0">IF(C$50&gt;0,(((C$50)+10)-D9),0)</f>
        <v>30</v>
      </c>
      <c r="F9" s="28">
        <v>0</v>
      </c>
      <c r="G9" s="5">
        <v>5</v>
      </c>
      <c r="H9" s="22">
        <f t="shared" ref="H9:H48" si="1">E9+F9+G9</f>
        <v>35</v>
      </c>
      <c r="I9" s="5"/>
      <c r="J9" s="62">
        <v>4.0821759259259259E-2</v>
      </c>
      <c r="K9" s="26">
        <v>2</v>
      </c>
      <c r="L9" s="27">
        <f t="shared" ref="L9:L28" si="2">IF(J$50&gt;0,(((J$50)+10)-K9),0)</f>
        <v>21</v>
      </c>
      <c r="M9" s="33">
        <v>15</v>
      </c>
      <c r="N9" s="5">
        <v>5</v>
      </c>
      <c r="O9" s="22">
        <f t="shared" ref="O9:O48" si="3">L9+M9+N9</f>
        <v>41</v>
      </c>
      <c r="P9" s="5"/>
      <c r="Q9" s="25"/>
      <c r="R9" s="26"/>
      <c r="S9" s="27">
        <f t="shared" ref="S9:S25" si="4">IF(Q$50&gt;0,(((Q$50)+10)-R9),0)</f>
        <v>0</v>
      </c>
      <c r="T9" s="28">
        <v>0</v>
      </c>
      <c r="U9" s="5"/>
      <c r="V9" s="22">
        <f t="shared" ref="V9:V48" si="5">S9+T9+U9</f>
        <v>0</v>
      </c>
      <c r="W9" s="5"/>
      <c r="X9" s="25"/>
      <c r="Y9" s="26"/>
      <c r="Z9" s="27">
        <f t="shared" ref="Z9:Z25" si="6">IF(X$50&gt;0,(((X$50)+10)-Y9),0)</f>
        <v>0</v>
      </c>
      <c r="AA9" s="28">
        <v>0</v>
      </c>
      <c r="AB9" s="5"/>
      <c r="AC9" s="22">
        <f t="shared" ref="AC9:AC48" si="7">Z9+AA9+AB9</f>
        <v>0</v>
      </c>
      <c r="AD9" s="5"/>
      <c r="AE9" s="25"/>
      <c r="AF9" s="26"/>
      <c r="AG9" s="27">
        <f t="shared" ref="AG9:AG25" si="8">IF(AE$50&gt;0,(((AE$50)+10)-AF9),0)</f>
        <v>0</v>
      </c>
      <c r="AH9" s="28">
        <v>0</v>
      </c>
      <c r="AI9" s="5"/>
      <c r="AJ9" s="22">
        <f t="shared" ref="AJ9:AJ48" si="9">AG9+AH9+AI9</f>
        <v>0</v>
      </c>
      <c r="AK9" s="5"/>
      <c r="AL9" s="25"/>
      <c r="AM9" s="26"/>
      <c r="AN9" s="27">
        <f t="shared" ref="AN9:AN25" si="10">IF(AL$50&gt;0,(((AL$50)+10)-AM9),0)</f>
        <v>0</v>
      </c>
      <c r="AO9" s="28">
        <v>0</v>
      </c>
      <c r="AP9" s="5"/>
      <c r="AQ9" s="22">
        <f t="shared" ref="AQ9:AQ48" si="11">AN9+AO9+AP9</f>
        <v>0</v>
      </c>
      <c r="AR9" s="5"/>
      <c r="AS9" s="25"/>
      <c r="AT9" s="26"/>
      <c r="AU9" s="27">
        <f t="shared" ref="AU9:AU25" si="12">IF(AS$50&gt;0,(((AS$50)+10)-AT9),0)</f>
        <v>0</v>
      </c>
      <c r="AV9" s="28">
        <v>0</v>
      </c>
      <c r="AW9" s="5"/>
      <c r="AX9" s="22">
        <f t="shared" ref="AX9:AX48" si="13">AU9+AV9+AW9</f>
        <v>0</v>
      </c>
      <c r="AY9" s="5"/>
      <c r="AZ9" s="25"/>
      <c r="BA9" s="26"/>
      <c r="BB9" s="27">
        <f t="shared" ref="BB9:BB25" si="14">IF(AZ$50&gt;0,(((AZ$50)+10)-BA9),0)</f>
        <v>0</v>
      </c>
      <c r="BC9" s="28">
        <v>0</v>
      </c>
      <c r="BD9" s="5"/>
      <c r="BE9" s="22">
        <f t="shared" ref="BE9:BE48" si="15">BB9+BC9+BD9</f>
        <v>0</v>
      </c>
      <c r="BF9" s="5"/>
      <c r="BG9" s="25"/>
      <c r="BH9" s="26"/>
      <c r="BI9" s="27">
        <f t="shared" ref="BI9:BI36" si="16">IF(BG$50&gt;0,(((BG$50)+10)-BH9),0)</f>
        <v>0</v>
      </c>
      <c r="BJ9" s="28">
        <v>0</v>
      </c>
      <c r="BK9" s="5"/>
      <c r="BL9" s="22">
        <f t="shared" ref="BL9:BL48" si="17">BI9+BJ9+BK9</f>
        <v>0</v>
      </c>
      <c r="BM9" s="5"/>
      <c r="BN9" s="25"/>
      <c r="BO9" s="26"/>
      <c r="BP9" s="27">
        <f t="shared" ref="BP9:BP36" si="18">IF(BN$50&gt;0,(((BN$50)+10)-BO9),0)</f>
        <v>0</v>
      </c>
      <c r="BQ9" s="28">
        <v>0</v>
      </c>
      <c r="BR9" s="5"/>
      <c r="BS9" s="22">
        <f t="shared" ref="BS9:BS48" si="19">BP9+BQ9+BR9</f>
        <v>0</v>
      </c>
      <c r="BT9" s="5"/>
      <c r="BU9" s="25"/>
      <c r="BV9" s="26"/>
      <c r="BW9" s="27">
        <f t="shared" ref="BW9:BW36" si="20">IF(BU$50&gt;0,(((BU$50)+10)-BV9),0)</f>
        <v>0</v>
      </c>
      <c r="BX9" s="28">
        <v>0</v>
      </c>
      <c r="BY9" s="5"/>
      <c r="BZ9" s="22">
        <f t="shared" ref="BZ9:BZ48" si="21">BW9+BX9+BY9</f>
        <v>0</v>
      </c>
      <c r="CA9" s="5"/>
      <c r="CB9" s="25"/>
      <c r="CC9" s="26"/>
      <c r="CD9" s="27">
        <f t="shared" ref="CD9:CD36" si="22">IF(CB$50&gt;0,(((CB$50)+10)-CC9),0)</f>
        <v>0</v>
      </c>
      <c r="CE9" s="28">
        <v>0</v>
      </c>
      <c r="CF9" s="5"/>
      <c r="CG9" s="22">
        <f t="shared" ref="CG9:CG48" si="23">CD9+CE9+CF9</f>
        <v>0</v>
      </c>
      <c r="CH9" s="5"/>
      <c r="CI9" s="5"/>
      <c r="CJ9" s="25"/>
      <c r="CK9" s="26"/>
      <c r="CL9" s="27">
        <f t="shared" ref="CL9:CL36" si="24">IF(CJ$50&gt;0,(((CJ$50)+10)-CK9),0)</f>
        <v>0</v>
      </c>
      <c r="CM9" s="28">
        <v>0</v>
      </c>
      <c r="CN9" s="5"/>
      <c r="CO9" s="22">
        <f t="shared" ref="CO9:CO48" si="25">CL9+CM9+CN9</f>
        <v>0</v>
      </c>
      <c r="CP9" s="5"/>
      <c r="CQ9" s="15"/>
      <c r="CR9" s="29">
        <f>CY9</f>
        <v>1</v>
      </c>
      <c r="CS9" s="30">
        <f>SUM(E9+L9+S9+Z9+AG9+AN9+AU9+BB9+BI9+BP9+BW9+CD9+CL9)</f>
        <v>51</v>
      </c>
      <c r="CT9" s="30">
        <f>SUM(F9+M9+T9+AA9+AH9+AO9+AV9+BC9+BJ9+BQ9+BX9+CE9+CM9)</f>
        <v>15</v>
      </c>
      <c r="CU9" s="30">
        <f>SUM(G9+N9+U9+AB9+AI9+AP9+AW9+BD9+BK9+BR9+BY9+CF9+CN9)</f>
        <v>10</v>
      </c>
      <c r="CV9" s="22">
        <f t="shared" ref="CV9:CV48" si="26">CS9+CT9+CU9</f>
        <v>76</v>
      </c>
      <c r="CW9" s="5" t="str">
        <f t="shared" ref="CW9:CW48" si="27">B9</f>
        <v>Steven Agar</v>
      </c>
      <c r="CX9" s="5"/>
      <c r="CY9" s="66">
        <f>DA9</f>
        <v>1</v>
      </c>
      <c r="CZ9" s="23">
        <v>1</v>
      </c>
      <c r="DA9" s="23">
        <v>1</v>
      </c>
      <c r="DB9" s="23"/>
      <c r="DC9" s="23"/>
      <c r="DD9" s="23"/>
      <c r="DE9" s="23"/>
      <c r="DF9" s="23"/>
      <c r="DG9" s="23"/>
      <c r="DH9" s="24"/>
      <c r="DI9" s="24"/>
      <c r="DJ9" s="24"/>
      <c r="DK9" s="24"/>
      <c r="DL9" s="24"/>
      <c r="DM9" s="24"/>
      <c r="DN9" s="24"/>
      <c r="DO9" s="24"/>
      <c r="DP9" s="24"/>
    </row>
    <row r="10" spans="1:120" x14ac:dyDescent="0.25">
      <c r="A10" s="5">
        <v>2</v>
      </c>
      <c r="B10" s="5" t="s">
        <v>281</v>
      </c>
      <c r="C10" s="25">
        <v>4.4895833333333329E-2</v>
      </c>
      <c r="D10" s="26">
        <v>2</v>
      </c>
      <c r="E10" s="27">
        <f t="shared" si="0"/>
        <v>29</v>
      </c>
      <c r="F10" s="28">
        <v>0</v>
      </c>
      <c r="G10" s="5">
        <v>5</v>
      </c>
      <c r="H10" s="22">
        <f t="shared" si="1"/>
        <v>34</v>
      </c>
      <c r="I10" s="5"/>
      <c r="J10" s="93"/>
      <c r="K10" s="26"/>
      <c r="L10" s="27"/>
      <c r="M10" s="94">
        <v>0</v>
      </c>
      <c r="N10" s="5"/>
      <c r="O10" s="22">
        <f t="shared" si="3"/>
        <v>0</v>
      </c>
      <c r="P10" s="5"/>
      <c r="Q10" s="25"/>
      <c r="R10" s="26"/>
      <c r="S10" s="27">
        <f t="shared" si="4"/>
        <v>0</v>
      </c>
      <c r="T10" s="28">
        <v>0</v>
      </c>
      <c r="U10" s="5"/>
      <c r="V10" s="22">
        <f t="shared" si="5"/>
        <v>0</v>
      </c>
      <c r="W10" s="5"/>
      <c r="X10" s="25"/>
      <c r="Y10" s="26"/>
      <c r="Z10" s="27">
        <f t="shared" si="6"/>
        <v>0</v>
      </c>
      <c r="AA10" s="28">
        <v>0</v>
      </c>
      <c r="AB10" s="5"/>
      <c r="AC10" s="22">
        <f t="shared" si="7"/>
        <v>0</v>
      </c>
      <c r="AD10" s="5"/>
      <c r="AE10" s="25"/>
      <c r="AF10" s="26"/>
      <c r="AG10" s="27">
        <f t="shared" si="8"/>
        <v>0</v>
      </c>
      <c r="AH10" s="28">
        <v>0</v>
      </c>
      <c r="AI10" s="5"/>
      <c r="AJ10" s="22">
        <f t="shared" si="9"/>
        <v>0</v>
      </c>
      <c r="AK10" s="5"/>
      <c r="AL10" s="25"/>
      <c r="AM10" s="26"/>
      <c r="AN10" s="27">
        <f t="shared" si="10"/>
        <v>0</v>
      </c>
      <c r="AO10" s="28">
        <v>0</v>
      </c>
      <c r="AP10" s="5"/>
      <c r="AQ10" s="22">
        <f t="shared" si="11"/>
        <v>0</v>
      </c>
      <c r="AR10" s="5"/>
      <c r="AS10" s="25"/>
      <c r="AT10" s="26"/>
      <c r="AU10" s="27">
        <f t="shared" si="12"/>
        <v>0</v>
      </c>
      <c r="AV10" s="28">
        <v>0</v>
      </c>
      <c r="AW10" s="5"/>
      <c r="AX10" s="22">
        <f t="shared" si="13"/>
        <v>0</v>
      </c>
      <c r="AY10" s="5"/>
      <c r="AZ10" s="25"/>
      <c r="BA10" s="26"/>
      <c r="BB10" s="27">
        <f t="shared" si="14"/>
        <v>0</v>
      </c>
      <c r="BC10" s="28">
        <v>0</v>
      </c>
      <c r="BD10" s="5"/>
      <c r="BE10" s="22">
        <f t="shared" si="15"/>
        <v>0</v>
      </c>
      <c r="BF10" s="32"/>
      <c r="BG10" s="25"/>
      <c r="BH10" s="26"/>
      <c r="BI10" s="27">
        <f t="shared" si="16"/>
        <v>0</v>
      </c>
      <c r="BJ10" s="28">
        <v>0</v>
      </c>
      <c r="BK10" s="5"/>
      <c r="BL10" s="22">
        <f t="shared" si="17"/>
        <v>0</v>
      </c>
      <c r="BM10" s="5"/>
      <c r="BN10" s="25"/>
      <c r="BO10" s="26"/>
      <c r="BP10" s="27">
        <f t="shared" si="18"/>
        <v>0</v>
      </c>
      <c r="BQ10" s="28">
        <v>0</v>
      </c>
      <c r="BR10" s="5"/>
      <c r="BS10" s="22">
        <f t="shared" si="19"/>
        <v>0</v>
      </c>
      <c r="BT10" s="5"/>
      <c r="BU10" s="25"/>
      <c r="BV10" s="26"/>
      <c r="BW10" s="27">
        <f t="shared" si="20"/>
        <v>0</v>
      </c>
      <c r="BX10" s="28">
        <v>0</v>
      </c>
      <c r="BY10" s="5"/>
      <c r="BZ10" s="22">
        <f t="shared" si="21"/>
        <v>0</v>
      </c>
      <c r="CA10" s="5"/>
      <c r="CB10" s="25"/>
      <c r="CC10" s="26"/>
      <c r="CD10" s="27">
        <f t="shared" si="22"/>
        <v>0</v>
      </c>
      <c r="CE10" s="28">
        <v>0</v>
      </c>
      <c r="CF10" s="5"/>
      <c r="CG10" s="22">
        <f t="shared" si="23"/>
        <v>0</v>
      </c>
      <c r="CH10" s="5"/>
      <c r="CI10" s="5"/>
      <c r="CJ10" s="25"/>
      <c r="CK10" s="26"/>
      <c r="CL10" s="27">
        <f t="shared" si="24"/>
        <v>0</v>
      </c>
      <c r="CM10" s="28">
        <v>0</v>
      </c>
      <c r="CN10" s="5"/>
      <c r="CO10" s="22">
        <f t="shared" si="25"/>
        <v>0</v>
      </c>
      <c r="CP10" s="5"/>
      <c r="CQ10" s="15"/>
      <c r="CR10" s="29">
        <f>CY10</f>
        <v>2</v>
      </c>
      <c r="CS10" s="30">
        <f t="shared" ref="CS10:CU48" si="28">SUM(E10+L10+S10+Z10+AG10+AN10+AU10+BB10+BI10+BP10+BW10+CD10+CL10)</f>
        <v>29</v>
      </c>
      <c r="CT10" s="30">
        <f t="shared" si="28"/>
        <v>0</v>
      </c>
      <c r="CU10" s="30">
        <f t="shared" si="28"/>
        <v>5</v>
      </c>
      <c r="CV10" s="22">
        <f t="shared" si="26"/>
        <v>34</v>
      </c>
      <c r="CW10" s="5" t="str">
        <f t="shared" si="27"/>
        <v>Daniel Jones</v>
      </c>
      <c r="CX10" s="5"/>
      <c r="CY10" s="23">
        <v>2</v>
      </c>
      <c r="CZ10" s="23">
        <v>2</v>
      </c>
      <c r="DA10" s="23">
        <v>12</v>
      </c>
      <c r="DB10" s="23"/>
      <c r="DC10" s="23"/>
      <c r="DD10" s="23"/>
      <c r="DE10" s="23"/>
      <c r="DF10" s="23"/>
      <c r="DG10" s="23"/>
      <c r="DH10" s="24"/>
      <c r="DI10" s="24"/>
      <c r="DJ10" s="24"/>
      <c r="DK10" s="24"/>
      <c r="DL10" s="24"/>
      <c r="DM10" s="24"/>
      <c r="DN10" s="24"/>
      <c r="DO10" s="24"/>
      <c r="DP10" s="24"/>
    </row>
    <row r="11" spans="1:120" x14ac:dyDescent="0.25">
      <c r="A11" s="5">
        <v>3</v>
      </c>
      <c r="B11" s="5" t="s">
        <v>211</v>
      </c>
      <c r="C11" s="25">
        <v>4.7708333333333332E-2</v>
      </c>
      <c r="D11" s="26">
        <v>3</v>
      </c>
      <c r="E11" s="27">
        <f t="shared" si="0"/>
        <v>28</v>
      </c>
      <c r="F11" s="28">
        <v>0</v>
      </c>
      <c r="G11" s="5">
        <v>5</v>
      </c>
      <c r="H11" s="22">
        <f t="shared" si="1"/>
        <v>33</v>
      </c>
      <c r="I11" s="5"/>
      <c r="J11" s="93"/>
      <c r="K11" s="26"/>
      <c r="L11" s="27"/>
      <c r="M11" s="94">
        <v>0</v>
      </c>
      <c r="N11" s="5"/>
      <c r="O11" s="22">
        <f t="shared" si="3"/>
        <v>0</v>
      </c>
      <c r="P11" s="5"/>
      <c r="Q11" s="25"/>
      <c r="R11" s="26"/>
      <c r="S11" s="27">
        <f t="shared" si="4"/>
        <v>0</v>
      </c>
      <c r="T11" s="28">
        <v>0</v>
      </c>
      <c r="U11" s="5"/>
      <c r="V11" s="22">
        <f t="shared" si="5"/>
        <v>0</v>
      </c>
      <c r="W11" s="5"/>
      <c r="X11" s="25"/>
      <c r="Y11" s="26"/>
      <c r="Z11" s="27">
        <f t="shared" si="6"/>
        <v>0</v>
      </c>
      <c r="AA11" s="28">
        <v>0</v>
      </c>
      <c r="AB11" s="5"/>
      <c r="AC11" s="22">
        <f t="shared" si="7"/>
        <v>0</v>
      </c>
      <c r="AD11" s="5"/>
      <c r="AE11" s="25"/>
      <c r="AF11" s="26"/>
      <c r="AG11" s="27">
        <f t="shared" si="8"/>
        <v>0</v>
      </c>
      <c r="AH11" s="28">
        <v>0</v>
      </c>
      <c r="AI11" s="5"/>
      <c r="AJ11" s="22">
        <f t="shared" si="9"/>
        <v>0</v>
      </c>
      <c r="AK11" s="5"/>
      <c r="AL11" s="25"/>
      <c r="AM11" s="26"/>
      <c r="AN11" s="27">
        <f t="shared" si="10"/>
        <v>0</v>
      </c>
      <c r="AO11" s="28">
        <v>0</v>
      </c>
      <c r="AP11" s="5"/>
      <c r="AQ11" s="22">
        <f t="shared" si="11"/>
        <v>0</v>
      </c>
      <c r="AR11" s="5"/>
      <c r="AS11" s="25"/>
      <c r="AT11" s="26"/>
      <c r="AU11" s="27">
        <f t="shared" si="12"/>
        <v>0</v>
      </c>
      <c r="AV11" s="28">
        <v>0</v>
      </c>
      <c r="AW11" s="5"/>
      <c r="AX11" s="22">
        <f t="shared" si="13"/>
        <v>0</v>
      </c>
      <c r="AY11" s="5"/>
      <c r="AZ11" s="25"/>
      <c r="BA11" s="26"/>
      <c r="BB11" s="27">
        <f t="shared" si="14"/>
        <v>0</v>
      </c>
      <c r="BC11" s="28">
        <v>0</v>
      </c>
      <c r="BD11" s="5"/>
      <c r="BE11" s="22">
        <f t="shared" si="15"/>
        <v>0</v>
      </c>
      <c r="BF11" s="5"/>
      <c r="BG11" s="25"/>
      <c r="BH11" s="26"/>
      <c r="BI11" s="27">
        <f t="shared" si="16"/>
        <v>0</v>
      </c>
      <c r="BJ11" s="28">
        <v>0</v>
      </c>
      <c r="BK11" s="5"/>
      <c r="BL11" s="22">
        <f t="shared" si="17"/>
        <v>0</v>
      </c>
      <c r="BM11" s="5"/>
      <c r="BN11" s="25"/>
      <c r="BO11" s="26"/>
      <c r="BP11" s="27">
        <f t="shared" si="18"/>
        <v>0</v>
      </c>
      <c r="BQ11" s="28">
        <v>0</v>
      </c>
      <c r="BR11" s="5"/>
      <c r="BS11" s="22">
        <f t="shared" si="19"/>
        <v>0</v>
      </c>
      <c r="BT11" s="5"/>
      <c r="BU11" s="25"/>
      <c r="BV11" s="26"/>
      <c r="BW11" s="27">
        <f t="shared" si="20"/>
        <v>0</v>
      </c>
      <c r="BX11" s="28">
        <v>0</v>
      </c>
      <c r="BY11" s="5"/>
      <c r="BZ11" s="22">
        <f t="shared" si="21"/>
        <v>0</v>
      </c>
      <c r="CA11" s="5"/>
      <c r="CB11" s="25"/>
      <c r="CC11" s="26"/>
      <c r="CD11" s="27">
        <f t="shared" si="22"/>
        <v>0</v>
      </c>
      <c r="CE11" s="28">
        <v>0</v>
      </c>
      <c r="CF11" s="5"/>
      <c r="CG11" s="22">
        <f t="shared" si="23"/>
        <v>0</v>
      </c>
      <c r="CH11" s="5"/>
      <c r="CI11" s="5"/>
      <c r="CJ11" s="25"/>
      <c r="CK11" s="26"/>
      <c r="CL11" s="27">
        <f t="shared" si="24"/>
        <v>0</v>
      </c>
      <c r="CM11" s="28">
        <v>0</v>
      </c>
      <c r="CN11" s="5"/>
      <c r="CO11" s="22">
        <f t="shared" si="25"/>
        <v>0</v>
      </c>
      <c r="CP11" s="5"/>
      <c r="CQ11" s="15"/>
      <c r="CR11" s="29">
        <f>CY11</f>
        <v>13</v>
      </c>
      <c r="CS11" s="30">
        <f t="shared" si="28"/>
        <v>28</v>
      </c>
      <c r="CT11" s="30">
        <f t="shared" si="28"/>
        <v>0</v>
      </c>
      <c r="CU11" s="30">
        <f t="shared" si="28"/>
        <v>5</v>
      </c>
      <c r="CV11" s="22">
        <f t="shared" si="26"/>
        <v>33</v>
      </c>
      <c r="CW11" s="5" t="str">
        <f t="shared" si="27"/>
        <v>John Williams</v>
      </c>
      <c r="CX11" s="5"/>
      <c r="CY11" s="68">
        <f t="shared" ref="CY11:CY29" si="29">DA11</f>
        <v>13</v>
      </c>
      <c r="CZ11" s="23">
        <v>3</v>
      </c>
      <c r="DA11" s="23">
        <v>13</v>
      </c>
      <c r="DB11" s="23"/>
      <c r="DC11" s="23"/>
      <c r="DD11" s="23"/>
      <c r="DE11" s="23"/>
      <c r="DF11" s="23"/>
      <c r="DG11" s="23"/>
      <c r="DH11" s="24"/>
      <c r="DI11" s="24"/>
      <c r="DJ11" s="24"/>
      <c r="DK11" s="24"/>
      <c r="DL11" s="24"/>
      <c r="DM11" s="24"/>
      <c r="DN11" s="24"/>
      <c r="DO11" s="24"/>
      <c r="DP11" s="24"/>
    </row>
    <row r="12" spans="1:120" x14ac:dyDescent="0.25">
      <c r="A12" s="5">
        <v>4</v>
      </c>
      <c r="B12" s="5" t="s">
        <v>30</v>
      </c>
      <c r="C12" s="25">
        <v>4.7754629629629626E-2</v>
      </c>
      <c r="D12" s="26">
        <v>4</v>
      </c>
      <c r="E12" s="27">
        <f t="shared" si="0"/>
        <v>27</v>
      </c>
      <c r="F12" s="28">
        <v>0</v>
      </c>
      <c r="G12" s="5">
        <v>5</v>
      </c>
      <c r="H12" s="22">
        <f t="shared" si="1"/>
        <v>32</v>
      </c>
      <c r="I12" s="5"/>
      <c r="J12" s="93"/>
      <c r="K12" s="26"/>
      <c r="L12" s="27"/>
      <c r="M12" s="94">
        <v>0</v>
      </c>
      <c r="N12" s="5"/>
      <c r="O12" s="22">
        <f t="shared" si="3"/>
        <v>0</v>
      </c>
      <c r="P12" s="5"/>
      <c r="Q12" s="25"/>
      <c r="R12" s="26"/>
      <c r="S12" s="27">
        <f t="shared" si="4"/>
        <v>0</v>
      </c>
      <c r="T12" s="28">
        <v>0</v>
      </c>
      <c r="U12" s="5"/>
      <c r="V12" s="22">
        <f t="shared" si="5"/>
        <v>0</v>
      </c>
      <c r="W12" s="5"/>
      <c r="X12" s="25"/>
      <c r="Y12" s="26"/>
      <c r="Z12" s="27">
        <f t="shared" si="6"/>
        <v>0</v>
      </c>
      <c r="AA12" s="28">
        <v>0</v>
      </c>
      <c r="AB12" s="5"/>
      <c r="AC12" s="22">
        <f t="shared" si="7"/>
        <v>0</v>
      </c>
      <c r="AD12" s="5"/>
      <c r="AE12" s="25"/>
      <c r="AF12" s="26"/>
      <c r="AG12" s="27">
        <f t="shared" si="8"/>
        <v>0</v>
      </c>
      <c r="AH12" s="28">
        <v>0</v>
      </c>
      <c r="AI12" s="5"/>
      <c r="AJ12" s="22">
        <f t="shared" si="9"/>
        <v>0</v>
      </c>
      <c r="AK12" s="5"/>
      <c r="AL12" s="25"/>
      <c r="AM12" s="26"/>
      <c r="AN12" s="27">
        <f t="shared" si="10"/>
        <v>0</v>
      </c>
      <c r="AO12" s="28">
        <v>0</v>
      </c>
      <c r="AP12" s="5"/>
      <c r="AQ12" s="22">
        <f t="shared" si="11"/>
        <v>0</v>
      </c>
      <c r="AR12" s="5"/>
      <c r="AS12" s="25"/>
      <c r="AT12" s="26"/>
      <c r="AU12" s="27">
        <f t="shared" si="12"/>
        <v>0</v>
      </c>
      <c r="AV12" s="28">
        <v>0</v>
      </c>
      <c r="AW12" s="5"/>
      <c r="AX12" s="22">
        <f t="shared" si="13"/>
        <v>0</v>
      </c>
      <c r="AY12" s="5"/>
      <c r="AZ12" s="25"/>
      <c r="BA12" s="26"/>
      <c r="BB12" s="27">
        <f t="shared" si="14"/>
        <v>0</v>
      </c>
      <c r="BC12" s="28">
        <v>0</v>
      </c>
      <c r="BD12" s="5"/>
      <c r="BE12" s="22">
        <f t="shared" si="15"/>
        <v>0</v>
      </c>
      <c r="BF12" s="5"/>
      <c r="BG12" s="25"/>
      <c r="BH12" s="26"/>
      <c r="BI12" s="27">
        <f t="shared" si="16"/>
        <v>0</v>
      </c>
      <c r="BJ12" s="28">
        <v>0</v>
      </c>
      <c r="BK12" s="5"/>
      <c r="BL12" s="22">
        <f t="shared" si="17"/>
        <v>0</v>
      </c>
      <c r="BM12" s="5"/>
      <c r="BN12" s="25"/>
      <c r="BO12" s="26"/>
      <c r="BP12" s="27">
        <f t="shared" si="18"/>
        <v>0</v>
      </c>
      <c r="BQ12" s="28">
        <v>0</v>
      </c>
      <c r="BR12" s="5"/>
      <c r="BS12" s="22">
        <f t="shared" si="19"/>
        <v>0</v>
      </c>
      <c r="BT12" s="5"/>
      <c r="BU12" s="25"/>
      <c r="BV12" s="26"/>
      <c r="BW12" s="27">
        <f t="shared" si="20"/>
        <v>0</v>
      </c>
      <c r="BX12" s="28">
        <v>0</v>
      </c>
      <c r="BY12" s="5"/>
      <c r="BZ12" s="22">
        <f t="shared" si="21"/>
        <v>0</v>
      </c>
      <c r="CA12" s="5"/>
      <c r="CB12" s="25"/>
      <c r="CC12" s="26"/>
      <c r="CD12" s="27">
        <f t="shared" si="22"/>
        <v>0</v>
      </c>
      <c r="CE12" s="28">
        <v>0</v>
      </c>
      <c r="CF12" s="5"/>
      <c r="CG12" s="22">
        <f t="shared" si="23"/>
        <v>0</v>
      </c>
      <c r="CH12" s="5"/>
      <c r="CI12" s="5"/>
      <c r="CJ12" s="25"/>
      <c r="CK12" s="26"/>
      <c r="CL12" s="27">
        <f t="shared" si="24"/>
        <v>0</v>
      </c>
      <c r="CM12" s="28">
        <v>0</v>
      </c>
      <c r="CN12" s="5"/>
      <c r="CO12" s="22">
        <f t="shared" si="25"/>
        <v>0</v>
      </c>
      <c r="CP12" s="5"/>
      <c r="CQ12" s="15"/>
      <c r="CR12" s="29">
        <f t="shared" ref="CR12:CR48" si="30">CY12</f>
        <v>3</v>
      </c>
      <c r="CS12" s="30">
        <f t="shared" si="28"/>
        <v>27</v>
      </c>
      <c r="CT12" s="30">
        <f t="shared" si="28"/>
        <v>0</v>
      </c>
      <c r="CU12" s="30">
        <f t="shared" si="28"/>
        <v>5</v>
      </c>
      <c r="CV12" s="22">
        <f t="shared" si="26"/>
        <v>32</v>
      </c>
      <c r="CW12" s="5" t="str">
        <f t="shared" si="27"/>
        <v>James Grinbergs</v>
      </c>
      <c r="CX12" s="5"/>
      <c r="CY12" s="67">
        <v>3</v>
      </c>
      <c r="CZ12" s="23">
        <v>4</v>
      </c>
      <c r="DA12" s="23">
        <v>14</v>
      </c>
      <c r="DB12" s="23"/>
      <c r="DC12" s="23"/>
      <c r="DD12" s="23"/>
      <c r="DE12" s="23"/>
      <c r="DF12" s="23"/>
      <c r="DG12" s="23"/>
      <c r="DH12" s="24"/>
      <c r="DI12" s="24"/>
      <c r="DJ12" s="24"/>
      <c r="DK12" s="24"/>
      <c r="DL12" s="24"/>
      <c r="DM12" s="24"/>
      <c r="DN12" s="24"/>
      <c r="DO12" s="24"/>
      <c r="DP12" s="24"/>
    </row>
    <row r="13" spans="1:120" x14ac:dyDescent="0.25">
      <c r="A13" s="5">
        <v>5</v>
      </c>
      <c r="B13" s="5" t="s">
        <v>282</v>
      </c>
      <c r="C13" s="25">
        <v>5.2685185185185189E-2</v>
      </c>
      <c r="D13" s="26">
        <v>5</v>
      </c>
      <c r="E13" s="27">
        <f t="shared" si="0"/>
        <v>26</v>
      </c>
      <c r="F13" s="28">
        <v>0</v>
      </c>
      <c r="G13" s="5">
        <v>5</v>
      </c>
      <c r="H13" s="22">
        <f t="shared" si="1"/>
        <v>31</v>
      </c>
      <c r="I13" s="5"/>
      <c r="J13" s="93"/>
      <c r="K13" s="26"/>
      <c r="L13" s="27"/>
      <c r="M13" s="94">
        <v>0</v>
      </c>
      <c r="N13" s="5"/>
      <c r="O13" s="22">
        <f t="shared" si="3"/>
        <v>0</v>
      </c>
      <c r="P13" s="5"/>
      <c r="Q13" s="25"/>
      <c r="R13" s="26"/>
      <c r="S13" s="27">
        <f t="shared" si="4"/>
        <v>0</v>
      </c>
      <c r="T13" s="28">
        <v>0</v>
      </c>
      <c r="U13" s="5"/>
      <c r="V13" s="22">
        <f t="shared" si="5"/>
        <v>0</v>
      </c>
      <c r="W13" s="5"/>
      <c r="X13" s="25"/>
      <c r="Y13" s="26"/>
      <c r="Z13" s="27">
        <f t="shared" si="6"/>
        <v>0</v>
      </c>
      <c r="AA13" s="28">
        <v>0</v>
      </c>
      <c r="AB13" s="5"/>
      <c r="AC13" s="22">
        <f t="shared" si="7"/>
        <v>0</v>
      </c>
      <c r="AD13" s="5"/>
      <c r="AE13" s="25"/>
      <c r="AF13" s="26"/>
      <c r="AG13" s="27">
        <f t="shared" si="8"/>
        <v>0</v>
      </c>
      <c r="AH13" s="28">
        <v>0</v>
      </c>
      <c r="AI13" s="5"/>
      <c r="AJ13" s="22">
        <f t="shared" si="9"/>
        <v>0</v>
      </c>
      <c r="AK13" s="5"/>
      <c r="AL13" s="25"/>
      <c r="AM13" s="26"/>
      <c r="AN13" s="27">
        <f t="shared" si="10"/>
        <v>0</v>
      </c>
      <c r="AO13" s="28">
        <v>0</v>
      </c>
      <c r="AP13" s="5"/>
      <c r="AQ13" s="22">
        <f t="shared" si="11"/>
        <v>0</v>
      </c>
      <c r="AR13" s="5"/>
      <c r="AS13" s="25"/>
      <c r="AT13" s="26"/>
      <c r="AU13" s="27">
        <f t="shared" si="12"/>
        <v>0</v>
      </c>
      <c r="AV13" s="28">
        <v>0</v>
      </c>
      <c r="AW13" s="5"/>
      <c r="AX13" s="22">
        <f t="shared" si="13"/>
        <v>0</v>
      </c>
      <c r="AY13" s="5"/>
      <c r="AZ13" s="25"/>
      <c r="BA13" s="26"/>
      <c r="BB13" s="27">
        <f t="shared" si="14"/>
        <v>0</v>
      </c>
      <c r="BC13" s="28">
        <v>0</v>
      </c>
      <c r="BD13" s="5"/>
      <c r="BE13" s="22">
        <f t="shared" si="15"/>
        <v>0</v>
      </c>
      <c r="BF13" s="5"/>
      <c r="BG13" s="25"/>
      <c r="BH13" s="26"/>
      <c r="BI13" s="27">
        <f t="shared" si="16"/>
        <v>0</v>
      </c>
      <c r="BJ13" s="28">
        <v>0</v>
      </c>
      <c r="BK13" s="5"/>
      <c r="BL13" s="22">
        <f t="shared" si="17"/>
        <v>0</v>
      </c>
      <c r="BM13" s="5"/>
      <c r="BN13" s="25"/>
      <c r="BO13" s="26"/>
      <c r="BP13" s="27">
        <f t="shared" si="18"/>
        <v>0</v>
      </c>
      <c r="BQ13" s="28">
        <v>0</v>
      </c>
      <c r="BR13" s="5"/>
      <c r="BS13" s="22">
        <f t="shared" si="19"/>
        <v>0</v>
      </c>
      <c r="BT13" s="5"/>
      <c r="BU13" s="25"/>
      <c r="BV13" s="26"/>
      <c r="BW13" s="27">
        <f t="shared" si="20"/>
        <v>0</v>
      </c>
      <c r="BX13" s="28">
        <v>0</v>
      </c>
      <c r="BY13" s="5"/>
      <c r="BZ13" s="22">
        <f t="shared" si="21"/>
        <v>0</v>
      </c>
      <c r="CA13" s="5"/>
      <c r="CB13" s="25"/>
      <c r="CC13" s="26"/>
      <c r="CD13" s="27">
        <f t="shared" si="22"/>
        <v>0</v>
      </c>
      <c r="CE13" s="28">
        <v>0</v>
      </c>
      <c r="CF13" s="5"/>
      <c r="CG13" s="22">
        <f t="shared" si="23"/>
        <v>0</v>
      </c>
      <c r="CH13" s="5"/>
      <c r="CI13" s="5"/>
      <c r="CJ13" s="25"/>
      <c r="CK13" s="26"/>
      <c r="CL13" s="27">
        <f t="shared" si="24"/>
        <v>0</v>
      </c>
      <c r="CM13" s="28">
        <v>0</v>
      </c>
      <c r="CN13" s="5"/>
      <c r="CO13" s="22">
        <f t="shared" si="25"/>
        <v>0</v>
      </c>
      <c r="CP13" s="5"/>
      <c r="CQ13" s="15"/>
      <c r="CR13" s="29">
        <f t="shared" si="30"/>
        <v>15</v>
      </c>
      <c r="CS13" s="30">
        <f t="shared" si="28"/>
        <v>26</v>
      </c>
      <c r="CT13" s="30">
        <f t="shared" si="28"/>
        <v>0</v>
      </c>
      <c r="CU13" s="30">
        <f t="shared" si="28"/>
        <v>5</v>
      </c>
      <c r="CV13" s="22">
        <f t="shared" si="26"/>
        <v>31</v>
      </c>
      <c r="CW13" s="5" t="str">
        <f t="shared" si="27"/>
        <v>Nigel Braithwaite</v>
      </c>
      <c r="CX13" s="5"/>
      <c r="CY13" s="68">
        <f t="shared" ref="CY13:CY29" si="31">DA13</f>
        <v>15</v>
      </c>
      <c r="CZ13" s="23">
        <v>5</v>
      </c>
      <c r="DA13" s="23">
        <v>15</v>
      </c>
      <c r="DB13" s="23"/>
      <c r="DC13" s="23"/>
      <c r="DD13" s="23"/>
      <c r="DE13" s="23"/>
      <c r="DF13" s="23"/>
      <c r="DG13" s="23"/>
      <c r="DH13" s="24"/>
      <c r="DI13" s="24"/>
      <c r="DJ13" s="24"/>
      <c r="DK13" s="24"/>
      <c r="DL13" s="24"/>
      <c r="DM13" s="24"/>
      <c r="DN13" s="24"/>
      <c r="DO13" s="24"/>
      <c r="DP13" s="24"/>
    </row>
    <row r="14" spans="1:120" x14ac:dyDescent="0.25">
      <c r="A14" s="5">
        <v>6</v>
      </c>
      <c r="B14" s="5" t="s">
        <v>283</v>
      </c>
      <c r="C14" s="25">
        <v>5.3599537037037036E-2</v>
      </c>
      <c r="D14" s="26">
        <v>6</v>
      </c>
      <c r="E14" s="27">
        <f t="shared" si="0"/>
        <v>25</v>
      </c>
      <c r="F14" s="28">
        <v>0</v>
      </c>
      <c r="G14" s="5">
        <v>5</v>
      </c>
      <c r="H14" s="22">
        <f t="shared" si="1"/>
        <v>30</v>
      </c>
      <c r="I14" s="5"/>
      <c r="J14" s="62">
        <v>5.1724537037037034E-2</v>
      </c>
      <c r="K14" s="26">
        <v>5</v>
      </c>
      <c r="L14" s="27">
        <f t="shared" si="2"/>
        <v>18</v>
      </c>
      <c r="M14" s="33">
        <v>15</v>
      </c>
      <c r="N14" s="5">
        <v>5</v>
      </c>
      <c r="O14" s="22">
        <f t="shared" si="3"/>
        <v>38</v>
      </c>
      <c r="P14" s="5"/>
      <c r="Q14" s="25"/>
      <c r="R14" s="26"/>
      <c r="S14" s="27">
        <f t="shared" si="4"/>
        <v>0</v>
      </c>
      <c r="T14" s="28">
        <v>0</v>
      </c>
      <c r="U14" s="5"/>
      <c r="V14" s="22">
        <f t="shared" si="5"/>
        <v>0</v>
      </c>
      <c r="W14" s="5"/>
      <c r="X14" s="25"/>
      <c r="Y14" s="26"/>
      <c r="Z14" s="27">
        <f t="shared" si="6"/>
        <v>0</v>
      </c>
      <c r="AA14" s="28">
        <v>0</v>
      </c>
      <c r="AB14" s="5"/>
      <c r="AC14" s="22">
        <f t="shared" si="7"/>
        <v>0</v>
      </c>
      <c r="AD14" s="5"/>
      <c r="AE14" s="25"/>
      <c r="AF14" s="26"/>
      <c r="AG14" s="27">
        <f t="shared" si="8"/>
        <v>0</v>
      </c>
      <c r="AH14" s="28">
        <v>0</v>
      </c>
      <c r="AI14" s="5"/>
      <c r="AJ14" s="22">
        <f t="shared" si="9"/>
        <v>0</v>
      </c>
      <c r="AK14" s="5"/>
      <c r="AL14" s="25"/>
      <c r="AM14" s="26"/>
      <c r="AN14" s="27">
        <f t="shared" si="10"/>
        <v>0</v>
      </c>
      <c r="AO14" s="28">
        <v>0</v>
      </c>
      <c r="AP14" s="5"/>
      <c r="AQ14" s="22">
        <f t="shared" si="11"/>
        <v>0</v>
      </c>
      <c r="AR14" s="5"/>
      <c r="AS14" s="25"/>
      <c r="AT14" s="26"/>
      <c r="AU14" s="27">
        <f t="shared" si="12"/>
        <v>0</v>
      </c>
      <c r="AV14" s="28">
        <v>0</v>
      </c>
      <c r="AW14" s="5"/>
      <c r="AX14" s="22">
        <f t="shared" si="13"/>
        <v>0</v>
      </c>
      <c r="AY14" s="5"/>
      <c r="AZ14" s="25"/>
      <c r="BA14" s="26"/>
      <c r="BB14" s="27">
        <f t="shared" si="14"/>
        <v>0</v>
      </c>
      <c r="BC14" s="28">
        <v>0</v>
      </c>
      <c r="BD14" s="5"/>
      <c r="BE14" s="22">
        <f t="shared" si="15"/>
        <v>0</v>
      </c>
      <c r="BF14" s="5"/>
      <c r="BG14" s="25"/>
      <c r="BH14" s="26"/>
      <c r="BI14" s="27">
        <f t="shared" si="16"/>
        <v>0</v>
      </c>
      <c r="BJ14" s="28">
        <v>0</v>
      </c>
      <c r="BK14" s="5"/>
      <c r="BL14" s="22">
        <f t="shared" si="17"/>
        <v>0</v>
      </c>
      <c r="BM14" s="5"/>
      <c r="BN14" s="25"/>
      <c r="BO14" s="26"/>
      <c r="BP14" s="27">
        <f t="shared" si="18"/>
        <v>0</v>
      </c>
      <c r="BQ14" s="28">
        <v>0</v>
      </c>
      <c r="BR14" s="5"/>
      <c r="BS14" s="22">
        <f t="shared" si="19"/>
        <v>0</v>
      </c>
      <c r="BT14" s="5"/>
      <c r="BU14" s="25"/>
      <c r="BV14" s="26"/>
      <c r="BW14" s="27">
        <f t="shared" si="20"/>
        <v>0</v>
      </c>
      <c r="BX14" s="28">
        <v>0</v>
      </c>
      <c r="BY14" s="5"/>
      <c r="BZ14" s="22">
        <f t="shared" si="21"/>
        <v>0</v>
      </c>
      <c r="CA14" s="5"/>
      <c r="CB14" s="25"/>
      <c r="CC14" s="26"/>
      <c r="CD14" s="27">
        <f t="shared" si="22"/>
        <v>0</v>
      </c>
      <c r="CE14" s="28">
        <v>0</v>
      </c>
      <c r="CF14" s="5"/>
      <c r="CG14" s="22">
        <f t="shared" si="23"/>
        <v>0</v>
      </c>
      <c r="CH14" s="5"/>
      <c r="CI14" s="5"/>
      <c r="CJ14" s="25"/>
      <c r="CK14" s="26"/>
      <c r="CL14" s="27">
        <f t="shared" si="24"/>
        <v>0</v>
      </c>
      <c r="CM14" s="28">
        <v>0</v>
      </c>
      <c r="CN14" s="5"/>
      <c r="CO14" s="22">
        <f t="shared" si="25"/>
        <v>0</v>
      </c>
      <c r="CP14" s="5"/>
      <c r="CQ14" s="15"/>
      <c r="CR14" s="29">
        <f t="shared" si="30"/>
        <v>4</v>
      </c>
      <c r="CS14" s="30">
        <f t="shared" si="28"/>
        <v>43</v>
      </c>
      <c r="CT14" s="30">
        <f t="shared" si="28"/>
        <v>15</v>
      </c>
      <c r="CU14" s="30">
        <f t="shared" si="28"/>
        <v>10</v>
      </c>
      <c r="CV14" s="22">
        <f t="shared" si="26"/>
        <v>68</v>
      </c>
      <c r="CW14" s="5" t="str">
        <f t="shared" si="27"/>
        <v>Stuart Hodgson</v>
      </c>
      <c r="CX14" s="5"/>
      <c r="CY14" s="68">
        <v>4</v>
      </c>
      <c r="CZ14" s="23">
        <v>6</v>
      </c>
      <c r="DA14" s="23" t="s">
        <v>68</v>
      </c>
      <c r="DB14" s="23"/>
      <c r="DC14" s="23"/>
      <c r="DD14" s="23"/>
      <c r="DE14" s="23"/>
      <c r="DF14" s="23"/>
      <c r="DG14" s="23"/>
      <c r="DH14" s="24"/>
      <c r="DI14" s="24"/>
      <c r="DJ14" s="24"/>
      <c r="DK14" s="24"/>
      <c r="DL14" s="24"/>
      <c r="DM14" s="24"/>
      <c r="DN14" s="24"/>
      <c r="DO14" s="24"/>
      <c r="DP14" s="24"/>
    </row>
    <row r="15" spans="1:120" x14ac:dyDescent="0.25">
      <c r="A15" s="5">
        <v>7</v>
      </c>
      <c r="B15" s="5" t="s">
        <v>271</v>
      </c>
      <c r="C15" s="25">
        <v>5.5E-2</v>
      </c>
      <c r="D15" s="26">
        <v>7</v>
      </c>
      <c r="E15" s="27">
        <f t="shared" si="0"/>
        <v>24</v>
      </c>
      <c r="F15" s="28">
        <v>0</v>
      </c>
      <c r="G15" s="5">
        <v>5</v>
      </c>
      <c r="H15" s="22">
        <f t="shared" si="1"/>
        <v>29</v>
      </c>
      <c r="I15" s="5"/>
      <c r="J15" s="62">
        <v>5.136574074074074E-2</v>
      </c>
      <c r="K15" s="26">
        <v>4</v>
      </c>
      <c r="L15" s="27">
        <f t="shared" si="2"/>
        <v>19</v>
      </c>
      <c r="M15" s="33">
        <v>15</v>
      </c>
      <c r="N15" s="5">
        <v>5</v>
      </c>
      <c r="O15" s="22">
        <f t="shared" si="3"/>
        <v>39</v>
      </c>
      <c r="P15" s="5"/>
      <c r="Q15" s="25"/>
      <c r="R15" s="26"/>
      <c r="S15" s="27">
        <f t="shared" si="4"/>
        <v>0</v>
      </c>
      <c r="T15" s="28">
        <v>0</v>
      </c>
      <c r="U15" s="5"/>
      <c r="V15" s="22">
        <f t="shared" si="5"/>
        <v>0</v>
      </c>
      <c r="W15" s="5"/>
      <c r="X15" s="25"/>
      <c r="Y15" s="26"/>
      <c r="Z15" s="27">
        <f t="shared" si="6"/>
        <v>0</v>
      </c>
      <c r="AA15" s="28">
        <v>0</v>
      </c>
      <c r="AB15" s="5"/>
      <c r="AC15" s="22">
        <f t="shared" si="7"/>
        <v>0</v>
      </c>
      <c r="AD15" s="5"/>
      <c r="AE15" s="25"/>
      <c r="AF15" s="26"/>
      <c r="AG15" s="27">
        <f t="shared" si="8"/>
        <v>0</v>
      </c>
      <c r="AH15" s="28">
        <v>0</v>
      </c>
      <c r="AI15" s="5"/>
      <c r="AJ15" s="22">
        <f t="shared" si="9"/>
        <v>0</v>
      </c>
      <c r="AK15" s="5"/>
      <c r="AL15" s="25"/>
      <c r="AM15" s="26"/>
      <c r="AN15" s="27">
        <f t="shared" si="10"/>
        <v>0</v>
      </c>
      <c r="AO15" s="28">
        <v>0</v>
      </c>
      <c r="AP15" s="5"/>
      <c r="AQ15" s="22">
        <f t="shared" si="11"/>
        <v>0</v>
      </c>
      <c r="AR15" s="5"/>
      <c r="AS15" s="25"/>
      <c r="AT15" s="26"/>
      <c r="AU15" s="27">
        <f t="shared" si="12"/>
        <v>0</v>
      </c>
      <c r="AV15" s="28">
        <v>0</v>
      </c>
      <c r="AW15" s="5"/>
      <c r="AX15" s="22">
        <f t="shared" si="13"/>
        <v>0</v>
      </c>
      <c r="AY15" s="5"/>
      <c r="AZ15" s="25"/>
      <c r="BA15" s="26"/>
      <c r="BB15" s="27">
        <f t="shared" si="14"/>
        <v>0</v>
      </c>
      <c r="BC15" s="28">
        <v>0</v>
      </c>
      <c r="BD15" s="5"/>
      <c r="BE15" s="22">
        <f t="shared" si="15"/>
        <v>0</v>
      </c>
      <c r="BF15" s="5"/>
      <c r="BG15" s="25"/>
      <c r="BH15" s="26"/>
      <c r="BI15" s="27">
        <f t="shared" si="16"/>
        <v>0</v>
      </c>
      <c r="BJ15" s="28">
        <v>0</v>
      </c>
      <c r="BK15" s="5"/>
      <c r="BL15" s="22">
        <f t="shared" si="17"/>
        <v>0</v>
      </c>
      <c r="BM15" s="5"/>
      <c r="BN15" s="25"/>
      <c r="BO15" s="26"/>
      <c r="BP15" s="27">
        <f t="shared" si="18"/>
        <v>0</v>
      </c>
      <c r="BQ15" s="28">
        <v>0</v>
      </c>
      <c r="BR15" s="5"/>
      <c r="BS15" s="22">
        <f t="shared" si="19"/>
        <v>0</v>
      </c>
      <c r="BT15" s="5"/>
      <c r="BU15" s="25"/>
      <c r="BV15" s="26"/>
      <c r="BW15" s="27">
        <f t="shared" si="20"/>
        <v>0</v>
      </c>
      <c r="BX15" s="28">
        <v>0</v>
      </c>
      <c r="BY15" s="5"/>
      <c r="BZ15" s="22">
        <f t="shared" si="21"/>
        <v>0</v>
      </c>
      <c r="CA15" s="5"/>
      <c r="CB15" s="25"/>
      <c r="CC15" s="26"/>
      <c r="CD15" s="27">
        <f t="shared" si="22"/>
        <v>0</v>
      </c>
      <c r="CE15" s="28">
        <v>0</v>
      </c>
      <c r="CF15" s="5"/>
      <c r="CG15" s="22">
        <f t="shared" si="23"/>
        <v>0</v>
      </c>
      <c r="CH15" s="5"/>
      <c r="CI15" s="5"/>
      <c r="CJ15" s="25"/>
      <c r="CK15" s="26"/>
      <c r="CL15" s="27">
        <f t="shared" si="24"/>
        <v>0</v>
      </c>
      <c r="CM15" s="28">
        <v>0</v>
      </c>
      <c r="CN15" s="5"/>
      <c r="CO15" s="22">
        <f t="shared" si="25"/>
        <v>0</v>
      </c>
      <c r="CP15" s="5"/>
      <c r="CQ15" s="15"/>
      <c r="CR15" s="29" t="str">
        <f t="shared" si="30"/>
        <v>2=</v>
      </c>
      <c r="CS15" s="30">
        <f t="shared" si="28"/>
        <v>43</v>
      </c>
      <c r="CT15" s="30">
        <f t="shared" si="28"/>
        <v>15</v>
      </c>
      <c r="CU15" s="30">
        <f t="shared" si="28"/>
        <v>10</v>
      </c>
      <c r="CV15" s="22">
        <f t="shared" si="26"/>
        <v>68</v>
      </c>
      <c r="CW15" s="5" t="str">
        <f t="shared" si="27"/>
        <v>Tom Taggart</v>
      </c>
      <c r="CX15" s="5"/>
      <c r="CY15" s="68" t="str">
        <f t="shared" ref="CY15:CY29" si="32">DA15</f>
        <v>2=</v>
      </c>
      <c r="CZ15" s="23">
        <v>7</v>
      </c>
      <c r="DA15" s="23" t="s">
        <v>68</v>
      </c>
      <c r="DB15" s="23"/>
      <c r="DC15" s="23"/>
      <c r="DD15" s="23"/>
      <c r="DE15" s="23"/>
      <c r="DF15" s="23"/>
      <c r="DG15" s="23"/>
      <c r="DH15" s="24"/>
      <c r="DI15" s="24"/>
      <c r="DJ15" s="24"/>
      <c r="DK15" s="24"/>
      <c r="DL15" s="24"/>
      <c r="DM15" s="24"/>
      <c r="DN15" s="24"/>
      <c r="DO15" s="24"/>
      <c r="DP15" s="24"/>
    </row>
    <row r="16" spans="1:120" x14ac:dyDescent="0.25">
      <c r="A16" s="5">
        <v>8</v>
      </c>
      <c r="B16" s="5" t="s">
        <v>129</v>
      </c>
      <c r="C16" s="25">
        <v>5.4895833333333331E-2</v>
      </c>
      <c r="D16" s="26">
        <v>8</v>
      </c>
      <c r="E16" s="27">
        <f t="shared" si="0"/>
        <v>23</v>
      </c>
      <c r="F16" s="28">
        <v>0</v>
      </c>
      <c r="G16" s="5">
        <v>5</v>
      </c>
      <c r="H16" s="22">
        <f t="shared" si="1"/>
        <v>28</v>
      </c>
      <c r="I16" s="5"/>
      <c r="J16" s="62">
        <v>5.2418981481481476E-2</v>
      </c>
      <c r="K16" s="26">
        <v>6</v>
      </c>
      <c r="L16" s="27">
        <f t="shared" si="2"/>
        <v>17</v>
      </c>
      <c r="M16" s="33">
        <v>15</v>
      </c>
      <c r="N16" s="5">
        <v>5</v>
      </c>
      <c r="O16" s="22">
        <f t="shared" si="3"/>
        <v>37</v>
      </c>
      <c r="P16" s="5"/>
      <c r="Q16" s="25"/>
      <c r="R16" s="26"/>
      <c r="S16" s="27">
        <f t="shared" si="4"/>
        <v>0</v>
      </c>
      <c r="T16" s="28">
        <v>0</v>
      </c>
      <c r="U16" s="5"/>
      <c r="V16" s="22">
        <f t="shared" si="5"/>
        <v>0</v>
      </c>
      <c r="W16" s="5"/>
      <c r="X16" s="25"/>
      <c r="Y16" s="26"/>
      <c r="Z16" s="27">
        <f t="shared" si="6"/>
        <v>0</v>
      </c>
      <c r="AA16" s="28">
        <v>0</v>
      </c>
      <c r="AB16" s="5"/>
      <c r="AC16" s="22">
        <f t="shared" si="7"/>
        <v>0</v>
      </c>
      <c r="AD16" s="5"/>
      <c r="AE16" s="25"/>
      <c r="AF16" s="26"/>
      <c r="AG16" s="27">
        <f t="shared" si="8"/>
        <v>0</v>
      </c>
      <c r="AH16" s="28">
        <v>0</v>
      </c>
      <c r="AI16" s="5"/>
      <c r="AJ16" s="22">
        <f t="shared" si="9"/>
        <v>0</v>
      </c>
      <c r="AK16" s="5"/>
      <c r="AL16" s="25"/>
      <c r="AM16" s="26"/>
      <c r="AN16" s="27">
        <f t="shared" si="10"/>
        <v>0</v>
      </c>
      <c r="AO16" s="28">
        <v>0</v>
      </c>
      <c r="AP16" s="5"/>
      <c r="AQ16" s="22">
        <f t="shared" si="11"/>
        <v>0</v>
      </c>
      <c r="AR16" s="5"/>
      <c r="AS16" s="25"/>
      <c r="AT16" s="26"/>
      <c r="AU16" s="27">
        <f t="shared" si="12"/>
        <v>0</v>
      </c>
      <c r="AV16" s="28">
        <v>0</v>
      </c>
      <c r="AW16" s="5"/>
      <c r="AX16" s="22">
        <f t="shared" si="13"/>
        <v>0</v>
      </c>
      <c r="AY16" s="5"/>
      <c r="AZ16" s="25"/>
      <c r="BA16" s="26"/>
      <c r="BB16" s="27">
        <f t="shared" si="14"/>
        <v>0</v>
      </c>
      <c r="BC16" s="28">
        <v>0</v>
      </c>
      <c r="BD16" s="5"/>
      <c r="BE16" s="22">
        <f t="shared" si="15"/>
        <v>0</v>
      </c>
      <c r="BF16" s="5"/>
      <c r="BG16" s="25"/>
      <c r="BH16" s="26"/>
      <c r="BI16" s="27">
        <f t="shared" si="16"/>
        <v>0</v>
      </c>
      <c r="BJ16" s="28">
        <v>0</v>
      </c>
      <c r="BK16" s="5"/>
      <c r="BL16" s="22">
        <f t="shared" si="17"/>
        <v>0</v>
      </c>
      <c r="BM16" s="5"/>
      <c r="BN16" s="25"/>
      <c r="BO16" s="26"/>
      <c r="BP16" s="27">
        <f t="shared" si="18"/>
        <v>0</v>
      </c>
      <c r="BQ16" s="28">
        <v>0</v>
      </c>
      <c r="BR16" s="5"/>
      <c r="BS16" s="22">
        <f t="shared" si="19"/>
        <v>0</v>
      </c>
      <c r="BT16" s="5"/>
      <c r="BU16" s="25"/>
      <c r="BV16" s="26"/>
      <c r="BW16" s="27">
        <f t="shared" si="20"/>
        <v>0</v>
      </c>
      <c r="BX16" s="28">
        <v>0</v>
      </c>
      <c r="BY16" s="5"/>
      <c r="BZ16" s="22">
        <f t="shared" si="21"/>
        <v>0</v>
      </c>
      <c r="CA16" s="5"/>
      <c r="CB16" s="25"/>
      <c r="CC16" s="26"/>
      <c r="CD16" s="27">
        <f t="shared" si="22"/>
        <v>0</v>
      </c>
      <c r="CE16" s="28">
        <v>0</v>
      </c>
      <c r="CF16" s="5"/>
      <c r="CG16" s="22">
        <f t="shared" si="23"/>
        <v>0</v>
      </c>
      <c r="CH16" s="5"/>
      <c r="CI16" s="5"/>
      <c r="CJ16" s="25"/>
      <c r="CK16" s="26"/>
      <c r="CL16" s="27">
        <f t="shared" si="24"/>
        <v>0</v>
      </c>
      <c r="CM16" s="28">
        <v>0</v>
      </c>
      <c r="CN16" s="5"/>
      <c r="CO16" s="22">
        <f t="shared" si="25"/>
        <v>0</v>
      </c>
      <c r="CP16" s="5"/>
      <c r="CQ16" s="15"/>
      <c r="CR16" s="29">
        <f t="shared" si="30"/>
        <v>5</v>
      </c>
      <c r="CS16" s="30">
        <f t="shared" si="28"/>
        <v>40</v>
      </c>
      <c r="CT16" s="30">
        <f t="shared" si="28"/>
        <v>15</v>
      </c>
      <c r="CU16" s="30">
        <f t="shared" si="28"/>
        <v>10</v>
      </c>
      <c r="CV16" s="22">
        <f t="shared" si="26"/>
        <v>65</v>
      </c>
      <c r="CW16" s="5" t="str">
        <f t="shared" si="27"/>
        <v>Dave Johnson</v>
      </c>
      <c r="CX16" s="5"/>
      <c r="CY16" s="68">
        <v>5</v>
      </c>
      <c r="CZ16" s="23">
        <v>8</v>
      </c>
      <c r="DA16" s="23">
        <v>4</v>
      </c>
      <c r="DB16" s="23"/>
      <c r="DC16" s="23"/>
      <c r="DD16" s="23"/>
      <c r="DE16" s="23"/>
      <c r="DF16" s="23"/>
      <c r="DG16" s="23"/>
      <c r="DH16" s="24"/>
      <c r="DI16" s="24"/>
      <c r="DJ16" s="24"/>
      <c r="DK16" s="24"/>
      <c r="DL16" s="24"/>
      <c r="DM16" s="24"/>
      <c r="DN16" s="24"/>
      <c r="DO16" s="24"/>
      <c r="DP16" s="24"/>
    </row>
    <row r="17" spans="1:120" x14ac:dyDescent="0.25">
      <c r="A17" s="5">
        <v>9</v>
      </c>
      <c r="B17" s="5" t="s">
        <v>284</v>
      </c>
      <c r="C17" s="25">
        <v>5.5185185185185191E-2</v>
      </c>
      <c r="D17" s="26">
        <v>9</v>
      </c>
      <c r="E17" s="27">
        <f t="shared" si="0"/>
        <v>22</v>
      </c>
      <c r="F17" s="28">
        <v>0</v>
      </c>
      <c r="G17" s="5">
        <v>5</v>
      </c>
      <c r="H17" s="22">
        <f t="shared" si="1"/>
        <v>27</v>
      </c>
      <c r="I17" s="5"/>
      <c r="J17" s="62">
        <v>5.2824074074074079E-2</v>
      </c>
      <c r="K17" s="26">
        <v>7</v>
      </c>
      <c r="L17" s="27">
        <f t="shared" si="2"/>
        <v>16</v>
      </c>
      <c r="M17" s="33">
        <v>15</v>
      </c>
      <c r="N17" s="5">
        <v>5</v>
      </c>
      <c r="O17" s="22">
        <f t="shared" si="3"/>
        <v>36</v>
      </c>
      <c r="P17" s="5"/>
      <c r="Q17" s="25"/>
      <c r="R17" s="26"/>
      <c r="S17" s="27">
        <f t="shared" si="4"/>
        <v>0</v>
      </c>
      <c r="T17" s="28">
        <v>0</v>
      </c>
      <c r="U17" s="5"/>
      <c r="V17" s="22">
        <f t="shared" si="5"/>
        <v>0</v>
      </c>
      <c r="W17" s="5"/>
      <c r="X17" s="25"/>
      <c r="Y17" s="26"/>
      <c r="Z17" s="27">
        <f t="shared" si="6"/>
        <v>0</v>
      </c>
      <c r="AA17" s="28">
        <v>0</v>
      </c>
      <c r="AB17" s="5"/>
      <c r="AC17" s="22">
        <f t="shared" si="7"/>
        <v>0</v>
      </c>
      <c r="AD17" s="5"/>
      <c r="AE17" s="25"/>
      <c r="AF17" s="26"/>
      <c r="AG17" s="27">
        <f t="shared" si="8"/>
        <v>0</v>
      </c>
      <c r="AH17" s="28">
        <v>0</v>
      </c>
      <c r="AI17" s="5"/>
      <c r="AJ17" s="22">
        <f t="shared" si="9"/>
        <v>0</v>
      </c>
      <c r="AK17" s="5"/>
      <c r="AL17" s="25"/>
      <c r="AM17" s="26"/>
      <c r="AN17" s="27">
        <f t="shared" si="10"/>
        <v>0</v>
      </c>
      <c r="AO17" s="28">
        <v>0</v>
      </c>
      <c r="AP17" s="5"/>
      <c r="AQ17" s="22">
        <f t="shared" si="11"/>
        <v>0</v>
      </c>
      <c r="AR17" s="5"/>
      <c r="AS17" s="25"/>
      <c r="AT17" s="26"/>
      <c r="AU17" s="27">
        <f t="shared" si="12"/>
        <v>0</v>
      </c>
      <c r="AV17" s="28">
        <v>0</v>
      </c>
      <c r="AW17" s="5"/>
      <c r="AX17" s="22">
        <f t="shared" si="13"/>
        <v>0</v>
      </c>
      <c r="AY17" s="5"/>
      <c r="AZ17" s="25"/>
      <c r="BA17" s="26"/>
      <c r="BB17" s="27">
        <f t="shared" si="14"/>
        <v>0</v>
      </c>
      <c r="BC17" s="28">
        <v>0</v>
      </c>
      <c r="BD17" s="5"/>
      <c r="BE17" s="22">
        <f t="shared" si="15"/>
        <v>0</v>
      </c>
      <c r="BF17" s="5"/>
      <c r="BG17" s="25"/>
      <c r="BH17" s="26"/>
      <c r="BI17" s="27">
        <f t="shared" si="16"/>
        <v>0</v>
      </c>
      <c r="BJ17" s="28">
        <v>0</v>
      </c>
      <c r="BK17" s="5"/>
      <c r="BL17" s="22">
        <f t="shared" si="17"/>
        <v>0</v>
      </c>
      <c r="BM17" s="5"/>
      <c r="BN17" s="25"/>
      <c r="BO17" s="26"/>
      <c r="BP17" s="27">
        <f t="shared" si="18"/>
        <v>0</v>
      </c>
      <c r="BQ17" s="28">
        <v>0</v>
      </c>
      <c r="BR17" s="5"/>
      <c r="BS17" s="22">
        <f t="shared" si="19"/>
        <v>0</v>
      </c>
      <c r="BT17" s="5"/>
      <c r="BU17" s="25"/>
      <c r="BV17" s="26"/>
      <c r="BW17" s="27">
        <f t="shared" si="20"/>
        <v>0</v>
      </c>
      <c r="BX17" s="28">
        <v>0</v>
      </c>
      <c r="BY17" s="5"/>
      <c r="BZ17" s="22">
        <f t="shared" si="21"/>
        <v>0</v>
      </c>
      <c r="CA17" s="5"/>
      <c r="CB17" s="25"/>
      <c r="CC17" s="26"/>
      <c r="CD17" s="27">
        <f t="shared" si="22"/>
        <v>0</v>
      </c>
      <c r="CE17" s="28">
        <v>0</v>
      </c>
      <c r="CF17" s="5"/>
      <c r="CG17" s="22">
        <f t="shared" si="23"/>
        <v>0</v>
      </c>
      <c r="CH17" s="5"/>
      <c r="CI17" s="5"/>
      <c r="CJ17" s="25"/>
      <c r="CK17" s="26"/>
      <c r="CL17" s="27">
        <f t="shared" si="24"/>
        <v>0</v>
      </c>
      <c r="CM17" s="28">
        <v>0</v>
      </c>
      <c r="CN17" s="5"/>
      <c r="CO17" s="22">
        <f t="shared" si="25"/>
        <v>0</v>
      </c>
      <c r="CP17" s="5"/>
      <c r="CQ17" s="15"/>
      <c r="CR17" s="29">
        <f t="shared" si="30"/>
        <v>5</v>
      </c>
      <c r="CS17" s="30">
        <f t="shared" si="28"/>
        <v>38</v>
      </c>
      <c r="CT17" s="30">
        <f t="shared" si="28"/>
        <v>15</v>
      </c>
      <c r="CU17" s="30">
        <f t="shared" si="28"/>
        <v>10</v>
      </c>
      <c r="CV17" s="22">
        <f t="shared" si="26"/>
        <v>63</v>
      </c>
      <c r="CW17" s="5" t="str">
        <f t="shared" si="27"/>
        <v>Paul McKeown</v>
      </c>
      <c r="CX17" s="5"/>
      <c r="CY17" s="68">
        <f t="shared" ref="CY17:CY29" si="33">DA17</f>
        <v>5</v>
      </c>
      <c r="CZ17" s="23">
        <v>9</v>
      </c>
      <c r="DA17" s="23">
        <v>5</v>
      </c>
      <c r="DB17" s="23"/>
      <c r="DC17" s="23"/>
      <c r="DD17" s="23"/>
      <c r="DE17" s="23"/>
      <c r="DF17" s="23"/>
      <c r="DG17" s="23"/>
      <c r="DH17" s="24"/>
      <c r="DI17" s="24"/>
      <c r="DJ17" s="24"/>
      <c r="DK17" s="24"/>
      <c r="DL17" s="24"/>
      <c r="DM17" s="24"/>
      <c r="DN17" s="24"/>
      <c r="DO17" s="24"/>
      <c r="DP17" s="24"/>
    </row>
    <row r="18" spans="1:120" x14ac:dyDescent="0.25">
      <c r="A18" s="5">
        <v>10</v>
      </c>
      <c r="B18" s="5" t="s">
        <v>38</v>
      </c>
      <c r="C18" s="25">
        <v>5.5810185185185185E-2</v>
      </c>
      <c r="D18" s="26">
        <v>10</v>
      </c>
      <c r="E18" s="27">
        <f t="shared" si="0"/>
        <v>21</v>
      </c>
      <c r="F18" s="28">
        <v>0</v>
      </c>
      <c r="G18" s="5">
        <v>5</v>
      </c>
      <c r="H18" s="22">
        <f t="shared" si="1"/>
        <v>26</v>
      </c>
      <c r="I18" s="5"/>
      <c r="J18" s="62">
        <v>5.3402777777777778E-2</v>
      </c>
      <c r="K18" s="26">
        <v>8</v>
      </c>
      <c r="L18" s="27">
        <f t="shared" si="2"/>
        <v>15</v>
      </c>
      <c r="M18" s="33">
        <v>15</v>
      </c>
      <c r="N18" s="5">
        <v>5</v>
      </c>
      <c r="O18" s="22">
        <f t="shared" si="3"/>
        <v>35</v>
      </c>
      <c r="P18" s="5"/>
      <c r="Q18" s="25"/>
      <c r="R18" s="26"/>
      <c r="S18" s="27">
        <f t="shared" si="4"/>
        <v>0</v>
      </c>
      <c r="T18" s="28">
        <v>0</v>
      </c>
      <c r="U18" s="5"/>
      <c r="V18" s="22">
        <f t="shared" si="5"/>
        <v>0</v>
      </c>
      <c r="W18" s="5"/>
      <c r="X18" s="25"/>
      <c r="Y18" s="26"/>
      <c r="Z18" s="27">
        <f t="shared" si="6"/>
        <v>0</v>
      </c>
      <c r="AA18" s="28">
        <v>0</v>
      </c>
      <c r="AB18" s="5"/>
      <c r="AC18" s="22">
        <f t="shared" si="7"/>
        <v>0</v>
      </c>
      <c r="AD18" s="5"/>
      <c r="AE18" s="25"/>
      <c r="AF18" s="26"/>
      <c r="AG18" s="27">
        <f t="shared" si="8"/>
        <v>0</v>
      </c>
      <c r="AH18" s="28">
        <v>0</v>
      </c>
      <c r="AI18" s="5"/>
      <c r="AJ18" s="22">
        <f t="shared" si="9"/>
        <v>0</v>
      </c>
      <c r="AK18" s="5"/>
      <c r="AL18" s="25"/>
      <c r="AM18" s="26"/>
      <c r="AN18" s="27">
        <f t="shared" si="10"/>
        <v>0</v>
      </c>
      <c r="AO18" s="28">
        <v>0</v>
      </c>
      <c r="AP18" s="5"/>
      <c r="AQ18" s="22">
        <f t="shared" si="11"/>
        <v>0</v>
      </c>
      <c r="AR18" s="5"/>
      <c r="AS18" s="25"/>
      <c r="AT18" s="26"/>
      <c r="AU18" s="27">
        <f t="shared" si="12"/>
        <v>0</v>
      </c>
      <c r="AV18" s="28">
        <v>0</v>
      </c>
      <c r="AW18" s="5"/>
      <c r="AX18" s="22">
        <f t="shared" si="13"/>
        <v>0</v>
      </c>
      <c r="AY18" s="5"/>
      <c r="AZ18" s="25"/>
      <c r="BA18" s="26"/>
      <c r="BB18" s="27">
        <f t="shared" si="14"/>
        <v>0</v>
      </c>
      <c r="BC18" s="28">
        <v>0</v>
      </c>
      <c r="BD18" s="5"/>
      <c r="BE18" s="22">
        <f t="shared" si="15"/>
        <v>0</v>
      </c>
      <c r="BF18" s="5"/>
      <c r="BG18" s="25"/>
      <c r="BH18" s="26"/>
      <c r="BI18" s="27">
        <f t="shared" si="16"/>
        <v>0</v>
      </c>
      <c r="BJ18" s="28">
        <v>0</v>
      </c>
      <c r="BK18" s="5"/>
      <c r="BL18" s="22">
        <f t="shared" si="17"/>
        <v>0</v>
      </c>
      <c r="BM18" s="5"/>
      <c r="BN18" s="25"/>
      <c r="BO18" s="26"/>
      <c r="BP18" s="27">
        <f t="shared" si="18"/>
        <v>0</v>
      </c>
      <c r="BQ18" s="28">
        <v>0</v>
      </c>
      <c r="BR18" s="5"/>
      <c r="BS18" s="22">
        <f t="shared" si="19"/>
        <v>0</v>
      </c>
      <c r="BT18" s="5"/>
      <c r="BU18" s="25"/>
      <c r="BV18" s="26"/>
      <c r="BW18" s="27">
        <f t="shared" si="20"/>
        <v>0</v>
      </c>
      <c r="BX18" s="28">
        <v>0</v>
      </c>
      <c r="BY18" s="5"/>
      <c r="BZ18" s="22">
        <f t="shared" si="21"/>
        <v>0</v>
      </c>
      <c r="CA18" s="5"/>
      <c r="CB18" s="25"/>
      <c r="CC18" s="26"/>
      <c r="CD18" s="27">
        <f t="shared" si="22"/>
        <v>0</v>
      </c>
      <c r="CE18" s="28">
        <v>0</v>
      </c>
      <c r="CF18" s="5"/>
      <c r="CG18" s="22">
        <f t="shared" si="23"/>
        <v>0</v>
      </c>
      <c r="CH18" s="5"/>
      <c r="CI18" s="5"/>
      <c r="CJ18" s="25"/>
      <c r="CK18" s="26"/>
      <c r="CL18" s="27">
        <f t="shared" si="24"/>
        <v>0</v>
      </c>
      <c r="CM18" s="28">
        <v>0</v>
      </c>
      <c r="CN18" s="5"/>
      <c r="CO18" s="22">
        <f t="shared" si="25"/>
        <v>0</v>
      </c>
      <c r="CP18" s="5"/>
      <c r="CQ18" s="15"/>
      <c r="CR18" s="29">
        <f t="shared" si="30"/>
        <v>6</v>
      </c>
      <c r="CS18" s="30">
        <f t="shared" si="28"/>
        <v>36</v>
      </c>
      <c r="CT18" s="30">
        <f t="shared" si="28"/>
        <v>15</v>
      </c>
      <c r="CU18" s="30">
        <f t="shared" si="28"/>
        <v>10</v>
      </c>
      <c r="CV18" s="22">
        <f t="shared" si="26"/>
        <v>61</v>
      </c>
      <c r="CW18" s="5" t="str">
        <f t="shared" si="27"/>
        <v>Andrew Walker</v>
      </c>
      <c r="CX18" s="5"/>
      <c r="CY18" s="68">
        <v>6</v>
      </c>
      <c r="CZ18" s="23">
        <v>10</v>
      </c>
      <c r="DA18" s="23">
        <v>6</v>
      </c>
      <c r="DB18" s="23"/>
      <c r="DC18" s="23"/>
      <c r="DD18" s="23"/>
      <c r="DE18" s="23"/>
      <c r="DF18" s="23"/>
      <c r="DG18" s="23"/>
      <c r="DH18" s="24"/>
      <c r="DI18" s="24"/>
      <c r="DJ18" s="24"/>
      <c r="DK18" s="24"/>
      <c r="DL18" s="24"/>
      <c r="DM18" s="24"/>
      <c r="DN18" s="24"/>
      <c r="DO18" s="24"/>
      <c r="DP18" s="24"/>
    </row>
    <row r="19" spans="1:120" x14ac:dyDescent="0.25">
      <c r="A19" s="5">
        <v>11</v>
      </c>
      <c r="B19" s="5" t="s">
        <v>212</v>
      </c>
      <c r="C19" s="25">
        <v>5.618055555555556E-2</v>
      </c>
      <c r="D19" s="26">
        <v>11</v>
      </c>
      <c r="E19" s="27">
        <f t="shared" si="0"/>
        <v>20</v>
      </c>
      <c r="F19" s="28">
        <v>0</v>
      </c>
      <c r="G19" s="5">
        <v>5</v>
      </c>
      <c r="H19" s="22">
        <f t="shared" si="1"/>
        <v>25</v>
      </c>
      <c r="I19" s="5"/>
      <c r="J19" s="25"/>
      <c r="K19" s="26"/>
      <c r="L19" s="27"/>
      <c r="M19" s="28">
        <v>0</v>
      </c>
      <c r="N19" s="5"/>
      <c r="O19" s="22">
        <f t="shared" si="3"/>
        <v>0</v>
      </c>
      <c r="P19" s="5"/>
      <c r="Q19" s="25"/>
      <c r="R19" s="26"/>
      <c r="S19" s="27">
        <f t="shared" si="4"/>
        <v>0</v>
      </c>
      <c r="T19" s="28">
        <v>0</v>
      </c>
      <c r="U19" s="5"/>
      <c r="V19" s="22">
        <f t="shared" si="5"/>
        <v>0</v>
      </c>
      <c r="W19" s="5"/>
      <c r="X19" s="25"/>
      <c r="Y19" s="26"/>
      <c r="Z19" s="27">
        <f t="shared" si="6"/>
        <v>0</v>
      </c>
      <c r="AA19" s="28">
        <v>0</v>
      </c>
      <c r="AB19" s="5"/>
      <c r="AC19" s="22">
        <f t="shared" si="7"/>
        <v>0</v>
      </c>
      <c r="AD19" s="5"/>
      <c r="AE19" s="25"/>
      <c r="AF19" s="26"/>
      <c r="AG19" s="27">
        <f t="shared" si="8"/>
        <v>0</v>
      </c>
      <c r="AH19" s="28">
        <v>0</v>
      </c>
      <c r="AI19" s="5"/>
      <c r="AJ19" s="22">
        <f t="shared" si="9"/>
        <v>0</v>
      </c>
      <c r="AK19" s="5"/>
      <c r="AL19" s="25"/>
      <c r="AM19" s="26"/>
      <c r="AN19" s="27">
        <f t="shared" si="10"/>
        <v>0</v>
      </c>
      <c r="AO19" s="28">
        <v>0</v>
      </c>
      <c r="AP19" s="5"/>
      <c r="AQ19" s="22">
        <f t="shared" si="11"/>
        <v>0</v>
      </c>
      <c r="AR19" s="5"/>
      <c r="AS19" s="25"/>
      <c r="AT19" s="26"/>
      <c r="AU19" s="27">
        <f t="shared" si="12"/>
        <v>0</v>
      </c>
      <c r="AV19" s="28">
        <v>0</v>
      </c>
      <c r="AW19" s="5"/>
      <c r="AX19" s="22">
        <f t="shared" si="13"/>
        <v>0</v>
      </c>
      <c r="AY19" s="5"/>
      <c r="AZ19" s="25"/>
      <c r="BA19" s="26"/>
      <c r="BB19" s="27">
        <f t="shared" si="14"/>
        <v>0</v>
      </c>
      <c r="BC19" s="28">
        <v>0</v>
      </c>
      <c r="BD19" s="5"/>
      <c r="BE19" s="22">
        <f t="shared" si="15"/>
        <v>0</v>
      </c>
      <c r="BF19" s="5"/>
      <c r="BG19" s="25"/>
      <c r="BH19" s="26"/>
      <c r="BI19" s="27">
        <f t="shared" si="16"/>
        <v>0</v>
      </c>
      <c r="BJ19" s="28">
        <v>0</v>
      </c>
      <c r="BK19" s="5"/>
      <c r="BL19" s="22">
        <f t="shared" si="17"/>
        <v>0</v>
      </c>
      <c r="BM19" s="5"/>
      <c r="BN19" s="25"/>
      <c r="BO19" s="26"/>
      <c r="BP19" s="27">
        <f t="shared" si="18"/>
        <v>0</v>
      </c>
      <c r="BQ19" s="28">
        <v>0</v>
      </c>
      <c r="BR19" s="5"/>
      <c r="BS19" s="22">
        <f t="shared" si="19"/>
        <v>0</v>
      </c>
      <c r="BT19" s="5"/>
      <c r="BU19" s="25"/>
      <c r="BV19" s="26"/>
      <c r="BW19" s="27">
        <f t="shared" si="20"/>
        <v>0</v>
      </c>
      <c r="BX19" s="28">
        <v>0</v>
      </c>
      <c r="BY19" s="5"/>
      <c r="BZ19" s="22">
        <f t="shared" si="21"/>
        <v>0</v>
      </c>
      <c r="CA19" s="5"/>
      <c r="CB19" s="25"/>
      <c r="CC19" s="26"/>
      <c r="CD19" s="27">
        <f t="shared" si="22"/>
        <v>0</v>
      </c>
      <c r="CE19" s="28">
        <v>0</v>
      </c>
      <c r="CF19" s="5"/>
      <c r="CG19" s="22">
        <f t="shared" si="23"/>
        <v>0</v>
      </c>
      <c r="CH19" s="5"/>
      <c r="CI19" s="5"/>
      <c r="CJ19" s="25"/>
      <c r="CK19" s="26"/>
      <c r="CL19" s="27">
        <f t="shared" si="24"/>
        <v>0</v>
      </c>
      <c r="CM19" s="28">
        <v>0</v>
      </c>
      <c r="CN19" s="5"/>
      <c r="CO19" s="22">
        <f t="shared" si="25"/>
        <v>0</v>
      </c>
      <c r="CP19" s="5"/>
      <c r="CQ19" s="25"/>
      <c r="CR19" s="29" t="str">
        <f t="shared" si="30"/>
        <v>17=</v>
      </c>
      <c r="CS19" s="30">
        <f t="shared" si="28"/>
        <v>20</v>
      </c>
      <c r="CT19" s="30">
        <f t="shared" si="28"/>
        <v>0</v>
      </c>
      <c r="CU19" s="30">
        <f t="shared" si="28"/>
        <v>5</v>
      </c>
      <c r="CV19" s="22">
        <f t="shared" si="26"/>
        <v>25</v>
      </c>
      <c r="CW19" s="5" t="str">
        <f t="shared" si="27"/>
        <v>Mark Osborne</v>
      </c>
      <c r="CX19" s="5"/>
      <c r="CY19" s="68" t="str">
        <f t="shared" ref="CY19:CY29" si="34">DA19</f>
        <v>17=</v>
      </c>
      <c r="CZ19" s="23">
        <v>11</v>
      </c>
      <c r="DA19" s="23" t="s">
        <v>147</v>
      </c>
      <c r="DB19" s="23"/>
      <c r="DC19" s="23"/>
      <c r="DD19" s="23"/>
      <c r="DE19" s="23"/>
      <c r="DF19" s="23"/>
      <c r="DG19" s="23"/>
      <c r="DH19" s="24"/>
      <c r="DI19" s="24"/>
      <c r="DJ19" s="24"/>
      <c r="DK19" s="24"/>
      <c r="DL19" s="24"/>
      <c r="DM19" s="24"/>
      <c r="DN19" s="24"/>
      <c r="DO19" s="24"/>
      <c r="DP19" s="24"/>
    </row>
    <row r="20" spans="1:120" x14ac:dyDescent="0.25">
      <c r="A20" s="5">
        <v>12</v>
      </c>
      <c r="B20" s="5" t="s">
        <v>285</v>
      </c>
      <c r="C20" s="25">
        <v>5.6805555555555554E-2</v>
      </c>
      <c r="D20" s="26">
        <v>12</v>
      </c>
      <c r="E20" s="27">
        <f t="shared" si="0"/>
        <v>19</v>
      </c>
      <c r="F20" s="28">
        <v>0</v>
      </c>
      <c r="G20" s="5">
        <v>5</v>
      </c>
      <c r="H20" s="22">
        <f t="shared" si="1"/>
        <v>24</v>
      </c>
      <c r="I20" s="5"/>
      <c r="J20" s="25"/>
      <c r="K20" s="26"/>
      <c r="L20" s="27"/>
      <c r="M20" s="28">
        <v>0</v>
      </c>
      <c r="N20" s="5"/>
      <c r="O20" s="22">
        <f t="shared" si="3"/>
        <v>0</v>
      </c>
      <c r="P20" s="5"/>
      <c r="Q20" s="25"/>
      <c r="R20" s="26"/>
      <c r="S20" s="27">
        <f t="shared" si="4"/>
        <v>0</v>
      </c>
      <c r="T20" s="28">
        <v>0</v>
      </c>
      <c r="U20" s="5"/>
      <c r="V20" s="22">
        <f t="shared" si="5"/>
        <v>0</v>
      </c>
      <c r="W20" s="5"/>
      <c r="X20" s="25"/>
      <c r="Y20" s="26"/>
      <c r="Z20" s="27">
        <f t="shared" si="6"/>
        <v>0</v>
      </c>
      <c r="AA20" s="28">
        <v>0</v>
      </c>
      <c r="AB20" s="5"/>
      <c r="AC20" s="22">
        <f t="shared" si="7"/>
        <v>0</v>
      </c>
      <c r="AD20" s="5"/>
      <c r="AE20" s="25"/>
      <c r="AF20" s="26"/>
      <c r="AG20" s="27">
        <f t="shared" si="8"/>
        <v>0</v>
      </c>
      <c r="AH20" s="28">
        <v>0</v>
      </c>
      <c r="AI20" s="5"/>
      <c r="AJ20" s="22">
        <f t="shared" si="9"/>
        <v>0</v>
      </c>
      <c r="AK20" s="5"/>
      <c r="AL20" s="25"/>
      <c r="AM20" s="26"/>
      <c r="AN20" s="27">
        <f t="shared" si="10"/>
        <v>0</v>
      </c>
      <c r="AO20" s="28">
        <v>0</v>
      </c>
      <c r="AP20" s="5"/>
      <c r="AQ20" s="22">
        <f t="shared" si="11"/>
        <v>0</v>
      </c>
      <c r="AR20" s="5"/>
      <c r="AS20" s="25"/>
      <c r="AT20" s="26"/>
      <c r="AU20" s="27">
        <f t="shared" si="12"/>
        <v>0</v>
      </c>
      <c r="AV20" s="28">
        <v>0</v>
      </c>
      <c r="AW20" s="5"/>
      <c r="AX20" s="22">
        <f t="shared" si="13"/>
        <v>0</v>
      </c>
      <c r="AY20" s="5"/>
      <c r="AZ20" s="25"/>
      <c r="BA20" s="26"/>
      <c r="BB20" s="27">
        <f t="shared" si="14"/>
        <v>0</v>
      </c>
      <c r="BC20" s="28">
        <v>0</v>
      </c>
      <c r="BD20" s="5"/>
      <c r="BE20" s="22">
        <f t="shared" si="15"/>
        <v>0</v>
      </c>
      <c r="BF20" s="5"/>
      <c r="BG20" s="25"/>
      <c r="BH20" s="26"/>
      <c r="BI20" s="27">
        <f t="shared" si="16"/>
        <v>0</v>
      </c>
      <c r="BJ20" s="28">
        <v>0</v>
      </c>
      <c r="BK20" s="5"/>
      <c r="BL20" s="22">
        <f t="shared" si="17"/>
        <v>0</v>
      </c>
      <c r="BM20" s="5"/>
      <c r="BN20" s="25"/>
      <c r="BO20" s="26"/>
      <c r="BP20" s="27">
        <f t="shared" si="18"/>
        <v>0</v>
      </c>
      <c r="BQ20" s="28">
        <v>0</v>
      </c>
      <c r="BR20" s="5"/>
      <c r="BS20" s="22">
        <f t="shared" si="19"/>
        <v>0</v>
      </c>
      <c r="BT20" s="5"/>
      <c r="BU20" s="25"/>
      <c r="BV20" s="26"/>
      <c r="BW20" s="27">
        <f t="shared" si="20"/>
        <v>0</v>
      </c>
      <c r="BX20" s="28">
        <v>0</v>
      </c>
      <c r="BY20" s="5"/>
      <c r="BZ20" s="22">
        <f t="shared" si="21"/>
        <v>0</v>
      </c>
      <c r="CA20" s="5"/>
      <c r="CB20" s="25"/>
      <c r="CC20" s="26"/>
      <c r="CD20" s="27">
        <f t="shared" si="22"/>
        <v>0</v>
      </c>
      <c r="CE20" s="28">
        <v>0</v>
      </c>
      <c r="CF20" s="5"/>
      <c r="CG20" s="22">
        <f t="shared" si="23"/>
        <v>0</v>
      </c>
      <c r="CH20" s="5"/>
      <c r="CI20" s="5"/>
      <c r="CJ20" s="25"/>
      <c r="CK20" s="26"/>
      <c r="CL20" s="27">
        <f t="shared" si="24"/>
        <v>0</v>
      </c>
      <c r="CM20" s="28">
        <v>0</v>
      </c>
      <c r="CN20" s="5"/>
      <c r="CO20" s="22">
        <f t="shared" si="25"/>
        <v>0</v>
      </c>
      <c r="CP20" s="5"/>
      <c r="CQ20" s="25"/>
      <c r="CR20" s="29">
        <f t="shared" si="30"/>
        <v>7</v>
      </c>
      <c r="CS20" s="30">
        <f t="shared" si="28"/>
        <v>19</v>
      </c>
      <c r="CT20" s="30">
        <f t="shared" si="28"/>
        <v>0</v>
      </c>
      <c r="CU20" s="30">
        <f t="shared" si="28"/>
        <v>5</v>
      </c>
      <c r="CV20" s="22">
        <f t="shared" si="26"/>
        <v>24</v>
      </c>
      <c r="CW20" s="5" t="str">
        <f t="shared" si="27"/>
        <v>Shaun Hardisty</v>
      </c>
      <c r="CX20" s="5"/>
      <c r="CY20" s="68">
        <v>7</v>
      </c>
      <c r="CZ20" s="23">
        <v>12</v>
      </c>
      <c r="DA20" s="23">
        <v>19</v>
      </c>
      <c r="DB20" s="23"/>
      <c r="DC20" s="23"/>
      <c r="DD20" s="23"/>
      <c r="DE20" s="23"/>
      <c r="DF20" s="23"/>
      <c r="DG20" s="23"/>
      <c r="DH20" s="24"/>
      <c r="DI20" s="24"/>
      <c r="DJ20" s="24"/>
      <c r="DK20" s="24"/>
      <c r="DL20" s="24"/>
      <c r="DM20" s="24"/>
      <c r="DN20" s="24"/>
      <c r="DO20" s="24"/>
      <c r="DP20" s="24"/>
    </row>
    <row r="21" spans="1:120" x14ac:dyDescent="0.25">
      <c r="A21" s="5">
        <v>13</v>
      </c>
      <c r="B21" s="5" t="s">
        <v>36</v>
      </c>
      <c r="C21" s="25">
        <v>5.8101851851851849E-2</v>
      </c>
      <c r="D21" s="26">
        <v>13</v>
      </c>
      <c r="E21" s="27">
        <f t="shared" si="0"/>
        <v>18</v>
      </c>
      <c r="F21" s="28">
        <v>0</v>
      </c>
      <c r="G21" s="5">
        <v>5</v>
      </c>
      <c r="H21" s="22">
        <f t="shared" si="1"/>
        <v>23</v>
      </c>
      <c r="I21" s="5"/>
      <c r="J21" s="25"/>
      <c r="K21" s="26"/>
      <c r="L21" s="27"/>
      <c r="M21" s="28">
        <v>0</v>
      </c>
      <c r="N21" s="5"/>
      <c r="O21" s="22">
        <f t="shared" si="3"/>
        <v>0</v>
      </c>
      <c r="P21" s="5"/>
      <c r="Q21" s="25"/>
      <c r="R21" s="26"/>
      <c r="S21" s="27">
        <f t="shared" si="4"/>
        <v>0</v>
      </c>
      <c r="T21" s="28">
        <v>0</v>
      </c>
      <c r="U21" s="5"/>
      <c r="V21" s="22">
        <f t="shared" si="5"/>
        <v>0</v>
      </c>
      <c r="W21" s="5"/>
      <c r="X21" s="25"/>
      <c r="Y21" s="26"/>
      <c r="Z21" s="27">
        <f t="shared" si="6"/>
        <v>0</v>
      </c>
      <c r="AA21" s="28">
        <v>0</v>
      </c>
      <c r="AB21" s="5"/>
      <c r="AC21" s="22">
        <f t="shared" si="7"/>
        <v>0</v>
      </c>
      <c r="AD21" s="5"/>
      <c r="AE21" s="25"/>
      <c r="AF21" s="26"/>
      <c r="AG21" s="27">
        <f t="shared" si="8"/>
        <v>0</v>
      </c>
      <c r="AH21" s="28">
        <v>0</v>
      </c>
      <c r="AI21" s="5"/>
      <c r="AJ21" s="22">
        <f t="shared" si="9"/>
        <v>0</v>
      </c>
      <c r="AK21" s="5"/>
      <c r="AL21" s="25"/>
      <c r="AM21" s="26"/>
      <c r="AN21" s="27">
        <f t="shared" si="10"/>
        <v>0</v>
      </c>
      <c r="AO21" s="28">
        <v>0</v>
      </c>
      <c r="AP21" s="5"/>
      <c r="AQ21" s="22">
        <f t="shared" si="11"/>
        <v>0</v>
      </c>
      <c r="AR21" s="5"/>
      <c r="AS21" s="25"/>
      <c r="AT21" s="26"/>
      <c r="AU21" s="27">
        <f t="shared" si="12"/>
        <v>0</v>
      </c>
      <c r="AV21" s="28">
        <v>0</v>
      </c>
      <c r="AW21" s="5"/>
      <c r="AX21" s="22">
        <f t="shared" si="13"/>
        <v>0</v>
      </c>
      <c r="AY21" s="5"/>
      <c r="AZ21" s="25"/>
      <c r="BA21" s="26"/>
      <c r="BB21" s="27">
        <f t="shared" si="14"/>
        <v>0</v>
      </c>
      <c r="BC21" s="28">
        <v>0</v>
      </c>
      <c r="BD21" s="5"/>
      <c r="BE21" s="22">
        <f t="shared" si="15"/>
        <v>0</v>
      </c>
      <c r="BF21" s="5"/>
      <c r="BG21" s="25"/>
      <c r="BH21" s="26"/>
      <c r="BI21" s="27">
        <f t="shared" si="16"/>
        <v>0</v>
      </c>
      <c r="BJ21" s="28">
        <v>0</v>
      </c>
      <c r="BK21" s="5"/>
      <c r="BL21" s="22">
        <f t="shared" si="17"/>
        <v>0</v>
      </c>
      <c r="BM21" s="5"/>
      <c r="BN21" s="25"/>
      <c r="BO21" s="26"/>
      <c r="BP21" s="27">
        <f t="shared" si="18"/>
        <v>0</v>
      </c>
      <c r="BQ21" s="28">
        <v>0</v>
      </c>
      <c r="BR21" s="5"/>
      <c r="BS21" s="22">
        <f t="shared" si="19"/>
        <v>0</v>
      </c>
      <c r="BT21" s="5"/>
      <c r="BU21" s="25"/>
      <c r="BV21" s="26"/>
      <c r="BW21" s="27">
        <f t="shared" si="20"/>
        <v>0</v>
      </c>
      <c r="BX21" s="28">
        <v>0</v>
      </c>
      <c r="BY21" s="5"/>
      <c r="BZ21" s="22">
        <f t="shared" si="21"/>
        <v>0</v>
      </c>
      <c r="CA21" s="5"/>
      <c r="CB21" s="25"/>
      <c r="CC21" s="26"/>
      <c r="CD21" s="27">
        <f t="shared" si="22"/>
        <v>0</v>
      </c>
      <c r="CE21" s="28">
        <v>0</v>
      </c>
      <c r="CF21" s="5"/>
      <c r="CG21" s="22">
        <f t="shared" si="23"/>
        <v>0</v>
      </c>
      <c r="CH21" s="5"/>
      <c r="CI21" s="5"/>
      <c r="CJ21" s="25"/>
      <c r="CK21" s="26"/>
      <c r="CL21" s="27">
        <f t="shared" si="24"/>
        <v>0</v>
      </c>
      <c r="CM21" s="28">
        <v>0</v>
      </c>
      <c r="CN21" s="5"/>
      <c r="CO21" s="22">
        <f t="shared" si="25"/>
        <v>0</v>
      </c>
      <c r="CP21" s="5"/>
      <c r="CQ21" s="25"/>
      <c r="CR21" s="29">
        <f t="shared" si="30"/>
        <v>20</v>
      </c>
      <c r="CS21" s="30">
        <f t="shared" si="28"/>
        <v>18</v>
      </c>
      <c r="CT21" s="30">
        <f t="shared" si="28"/>
        <v>0</v>
      </c>
      <c r="CU21" s="30">
        <f t="shared" si="28"/>
        <v>5</v>
      </c>
      <c r="CV21" s="22">
        <f t="shared" si="26"/>
        <v>23</v>
      </c>
      <c r="CW21" s="5" t="str">
        <f t="shared" si="27"/>
        <v>Tony Lowery</v>
      </c>
      <c r="CX21" s="5"/>
      <c r="CY21" s="68">
        <f t="shared" ref="CY21:CY29" si="35">DA21</f>
        <v>20</v>
      </c>
      <c r="CZ21" s="23">
        <v>13</v>
      </c>
      <c r="DA21" s="23">
        <v>20</v>
      </c>
      <c r="DB21" s="23"/>
      <c r="DC21" s="23"/>
      <c r="DD21" s="23"/>
      <c r="DE21" s="23"/>
      <c r="DF21" s="23"/>
      <c r="DG21" s="23"/>
      <c r="DH21" s="24"/>
      <c r="DI21" s="24"/>
      <c r="DJ21" s="24"/>
      <c r="DK21" s="24"/>
      <c r="DL21" s="24"/>
      <c r="DM21" s="24"/>
      <c r="DN21" s="24"/>
      <c r="DO21" s="24"/>
      <c r="DP21" s="24"/>
    </row>
    <row r="22" spans="1:120" ht="14.25" customHeight="1" x14ac:dyDescent="0.25">
      <c r="A22" s="5">
        <v>14</v>
      </c>
      <c r="B22" s="5" t="s">
        <v>306</v>
      </c>
      <c r="C22" s="25">
        <v>5.8703703703703702E-2</v>
      </c>
      <c r="D22" s="26">
        <v>14</v>
      </c>
      <c r="E22" s="27">
        <f t="shared" si="0"/>
        <v>17</v>
      </c>
      <c r="F22" s="28">
        <v>0</v>
      </c>
      <c r="G22" s="5">
        <v>5</v>
      </c>
      <c r="H22" s="22">
        <f t="shared" si="1"/>
        <v>22</v>
      </c>
      <c r="I22" s="5"/>
      <c r="J22" s="62">
        <v>5.6909722222222216E-2</v>
      </c>
      <c r="K22" s="26">
        <v>9</v>
      </c>
      <c r="L22" s="27">
        <f t="shared" si="2"/>
        <v>14</v>
      </c>
      <c r="M22" s="33">
        <v>15</v>
      </c>
      <c r="N22" s="5">
        <v>5</v>
      </c>
      <c r="O22" s="22">
        <f t="shared" si="3"/>
        <v>34</v>
      </c>
      <c r="P22" s="5"/>
      <c r="Q22" s="25"/>
      <c r="R22" s="26"/>
      <c r="S22" s="27">
        <f t="shared" si="4"/>
        <v>0</v>
      </c>
      <c r="T22" s="28">
        <v>0</v>
      </c>
      <c r="U22" s="5"/>
      <c r="V22" s="22">
        <f t="shared" si="5"/>
        <v>0</v>
      </c>
      <c r="W22" s="5"/>
      <c r="X22" s="25"/>
      <c r="Y22" s="26"/>
      <c r="Z22" s="27">
        <f t="shared" si="6"/>
        <v>0</v>
      </c>
      <c r="AA22" s="28">
        <v>0</v>
      </c>
      <c r="AB22" s="5"/>
      <c r="AC22" s="22">
        <f t="shared" si="7"/>
        <v>0</v>
      </c>
      <c r="AD22" s="5"/>
      <c r="AE22" s="25"/>
      <c r="AF22" s="26"/>
      <c r="AG22" s="27">
        <f t="shared" si="8"/>
        <v>0</v>
      </c>
      <c r="AH22" s="28">
        <v>0</v>
      </c>
      <c r="AI22" s="5"/>
      <c r="AJ22" s="22">
        <f t="shared" si="9"/>
        <v>0</v>
      </c>
      <c r="AK22" s="5"/>
      <c r="AL22" s="25"/>
      <c r="AM22" s="26"/>
      <c r="AN22" s="27">
        <f t="shared" si="10"/>
        <v>0</v>
      </c>
      <c r="AO22" s="28">
        <v>0</v>
      </c>
      <c r="AP22" s="5"/>
      <c r="AQ22" s="22">
        <f t="shared" si="11"/>
        <v>0</v>
      </c>
      <c r="AR22" s="5"/>
      <c r="AS22" s="25"/>
      <c r="AT22" s="26"/>
      <c r="AU22" s="27">
        <f t="shared" si="12"/>
        <v>0</v>
      </c>
      <c r="AV22" s="28">
        <v>0</v>
      </c>
      <c r="AW22" s="5"/>
      <c r="AX22" s="22">
        <f t="shared" si="13"/>
        <v>0</v>
      </c>
      <c r="AY22" s="5"/>
      <c r="AZ22" s="25"/>
      <c r="BA22" s="26"/>
      <c r="BB22" s="27">
        <f t="shared" si="14"/>
        <v>0</v>
      </c>
      <c r="BC22" s="28">
        <v>0</v>
      </c>
      <c r="BD22" s="5"/>
      <c r="BE22" s="22">
        <f t="shared" si="15"/>
        <v>0</v>
      </c>
      <c r="BF22" s="5"/>
      <c r="BG22" s="25"/>
      <c r="BH22" s="26"/>
      <c r="BI22" s="27">
        <f t="shared" si="16"/>
        <v>0</v>
      </c>
      <c r="BJ22" s="28">
        <v>0</v>
      </c>
      <c r="BK22" s="5"/>
      <c r="BL22" s="22">
        <f t="shared" si="17"/>
        <v>0</v>
      </c>
      <c r="BM22" s="5"/>
      <c r="BN22" s="25"/>
      <c r="BO22" s="26"/>
      <c r="BP22" s="27">
        <f t="shared" si="18"/>
        <v>0</v>
      </c>
      <c r="BQ22" s="28">
        <v>0</v>
      </c>
      <c r="BR22" s="5"/>
      <c r="BS22" s="22">
        <f t="shared" si="19"/>
        <v>0</v>
      </c>
      <c r="BT22" s="5"/>
      <c r="BU22" s="25"/>
      <c r="BV22" s="26"/>
      <c r="BW22" s="27">
        <f t="shared" si="20"/>
        <v>0</v>
      </c>
      <c r="BX22" s="28">
        <v>0</v>
      </c>
      <c r="BY22" s="5"/>
      <c r="BZ22" s="22">
        <f t="shared" si="21"/>
        <v>0</v>
      </c>
      <c r="CA22" s="5"/>
      <c r="CB22" s="25"/>
      <c r="CC22" s="26"/>
      <c r="CD22" s="27">
        <f t="shared" si="22"/>
        <v>0</v>
      </c>
      <c r="CE22" s="28">
        <v>0</v>
      </c>
      <c r="CF22" s="5"/>
      <c r="CG22" s="22">
        <f t="shared" si="23"/>
        <v>0</v>
      </c>
      <c r="CH22" s="5"/>
      <c r="CI22" s="5"/>
      <c r="CJ22" s="25"/>
      <c r="CK22" s="26"/>
      <c r="CL22" s="27">
        <f t="shared" si="24"/>
        <v>0</v>
      </c>
      <c r="CM22" s="28">
        <v>0</v>
      </c>
      <c r="CN22" s="5"/>
      <c r="CO22" s="22">
        <f t="shared" si="25"/>
        <v>0</v>
      </c>
      <c r="CP22" s="5"/>
      <c r="CQ22" s="25"/>
      <c r="CR22" s="29">
        <f t="shared" si="30"/>
        <v>8</v>
      </c>
      <c r="CS22" s="30">
        <f t="shared" si="28"/>
        <v>31</v>
      </c>
      <c r="CT22" s="30">
        <f t="shared" si="28"/>
        <v>15</v>
      </c>
      <c r="CU22" s="30">
        <f t="shared" si="28"/>
        <v>10</v>
      </c>
      <c r="CV22" s="22">
        <f t="shared" si="26"/>
        <v>56</v>
      </c>
      <c r="CW22" s="5" t="str">
        <f t="shared" si="27"/>
        <v>Garry Bower</v>
      </c>
      <c r="CX22" s="5"/>
      <c r="CY22" s="68">
        <v>8</v>
      </c>
      <c r="CZ22" s="23">
        <v>14</v>
      </c>
      <c r="DA22" s="23">
        <v>7</v>
      </c>
      <c r="DB22" s="23"/>
      <c r="DC22" s="23"/>
      <c r="DD22" s="23"/>
      <c r="DE22" s="23"/>
      <c r="DF22" s="23"/>
      <c r="DG22" s="23"/>
      <c r="DH22" s="24"/>
      <c r="DI22" s="24"/>
      <c r="DJ22" s="24"/>
      <c r="DK22" s="24"/>
      <c r="DL22" s="24"/>
      <c r="DM22" s="24"/>
      <c r="DN22" s="24"/>
      <c r="DO22" s="24"/>
      <c r="DP22" s="24"/>
    </row>
    <row r="23" spans="1:120" ht="14.25" customHeight="1" x14ac:dyDescent="0.25">
      <c r="A23" s="5">
        <v>15</v>
      </c>
      <c r="B23" s="5" t="s">
        <v>40</v>
      </c>
      <c r="C23" s="25">
        <v>6.1631944444444448E-2</v>
      </c>
      <c r="D23" s="26">
        <v>15</v>
      </c>
      <c r="E23" s="27">
        <f t="shared" si="0"/>
        <v>16</v>
      </c>
      <c r="F23" s="28">
        <v>0</v>
      </c>
      <c r="G23" s="5">
        <v>5</v>
      </c>
      <c r="H23" s="22">
        <f t="shared" si="1"/>
        <v>21</v>
      </c>
      <c r="I23" s="5"/>
      <c r="J23" s="62">
        <v>5.7847222222222223E-2</v>
      </c>
      <c r="K23" s="26">
        <v>10</v>
      </c>
      <c r="L23" s="27">
        <f t="shared" si="2"/>
        <v>13</v>
      </c>
      <c r="M23" s="33">
        <v>15</v>
      </c>
      <c r="N23" s="5">
        <v>5</v>
      </c>
      <c r="O23" s="22">
        <f t="shared" si="3"/>
        <v>33</v>
      </c>
      <c r="P23" s="5"/>
      <c r="Q23" s="25"/>
      <c r="R23" s="26"/>
      <c r="S23" s="27">
        <f t="shared" si="4"/>
        <v>0</v>
      </c>
      <c r="T23" s="28">
        <v>0</v>
      </c>
      <c r="U23" s="5"/>
      <c r="V23" s="22">
        <f t="shared" si="5"/>
        <v>0</v>
      </c>
      <c r="W23" s="5"/>
      <c r="X23" s="25"/>
      <c r="Y23" s="26"/>
      <c r="Z23" s="27">
        <f t="shared" si="6"/>
        <v>0</v>
      </c>
      <c r="AA23" s="28">
        <v>0</v>
      </c>
      <c r="AB23" s="5"/>
      <c r="AC23" s="22">
        <f t="shared" si="7"/>
        <v>0</v>
      </c>
      <c r="AD23" s="5"/>
      <c r="AE23" s="25"/>
      <c r="AF23" s="26"/>
      <c r="AG23" s="27">
        <f t="shared" si="8"/>
        <v>0</v>
      </c>
      <c r="AH23" s="28">
        <v>0</v>
      </c>
      <c r="AI23" s="5"/>
      <c r="AJ23" s="22">
        <f t="shared" si="9"/>
        <v>0</v>
      </c>
      <c r="AK23" s="5"/>
      <c r="AL23" s="25"/>
      <c r="AM23" s="26"/>
      <c r="AN23" s="27">
        <f t="shared" si="10"/>
        <v>0</v>
      </c>
      <c r="AO23" s="28">
        <v>0</v>
      </c>
      <c r="AP23" s="5"/>
      <c r="AQ23" s="22">
        <f t="shared" si="11"/>
        <v>0</v>
      </c>
      <c r="AR23" s="5"/>
      <c r="AS23" s="25"/>
      <c r="AT23" s="26"/>
      <c r="AU23" s="27">
        <f t="shared" si="12"/>
        <v>0</v>
      </c>
      <c r="AV23" s="28">
        <v>0</v>
      </c>
      <c r="AW23" s="5"/>
      <c r="AX23" s="22">
        <f t="shared" si="13"/>
        <v>0</v>
      </c>
      <c r="AY23" s="5"/>
      <c r="AZ23" s="25"/>
      <c r="BA23" s="26"/>
      <c r="BB23" s="27">
        <f t="shared" si="14"/>
        <v>0</v>
      </c>
      <c r="BC23" s="28">
        <v>0</v>
      </c>
      <c r="BD23" s="5"/>
      <c r="BE23" s="22">
        <f t="shared" si="15"/>
        <v>0</v>
      </c>
      <c r="BF23" s="5"/>
      <c r="BG23" s="25"/>
      <c r="BH23" s="26"/>
      <c r="BI23" s="27">
        <f t="shared" si="16"/>
        <v>0</v>
      </c>
      <c r="BJ23" s="28">
        <v>0</v>
      </c>
      <c r="BK23" s="5"/>
      <c r="BL23" s="22">
        <f t="shared" si="17"/>
        <v>0</v>
      </c>
      <c r="BM23" s="5"/>
      <c r="BN23" s="25"/>
      <c r="BO23" s="26"/>
      <c r="BP23" s="27">
        <f t="shared" si="18"/>
        <v>0</v>
      </c>
      <c r="BQ23" s="28">
        <v>0</v>
      </c>
      <c r="BR23" s="5"/>
      <c r="BS23" s="22">
        <f t="shared" si="19"/>
        <v>0</v>
      </c>
      <c r="BT23" s="5"/>
      <c r="BU23" s="25"/>
      <c r="BV23" s="26"/>
      <c r="BW23" s="27">
        <f t="shared" si="20"/>
        <v>0</v>
      </c>
      <c r="BX23" s="28">
        <v>0</v>
      </c>
      <c r="BY23" s="5"/>
      <c r="BZ23" s="22">
        <f t="shared" si="21"/>
        <v>0</v>
      </c>
      <c r="CA23" s="5"/>
      <c r="CB23" s="25"/>
      <c r="CC23" s="26"/>
      <c r="CD23" s="27">
        <f t="shared" si="22"/>
        <v>0</v>
      </c>
      <c r="CE23" s="28">
        <v>0</v>
      </c>
      <c r="CF23" s="5"/>
      <c r="CG23" s="22">
        <f t="shared" si="23"/>
        <v>0</v>
      </c>
      <c r="CH23" s="5"/>
      <c r="CI23" s="5"/>
      <c r="CJ23" s="25"/>
      <c r="CK23" s="26"/>
      <c r="CL23" s="27">
        <f t="shared" si="24"/>
        <v>0</v>
      </c>
      <c r="CM23" s="28">
        <v>0</v>
      </c>
      <c r="CN23" s="5"/>
      <c r="CO23" s="22">
        <f t="shared" si="25"/>
        <v>0</v>
      </c>
      <c r="CP23" s="5"/>
      <c r="CQ23" s="25"/>
      <c r="CR23" s="29">
        <f t="shared" si="30"/>
        <v>8</v>
      </c>
      <c r="CS23" s="30">
        <f t="shared" si="28"/>
        <v>29</v>
      </c>
      <c r="CT23" s="30">
        <f t="shared" si="28"/>
        <v>15</v>
      </c>
      <c r="CU23" s="30">
        <f t="shared" si="28"/>
        <v>10</v>
      </c>
      <c r="CV23" s="22">
        <f t="shared" si="26"/>
        <v>54</v>
      </c>
      <c r="CW23" s="5" t="str">
        <f t="shared" si="27"/>
        <v>Tony Brooke</v>
      </c>
      <c r="CX23" s="5"/>
      <c r="CY23" s="68">
        <f t="shared" ref="CY23:CY29" si="36">DA23</f>
        <v>8</v>
      </c>
      <c r="CZ23" s="23">
        <v>15</v>
      </c>
      <c r="DA23" s="23">
        <v>8</v>
      </c>
      <c r="DB23" s="23"/>
      <c r="DC23" s="23"/>
      <c r="DD23" s="23"/>
      <c r="DE23" s="23"/>
      <c r="DF23" s="23"/>
      <c r="DG23" s="23"/>
      <c r="DH23" s="24"/>
      <c r="DI23" s="24"/>
      <c r="DJ23" s="24"/>
      <c r="DK23" s="24"/>
      <c r="DL23" s="24"/>
      <c r="DM23" s="24"/>
      <c r="DN23" s="24"/>
      <c r="DO23" s="24"/>
      <c r="DP23" s="24"/>
    </row>
    <row r="24" spans="1:120" ht="14.25" customHeight="1" x14ac:dyDescent="0.25">
      <c r="A24" s="5">
        <v>16</v>
      </c>
      <c r="B24" s="5" t="s">
        <v>213</v>
      </c>
      <c r="C24" s="25">
        <v>6.1886574074074073E-2</v>
      </c>
      <c r="D24" s="26">
        <v>16</v>
      </c>
      <c r="E24" s="27">
        <f t="shared" si="0"/>
        <v>15</v>
      </c>
      <c r="F24" s="28">
        <v>0</v>
      </c>
      <c r="G24" s="5">
        <v>5</v>
      </c>
      <c r="H24" s="22">
        <f t="shared" si="1"/>
        <v>20</v>
      </c>
      <c r="I24" s="5"/>
      <c r="J24" s="25"/>
      <c r="K24" s="26"/>
      <c r="L24" s="27"/>
      <c r="M24" s="28">
        <v>0</v>
      </c>
      <c r="N24" s="5"/>
      <c r="O24" s="22">
        <f t="shared" si="3"/>
        <v>0</v>
      </c>
      <c r="P24" s="5"/>
      <c r="Q24" s="25"/>
      <c r="R24" s="26"/>
      <c r="S24" s="27">
        <f t="shared" si="4"/>
        <v>0</v>
      </c>
      <c r="T24" s="28">
        <v>0</v>
      </c>
      <c r="U24" s="5"/>
      <c r="V24" s="22">
        <f t="shared" si="5"/>
        <v>0</v>
      </c>
      <c r="W24" s="5"/>
      <c r="X24" s="25"/>
      <c r="Y24" s="26"/>
      <c r="Z24" s="27">
        <f t="shared" si="6"/>
        <v>0</v>
      </c>
      <c r="AA24" s="28">
        <v>0</v>
      </c>
      <c r="AB24" s="5"/>
      <c r="AC24" s="22">
        <f t="shared" si="7"/>
        <v>0</v>
      </c>
      <c r="AD24" s="5"/>
      <c r="AE24" s="25"/>
      <c r="AF24" s="26"/>
      <c r="AG24" s="27">
        <f t="shared" si="8"/>
        <v>0</v>
      </c>
      <c r="AH24" s="28">
        <v>0</v>
      </c>
      <c r="AI24" s="5"/>
      <c r="AJ24" s="22">
        <f t="shared" si="9"/>
        <v>0</v>
      </c>
      <c r="AK24" s="5"/>
      <c r="AL24" s="25"/>
      <c r="AM24" s="26"/>
      <c r="AN24" s="27">
        <f t="shared" si="10"/>
        <v>0</v>
      </c>
      <c r="AO24" s="28">
        <v>0</v>
      </c>
      <c r="AP24" s="5"/>
      <c r="AQ24" s="22">
        <f t="shared" si="11"/>
        <v>0</v>
      </c>
      <c r="AR24" s="5"/>
      <c r="AS24" s="25"/>
      <c r="AT24" s="26"/>
      <c r="AU24" s="27">
        <f t="shared" si="12"/>
        <v>0</v>
      </c>
      <c r="AV24" s="28">
        <v>0</v>
      </c>
      <c r="AW24" s="5"/>
      <c r="AX24" s="22">
        <f t="shared" si="13"/>
        <v>0</v>
      </c>
      <c r="AY24" s="5"/>
      <c r="AZ24" s="25"/>
      <c r="BA24" s="26"/>
      <c r="BB24" s="27">
        <f t="shared" si="14"/>
        <v>0</v>
      </c>
      <c r="BC24" s="28">
        <v>0</v>
      </c>
      <c r="BD24" s="5"/>
      <c r="BE24" s="22">
        <f t="shared" si="15"/>
        <v>0</v>
      </c>
      <c r="BF24" s="5"/>
      <c r="BG24" s="25"/>
      <c r="BH24" s="26"/>
      <c r="BI24" s="27">
        <f t="shared" si="16"/>
        <v>0</v>
      </c>
      <c r="BJ24" s="28">
        <v>0</v>
      </c>
      <c r="BK24" s="5"/>
      <c r="BL24" s="22">
        <f t="shared" si="17"/>
        <v>0</v>
      </c>
      <c r="BM24" s="5"/>
      <c r="BN24" s="25"/>
      <c r="BO24" s="26"/>
      <c r="BP24" s="27">
        <f t="shared" si="18"/>
        <v>0</v>
      </c>
      <c r="BQ24" s="28">
        <v>0</v>
      </c>
      <c r="BR24" s="5"/>
      <c r="BS24" s="22">
        <f t="shared" si="19"/>
        <v>0</v>
      </c>
      <c r="BT24" s="5"/>
      <c r="BU24" s="25"/>
      <c r="BV24" s="26"/>
      <c r="BW24" s="27">
        <f t="shared" si="20"/>
        <v>0</v>
      </c>
      <c r="BX24" s="28">
        <v>0</v>
      </c>
      <c r="BY24" s="5"/>
      <c r="BZ24" s="22">
        <f t="shared" si="21"/>
        <v>0</v>
      </c>
      <c r="CA24" s="5"/>
      <c r="CB24" s="25"/>
      <c r="CC24" s="26"/>
      <c r="CD24" s="27">
        <f t="shared" si="22"/>
        <v>0</v>
      </c>
      <c r="CE24" s="28">
        <v>0</v>
      </c>
      <c r="CF24" s="5"/>
      <c r="CG24" s="22">
        <f t="shared" si="23"/>
        <v>0</v>
      </c>
      <c r="CH24" s="5"/>
      <c r="CI24" s="5"/>
      <c r="CJ24" s="25"/>
      <c r="CK24" s="26"/>
      <c r="CL24" s="27">
        <f t="shared" si="24"/>
        <v>0</v>
      </c>
      <c r="CM24" s="28">
        <v>0</v>
      </c>
      <c r="CN24" s="5"/>
      <c r="CO24" s="22">
        <f t="shared" si="25"/>
        <v>0</v>
      </c>
      <c r="CP24" s="5"/>
      <c r="CQ24" s="25"/>
      <c r="CR24" s="29">
        <f t="shared" si="30"/>
        <v>9</v>
      </c>
      <c r="CS24" s="30">
        <f t="shared" si="28"/>
        <v>15</v>
      </c>
      <c r="CT24" s="30">
        <f t="shared" si="28"/>
        <v>0</v>
      </c>
      <c r="CU24" s="30">
        <f t="shared" si="28"/>
        <v>5</v>
      </c>
      <c r="CV24" s="22">
        <f t="shared" si="26"/>
        <v>20</v>
      </c>
      <c r="CW24" s="5" t="str">
        <f t="shared" si="27"/>
        <v>John Davis</v>
      </c>
      <c r="CX24" s="5"/>
      <c r="CY24" s="68">
        <v>9</v>
      </c>
      <c r="CZ24" s="23">
        <v>16</v>
      </c>
      <c r="DA24" s="23">
        <v>21</v>
      </c>
      <c r="DB24" s="23"/>
      <c r="DC24" s="23"/>
      <c r="DD24" s="23"/>
      <c r="DE24" s="23"/>
      <c r="DF24" s="23"/>
      <c r="DG24" s="23"/>
      <c r="DH24" s="24"/>
      <c r="DI24" s="24"/>
      <c r="DJ24" s="24"/>
      <c r="DK24" s="24"/>
      <c r="DL24" s="24"/>
      <c r="DM24" s="24"/>
      <c r="DN24" s="24"/>
      <c r="DO24" s="24"/>
      <c r="DP24" s="24"/>
    </row>
    <row r="25" spans="1:120" ht="14.25" customHeight="1" x14ac:dyDescent="0.25">
      <c r="A25" s="5">
        <v>17</v>
      </c>
      <c r="B25" s="5" t="s">
        <v>247</v>
      </c>
      <c r="C25" s="25">
        <v>6.3599537037037038E-2</v>
      </c>
      <c r="D25" s="26">
        <v>17</v>
      </c>
      <c r="E25" s="27">
        <f t="shared" si="0"/>
        <v>14</v>
      </c>
      <c r="F25" s="28">
        <v>0</v>
      </c>
      <c r="G25" s="5">
        <v>5</v>
      </c>
      <c r="H25" s="22">
        <f t="shared" si="1"/>
        <v>19</v>
      </c>
      <c r="I25" s="5"/>
      <c r="J25" s="62">
        <v>6.3067129629629626E-2</v>
      </c>
      <c r="K25" s="26">
        <v>12</v>
      </c>
      <c r="L25" s="27">
        <f t="shared" si="2"/>
        <v>11</v>
      </c>
      <c r="M25" s="33">
        <v>15</v>
      </c>
      <c r="N25" s="5">
        <v>5</v>
      </c>
      <c r="O25" s="22">
        <f t="shared" si="3"/>
        <v>31</v>
      </c>
      <c r="P25" s="5"/>
      <c r="Q25" s="25"/>
      <c r="R25" s="26"/>
      <c r="S25" s="27">
        <f t="shared" si="4"/>
        <v>0</v>
      </c>
      <c r="T25" s="28">
        <v>0</v>
      </c>
      <c r="U25" s="5"/>
      <c r="V25" s="22">
        <f t="shared" si="5"/>
        <v>0</v>
      </c>
      <c r="W25" s="5"/>
      <c r="X25" s="25"/>
      <c r="Y25" s="26"/>
      <c r="Z25" s="27">
        <f t="shared" si="6"/>
        <v>0</v>
      </c>
      <c r="AA25" s="28">
        <v>0</v>
      </c>
      <c r="AB25" s="5"/>
      <c r="AC25" s="22">
        <f t="shared" si="7"/>
        <v>0</v>
      </c>
      <c r="AD25" s="5"/>
      <c r="AE25" s="25"/>
      <c r="AF25" s="26"/>
      <c r="AG25" s="27">
        <f t="shared" si="8"/>
        <v>0</v>
      </c>
      <c r="AH25" s="28">
        <v>0</v>
      </c>
      <c r="AI25" s="5"/>
      <c r="AJ25" s="22">
        <f t="shared" si="9"/>
        <v>0</v>
      </c>
      <c r="AK25" s="5"/>
      <c r="AL25" s="25"/>
      <c r="AM25" s="26"/>
      <c r="AN25" s="27">
        <f t="shared" si="10"/>
        <v>0</v>
      </c>
      <c r="AO25" s="28">
        <v>0</v>
      </c>
      <c r="AP25" s="5"/>
      <c r="AQ25" s="22">
        <f t="shared" si="11"/>
        <v>0</v>
      </c>
      <c r="AR25" s="5"/>
      <c r="AS25" s="25"/>
      <c r="AT25" s="26"/>
      <c r="AU25" s="27">
        <f t="shared" si="12"/>
        <v>0</v>
      </c>
      <c r="AV25" s="28">
        <v>0</v>
      </c>
      <c r="AW25" s="5"/>
      <c r="AX25" s="22">
        <f t="shared" si="13"/>
        <v>0</v>
      </c>
      <c r="AY25" s="5"/>
      <c r="AZ25" s="25"/>
      <c r="BA25" s="26"/>
      <c r="BB25" s="27">
        <f t="shared" si="14"/>
        <v>0</v>
      </c>
      <c r="BC25" s="28">
        <v>0</v>
      </c>
      <c r="BD25" s="5"/>
      <c r="BE25" s="22">
        <f t="shared" si="15"/>
        <v>0</v>
      </c>
      <c r="BF25" s="5"/>
      <c r="BG25" s="25"/>
      <c r="BH25" s="26"/>
      <c r="BI25" s="27">
        <f t="shared" si="16"/>
        <v>0</v>
      </c>
      <c r="BJ25" s="28">
        <v>0</v>
      </c>
      <c r="BK25" s="5"/>
      <c r="BL25" s="22">
        <f t="shared" si="17"/>
        <v>0</v>
      </c>
      <c r="BM25" s="5"/>
      <c r="BN25" s="25"/>
      <c r="BO25" s="26"/>
      <c r="BP25" s="27">
        <f t="shared" si="18"/>
        <v>0</v>
      </c>
      <c r="BQ25" s="28">
        <v>0</v>
      </c>
      <c r="BR25" s="5"/>
      <c r="BS25" s="22">
        <f t="shared" si="19"/>
        <v>0</v>
      </c>
      <c r="BT25" s="5"/>
      <c r="BU25" s="25"/>
      <c r="BV25" s="26"/>
      <c r="BW25" s="27">
        <f t="shared" si="20"/>
        <v>0</v>
      </c>
      <c r="BX25" s="28">
        <v>0</v>
      </c>
      <c r="BY25" s="5"/>
      <c r="BZ25" s="22">
        <f t="shared" si="21"/>
        <v>0</v>
      </c>
      <c r="CA25" s="5"/>
      <c r="CB25" s="25"/>
      <c r="CC25" s="26"/>
      <c r="CD25" s="27">
        <f t="shared" si="22"/>
        <v>0</v>
      </c>
      <c r="CE25" s="28">
        <v>0</v>
      </c>
      <c r="CF25" s="5"/>
      <c r="CG25" s="22">
        <f t="shared" si="23"/>
        <v>0</v>
      </c>
      <c r="CH25" s="5"/>
      <c r="CI25" s="5"/>
      <c r="CJ25" s="25"/>
      <c r="CK25" s="26"/>
      <c r="CL25" s="27">
        <f t="shared" si="24"/>
        <v>0</v>
      </c>
      <c r="CM25" s="28">
        <v>0</v>
      </c>
      <c r="CN25" s="5"/>
      <c r="CO25" s="22">
        <f t="shared" si="25"/>
        <v>0</v>
      </c>
      <c r="CP25" s="5"/>
      <c r="CQ25" s="25"/>
      <c r="CR25" s="29">
        <f t="shared" si="30"/>
        <v>9</v>
      </c>
      <c r="CS25" s="30">
        <f t="shared" si="28"/>
        <v>25</v>
      </c>
      <c r="CT25" s="30">
        <f t="shared" si="28"/>
        <v>15</v>
      </c>
      <c r="CU25" s="30">
        <f t="shared" si="28"/>
        <v>10</v>
      </c>
      <c r="CV25" s="22">
        <f t="shared" si="26"/>
        <v>50</v>
      </c>
      <c r="CW25" s="5" t="str">
        <f t="shared" si="27"/>
        <v>Ian Robinson</v>
      </c>
      <c r="CX25" s="5"/>
      <c r="CY25" s="68">
        <f t="shared" ref="CY25:CY29" si="37">DA25</f>
        <v>9</v>
      </c>
      <c r="CZ25" s="23">
        <v>17</v>
      </c>
      <c r="DA25" s="23">
        <v>9</v>
      </c>
      <c r="DB25" s="23"/>
      <c r="DC25" s="23"/>
      <c r="DD25" s="23"/>
      <c r="DE25" s="23"/>
      <c r="DF25" s="23"/>
      <c r="DG25" s="23"/>
      <c r="DH25" s="24"/>
      <c r="DI25" s="24"/>
      <c r="DJ25" s="24"/>
      <c r="DK25" s="24"/>
      <c r="DL25" s="24"/>
      <c r="DM25" s="24"/>
      <c r="DN25" s="24"/>
      <c r="DO25" s="24"/>
      <c r="DP25" s="24"/>
    </row>
    <row r="26" spans="1:120" ht="14.25" customHeight="1" x14ac:dyDescent="0.25">
      <c r="A26" s="5">
        <v>18</v>
      </c>
      <c r="B26" s="5" t="s">
        <v>286</v>
      </c>
      <c r="C26" s="25">
        <v>6.4050925925925928E-2</v>
      </c>
      <c r="D26" s="26">
        <v>18</v>
      </c>
      <c r="E26" s="27">
        <f t="shared" si="0"/>
        <v>13</v>
      </c>
      <c r="F26" s="28">
        <v>0</v>
      </c>
      <c r="G26" s="5">
        <v>5</v>
      </c>
      <c r="H26" s="22">
        <f t="shared" si="1"/>
        <v>18</v>
      </c>
      <c r="I26" s="5"/>
      <c r="J26" s="25"/>
      <c r="K26" s="26"/>
      <c r="L26" s="27"/>
      <c r="M26" s="28">
        <v>0</v>
      </c>
      <c r="N26" s="5"/>
      <c r="O26" s="22">
        <f t="shared" si="3"/>
        <v>0</v>
      </c>
      <c r="P26" s="5"/>
      <c r="Q26" s="25"/>
      <c r="R26" s="26"/>
      <c r="S26" s="27"/>
      <c r="T26" s="28">
        <v>0</v>
      </c>
      <c r="U26" s="5"/>
      <c r="V26" s="22">
        <f t="shared" si="5"/>
        <v>0</v>
      </c>
      <c r="W26" s="5"/>
      <c r="X26" s="25"/>
      <c r="Y26" s="26"/>
      <c r="Z26" s="27"/>
      <c r="AA26" s="28">
        <v>0</v>
      </c>
      <c r="AB26" s="5"/>
      <c r="AC26" s="22">
        <f t="shared" si="7"/>
        <v>0</v>
      </c>
      <c r="AD26" s="5"/>
      <c r="AE26" s="25"/>
      <c r="AF26" s="26"/>
      <c r="AG26" s="27"/>
      <c r="AH26" s="28">
        <v>0</v>
      </c>
      <c r="AI26" s="5"/>
      <c r="AJ26" s="22">
        <f t="shared" si="9"/>
        <v>0</v>
      </c>
      <c r="AK26" s="5"/>
      <c r="AL26" s="25"/>
      <c r="AM26" s="26"/>
      <c r="AN26" s="27"/>
      <c r="AO26" s="28">
        <v>0</v>
      </c>
      <c r="AP26" s="5"/>
      <c r="AQ26" s="22">
        <f t="shared" si="11"/>
        <v>0</v>
      </c>
      <c r="AR26" s="5"/>
      <c r="AS26" s="25"/>
      <c r="AT26" s="26"/>
      <c r="AU26" s="27"/>
      <c r="AV26" s="28">
        <v>0</v>
      </c>
      <c r="AW26" s="5"/>
      <c r="AX26" s="22">
        <f t="shared" si="13"/>
        <v>0</v>
      </c>
      <c r="AY26" s="5"/>
      <c r="AZ26" s="25"/>
      <c r="BA26" s="26"/>
      <c r="BB26" s="27"/>
      <c r="BC26" s="28">
        <v>0</v>
      </c>
      <c r="BD26" s="5"/>
      <c r="BE26" s="22">
        <f t="shared" si="15"/>
        <v>0</v>
      </c>
      <c r="BF26" s="5"/>
      <c r="BG26" s="25"/>
      <c r="BH26" s="26"/>
      <c r="BI26" s="27">
        <f t="shared" si="16"/>
        <v>0</v>
      </c>
      <c r="BJ26" s="28">
        <v>0</v>
      </c>
      <c r="BK26" s="5"/>
      <c r="BL26" s="22">
        <f t="shared" si="17"/>
        <v>0</v>
      </c>
      <c r="BM26" s="5"/>
      <c r="BN26" s="25"/>
      <c r="BO26" s="26"/>
      <c r="BP26" s="27">
        <f t="shared" si="18"/>
        <v>0</v>
      </c>
      <c r="BQ26" s="28">
        <v>0</v>
      </c>
      <c r="BR26" s="5"/>
      <c r="BS26" s="22">
        <f t="shared" si="19"/>
        <v>0</v>
      </c>
      <c r="BT26" s="5"/>
      <c r="BU26" s="25"/>
      <c r="BV26" s="26"/>
      <c r="BW26" s="27">
        <f t="shared" si="20"/>
        <v>0</v>
      </c>
      <c r="BX26" s="28">
        <v>0</v>
      </c>
      <c r="BY26" s="5"/>
      <c r="BZ26" s="22">
        <f t="shared" si="21"/>
        <v>0</v>
      </c>
      <c r="CA26" s="5"/>
      <c r="CB26" s="25"/>
      <c r="CC26" s="26"/>
      <c r="CD26" s="27">
        <f t="shared" si="22"/>
        <v>0</v>
      </c>
      <c r="CE26" s="28">
        <v>0</v>
      </c>
      <c r="CF26" s="5"/>
      <c r="CG26" s="22">
        <f t="shared" si="23"/>
        <v>0</v>
      </c>
      <c r="CH26" s="5"/>
      <c r="CI26" s="5"/>
      <c r="CJ26" s="25"/>
      <c r="CK26" s="26"/>
      <c r="CL26" s="27">
        <f t="shared" si="24"/>
        <v>0</v>
      </c>
      <c r="CM26" s="28">
        <v>0</v>
      </c>
      <c r="CN26" s="5"/>
      <c r="CO26" s="22">
        <f t="shared" si="25"/>
        <v>0</v>
      </c>
      <c r="CP26" s="5"/>
      <c r="CQ26" s="25"/>
      <c r="CR26" s="29">
        <f t="shared" si="30"/>
        <v>10</v>
      </c>
      <c r="CS26" s="30">
        <f t="shared" si="28"/>
        <v>13</v>
      </c>
      <c r="CT26" s="30">
        <f t="shared" si="28"/>
        <v>0</v>
      </c>
      <c r="CU26" s="30">
        <f t="shared" si="28"/>
        <v>5</v>
      </c>
      <c r="CV26" s="22">
        <f t="shared" si="26"/>
        <v>18</v>
      </c>
      <c r="CW26" s="5" t="str">
        <f t="shared" si="27"/>
        <v>Simon Knell</v>
      </c>
      <c r="CX26" s="5"/>
      <c r="CY26" s="68">
        <v>10</v>
      </c>
      <c r="CZ26" s="23">
        <v>18</v>
      </c>
      <c r="DA26" s="23">
        <v>22</v>
      </c>
      <c r="DB26" s="23"/>
      <c r="DC26" s="23"/>
      <c r="DD26" s="23"/>
      <c r="DE26" s="23"/>
      <c r="DF26" s="23"/>
      <c r="DG26" s="23"/>
      <c r="DH26" s="24"/>
      <c r="DI26" s="24"/>
      <c r="DJ26" s="24"/>
      <c r="DK26" s="24"/>
      <c r="DL26" s="24"/>
      <c r="DM26" s="24"/>
      <c r="DN26" s="24"/>
      <c r="DO26" s="24"/>
      <c r="DP26" s="24"/>
    </row>
    <row r="27" spans="1:120" ht="14.25" customHeight="1" x14ac:dyDescent="0.25">
      <c r="A27" s="5">
        <v>19</v>
      </c>
      <c r="B27" s="5" t="s">
        <v>274</v>
      </c>
      <c r="C27" s="25">
        <v>6.4768518518518517E-2</v>
      </c>
      <c r="D27" s="26">
        <v>19</v>
      </c>
      <c r="E27" s="27">
        <f t="shared" si="0"/>
        <v>12</v>
      </c>
      <c r="F27" s="28">
        <v>0</v>
      </c>
      <c r="G27" s="5">
        <v>5</v>
      </c>
      <c r="H27" s="22">
        <f t="shared" si="1"/>
        <v>17</v>
      </c>
      <c r="I27" s="5"/>
      <c r="J27" s="62">
        <v>6.1099537037037042E-2</v>
      </c>
      <c r="K27" s="26">
        <v>11</v>
      </c>
      <c r="L27" s="27">
        <f t="shared" si="2"/>
        <v>12</v>
      </c>
      <c r="M27" s="33">
        <v>15</v>
      </c>
      <c r="N27" s="5">
        <v>5</v>
      </c>
      <c r="O27" s="22">
        <f t="shared" si="3"/>
        <v>32</v>
      </c>
      <c r="P27" s="5"/>
      <c r="Q27" s="25"/>
      <c r="R27" s="26"/>
      <c r="S27" s="27"/>
      <c r="T27" s="28">
        <v>0</v>
      </c>
      <c r="U27" s="5"/>
      <c r="V27" s="22">
        <f t="shared" si="5"/>
        <v>0</v>
      </c>
      <c r="W27" s="5"/>
      <c r="X27" s="25"/>
      <c r="Y27" s="26"/>
      <c r="Z27" s="27"/>
      <c r="AA27" s="28">
        <v>0</v>
      </c>
      <c r="AB27" s="5"/>
      <c r="AC27" s="22">
        <f t="shared" si="7"/>
        <v>0</v>
      </c>
      <c r="AD27" s="5"/>
      <c r="AE27" s="25"/>
      <c r="AF27" s="26"/>
      <c r="AG27" s="27"/>
      <c r="AH27" s="28">
        <v>0</v>
      </c>
      <c r="AI27" s="5"/>
      <c r="AJ27" s="22">
        <f t="shared" si="9"/>
        <v>0</v>
      </c>
      <c r="AK27" s="5"/>
      <c r="AL27" s="25"/>
      <c r="AM27" s="26"/>
      <c r="AN27" s="27"/>
      <c r="AO27" s="28">
        <v>0</v>
      </c>
      <c r="AP27" s="5"/>
      <c r="AQ27" s="22">
        <f t="shared" si="11"/>
        <v>0</v>
      </c>
      <c r="AR27" s="5"/>
      <c r="AS27" s="25"/>
      <c r="AT27" s="26"/>
      <c r="AU27" s="27"/>
      <c r="AV27" s="28">
        <v>0</v>
      </c>
      <c r="AW27" s="5"/>
      <c r="AX27" s="22">
        <f t="shared" si="13"/>
        <v>0</v>
      </c>
      <c r="AY27" s="5"/>
      <c r="AZ27" s="25"/>
      <c r="BA27" s="26"/>
      <c r="BB27" s="27"/>
      <c r="BC27" s="28">
        <v>0</v>
      </c>
      <c r="BD27" s="5"/>
      <c r="BE27" s="22">
        <f t="shared" si="15"/>
        <v>0</v>
      </c>
      <c r="BF27" s="5"/>
      <c r="BG27" s="25"/>
      <c r="BH27" s="26"/>
      <c r="BI27" s="27">
        <f t="shared" si="16"/>
        <v>0</v>
      </c>
      <c r="BJ27" s="28">
        <v>0</v>
      </c>
      <c r="BK27" s="5"/>
      <c r="BL27" s="22">
        <f t="shared" si="17"/>
        <v>0</v>
      </c>
      <c r="BM27" s="5"/>
      <c r="BN27" s="25"/>
      <c r="BO27" s="26"/>
      <c r="BP27" s="27">
        <f t="shared" si="18"/>
        <v>0</v>
      </c>
      <c r="BQ27" s="28">
        <v>0</v>
      </c>
      <c r="BR27" s="5"/>
      <c r="BS27" s="22">
        <f t="shared" si="19"/>
        <v>0</v>
      </c>
      <c r="BT27" s="5"/>
      <c r="BU27" s="25"/>
      <c r="BV27" s="26"/>
      <c r="BW27" s="27">
        <f t="shared" si="20"/>
        <v>0</v>
      </c>
      <c r="BX27" s="28">
        <v>0</v>
      </c>
      <c r="BY27" s="5"/>
      <c r="BZ27" s="22">
        <f t="shared" si="21"/>
        <v>0</v>
      </c>
      <c r="CA27" s="5"/>
      <c r="CB27" s="25"/>
      <c r="CC27" s="26"/>
      <c r="CD27" s="27">
        <f t="shared" si="22"/>
        <v>0</v>
      </c>
      <c r="CE27" s="28">
        <v>0</v>
      </c>
      <c r="CF27" s="5"/>
      <c r="CG27" s="22">
        <f t="shared" si="23"/>
        <v>0</v>
      </c>
      <c r="CH27" s="5"/>
      <c r="CI27" s="5"/>
      <c r="CJ27" s="25"/>
      <c r="CK27" s="26"/>
      <c r="CL27" s="27">
        <f t="shared" si="24"/>
        <v>0</v>
      </c>
      <c r="CM27" s="28">
        <v>0</v>
      </c>
      <c r="CN27" s="5"/>
      <c r="CO27" s="22">
        <f t="shared" si="25"/>
        <v>0</v>
      </c>
      <c r="CP27" s="5"/>
      <c r="CQ27" s="25"/>
      <c r="CR27" s="29">
        <f t="shared" si="30"/>
        <v>10</v>
      </c>
      <c r="CS27" s="30">
        <f t="shared" si="28"/>
        <v>24</v>
      </c>
      <c r="CT27" s="30">
        <f t="shared" si="28"/>
        <v>15</v>
      </c>
      <c r="CU27" s="30">
        <f t="shared" si="28"/>
        <v>10</v>
      </c>
      <c r="CV27" s="22">
        <f t="shared" si="26"/>
        <v>49</v>
      </c>
      <c r="CW27" s="5" t="str">
        <f t="shared" si="27"/>
        <v>David Challis</v>
      </c>
      <c r="CX27" s="5"/>
      <c r="CY27" s="68">
        <f t="shared" ref="CY27:CY29" si="38">DA27</f>
        <v>10</v>
      </c>
      <c r="CZ27" s="23">
        <v>19</v>
      </c>
      <c r="DA27" s="23">
        <v>10</v>
      </c>
      <c r="DB27" s="23"/>
      <c r="DC27" s="23"/>
      <c r="DD27" s="23"/>
      <c r="DE27" s="23"/>
      <c r="DF27" s="23"/>
      <c r="DG27" s="23"/>
      <c r="DH27" s="24"/>
      <c r="DI27" s="24"/>
      <c r="DJ27" s="24"/>
      <c r="DK27" s="24"/>
      <c r="DL27" s="24"/>
      <c r="DM27" s="24"/>
      <c r="DN27" s="24"/>
      <c r="DO27" s="24"/>
      <c r="DP27" s="24"/>
    </row>
    <row r="28" spans="1:120" ht="14.25" customHeight="1" x14ac:dyDescent="0.25">
      <c r="A28" s="5">
        <v>20</v>
      </c>
      <c r="B28" s="5" t="s">
        <v>177</v>
      </c>
      <c r="C28" s="25">
        <v>6.6875000000000004E-2</v>
      </c>
      <c r="D28" s="26">
        <v>20</v>
      </c>
      <c r="E28" s="27">
        <f t="shared" si="0"/>
        <v>11</v>
      </c>
      <c r="F28" s="28">
        <v>0</v>
      </c>
      <c r="G28" s="5">
        <v>5</v>
      </c>
      <c r="H28" s="22">
        <f t="shared" si="1"/>
        <v>16</v>
      </c>
      <c r="I28" s="5"/>
      <c r="J28" s="62">
        <v>6.4687499999999995E-2</v>
      </c>
      <c r="K28" s="26">
        <v>13</v>
      </c>
      <c r="L28" s="27">
        <f t="shared" si="2"/>
        <v>10</v>
      </c>
      <c r="M28" s="33">
        <v>15</v>
      </c>
      <c r="N28" s="5">
        <v>5</v>
      </c>
      <c r="O28" s="22">
        <f t="shared" si="3"/>
        <v>30</v>
      </c>
      <c r="P28" s="5"/>
      <c r="Q28" s="25"/>
      <c r="R28" s="26"/>
      <c r="S28" s="27"/>
      <c r="T28" s="28">
        <v>0</v>
      </c>
      <c r="U28" s="5"/>
      <c r="V28" s="22">
        <f t="shared" si="5"/>
        <v>0</v>
      </c>
      <c r="W28" s="5"/>
      <c r="X28" s="25"/>
      <c r="Y28" s="26"/>
      <c r="Z28" s="27"/>
      <c r="AA28" s="28">
        <v>0</v>
      </c>
      <c r="AB28" s="5"/>
      <c r="AC28" s="22">
        <f t="shared" si="7"/>
        <v>0</v>
      </c>
      <c r="AD28" s="5"/>
      <c r="AE28" s="25"/>
      <c r="AF28" s="26"/>
      <c r="AG28" s="27"/>
      <c r="AH28" s="28">
        <v>0</v>
      </c>
      <c r="AI28" s="5"/>
      <c r="AJ28" s="22">
        <f t="shared" si="9"/>
        <v>0</v>
      </c>
      <c r="AK28" s="5"/>
      <c r="AL28" s="25"/>
      <c r="AM28" s="26"/>
      <c r="AN28" s="27"/>
      <c r="AO28" s="28">
        <v>0</v>
      </c>
      <c r="AP28" s="5"/>
      <c r="AQ28" s="22">
        <f t="shared" si="11"/>
        <v>0</v>
      </c>
      <c r="AR28" s="5"/>
      <c r="AS28" s="25"/>
      <c r="AT28" s="26"/>
      <c r="AU28" s="27"/>
      <c r="AV28" s="28">
        <v>0</v>
      </c>
      <c r="AW28" s="5"/>
      <c r="AX28" s="22">
        <f t="shared" si="13"/>
        <v>0</v>
      </c>
      <c r="AY28" s="5"/>
      <c r="AZ28" s="25"/>
      <c r="BA28" s="26"/>
      <c r="BB28" s="27"/>
      <c r="BC28" s="28">
        <v>0</v>
      </c>
      <c r="BD28" s="5"/>
      <c r="BE28" s="22">
        <f t="shared" si="15"/>
        <v>0</v>
      </c>
      <c r="BF28" s="5"/>
      <c r="BG28" s="25"/>
      <c r="BH28" s="26"/>
      <c r="BI28" s="27">
        <f t="shared" si="16"/>
        <v>0</v>
      </c>
      <c r="BJ28" s="28">
        <v>0</v>
      </c>
      <c r="BK28" s="5"/>
      <c r="BL28" s="22">
        <f t="shared" si="17"/>
        <v>0</v>
      </c>
      <c r="BM28" s="5"/>
      <c r="BN28" s="25"/>
      <c r="BO28" s="26"/>
      <c r="BP28" s="27">
        <f t="shared" si="18"/>
        <v>0</v>
      </c>
      <c r="BQ28" s="28">
        <v>0</v>
      </c>
      <c r="BR28" s="5"/>
      <c r="BS28" s="22">
        <f t="shared" si="19"/>
        <v>0</v>
      </c>
      <c r="BT28" s="5"/>
      <c r="BU28" s="25"/>
      <c r="BV28" s="26"/>
      <c r="BW28" s="27">
        <f t="shared" si="20"/>
        <v>0</v>
      </c>
      <c r="BX28" s="28">
        <v>0</v>
      </c>
      <c r="BY28" s="5"/>
      <c r="BZ28" s="22">
        <f t="shared" si="21"/>
        <v>0</v>
      </c>
      <c r="CA28" s="5"/>
      <c r="CB28" s="25"/>
      <c r="CC28" s="26"/>
      <c r="CD28" s="27">
        <f t="shared" si="22"/>
        <v>0</v>
      </c>
      <c r="CE28" s="28">
        <v>0</v>
      </c>
      <c r="CF28" s="5"/>
      <c r="CG28" s="22">
        <f t="shared" si="23"/>
        <v>0</v>
      </c>
      <c r="CH28" s="5"/>
      <c r="CI28" s="5"/>
      <c r="CJ28" s="25"/>
      <c r="CK28" s="26"/>
      <c r="CL28" s="27">
        <f t="shared" si="24"/>
        <v>0</v>
      </c>
      <c r="CM28" s="28">
        <v>0</v>
      </c>
      <c r="CN28" s="5"/>
      <c r="CO28" s="22">
        <f t="shared" si="25"/>
        <v>0</v>
      </c>
      <c r="CP28" s="5"/>
      <c r="CQ28" s="25"/>
      <c r="CR28" s="29">
        <f t="shared" si="30"/>
        <v>11</v>
      </c>
      <c r="CS28" s="30">
        <f t="shared" si="28"/>
        <v>21</v>
      </c>
      <c r="CT28" s="30">
        <f t="shared" si="28"/>
        <v>15</v>
      </c>
      <c r="CU28" s="30">
        <f t="shared" si="28"/>
        <v>10</v>
      </c>
      <c r="CV28" s="22">
        <f t="shared" si="26"/>
        <v>46</v>
      </c>
      <c r="CW28" s="5" t="str">
        <f t="shared" si="27"/>
        <v>Stuart Lowthian</v>
      </c>
      <c r="CX28" s="5"/>
      <c r="CY28" s="68">
        <v>11</v>
      </c>
      <c r="CZ28" s="23">
        <v>20</v>
      </c>
      <c r="DA28" s="23">
        <v>11</v>
      </c>
      <c r="DB28" s="23"/>
      <c r="DC28" s="23"/>
      <c r="DD28" s="23"/>
      <c r="DE28" s="23"/>
      <c r="DF28" s="23"/>
      <c r="DG28" s="23"/>
      <c r="DH28" s="24"/>
      <c r="DI28" s="24"/>
      <c r="DJ28" s="24"/>
      <c r="DK28" s="24"/>
      <c r="DL28" s="24"/>
      <c r="DM28" s="24"/>
      <c r="DN28" s="24"/>
      <c r="DO28" s="24"/>
      <c r="DP28" s="24"/>
    </row>
    <row r="29" spans="1:120" ht="14.25" customHeight="1" x14ac:dyDescent="0.25">
      <c r="A29" s="5">
        <v>21</v>
      </c>
      <c r="B29" s="5" t="s">
        <v>287</v>
      </c>
      <c r="C29" s="25">
        <v>6.7986111111111108E-2</v>
      </c>
      <c r="D29" s="26">
        <v>21</v>
      </c>
      <c r="E29" s="27">
        <f t="shared" si="0"/>
        <v>10</v>
      </c>
      <c r="F29" s="28">
        <v>0</v>
      </c>
      <c r="G29" s="5">
        <v>5</v>
      </c>
      <c r="H29" s="22">
        <f t="shared" si="1"/>
        <v>15</v>
      </c>
      <c r="I29" s="5"/>
      <c r="J29" s="25"/>
      <c r="K29" s="26"/>
      <c r="L29" s="27"/>
      <c r="M29" s="28">
        <v>0</v>
      </c>
      <c r="N29" s="5"/>
      <c r="O29" s="22">
        <f t="shared" si="3"/>
        <v>0</v>
      </c>
      <c r="P29" s="5"/>
      <c r="Q29" s="25"/>
      <c r="R29" s="26"/>
      <c r="S29" s="27"/>
      <c r="T29" s="28">
        <v>0</v>
      </c>
      <c r="U29" s="5"/>
      <c r="V29" s="22">
        <f t="shared" si="5"/>
        <v>0</v>
      </c>
      <c r="W29" s="5"/>
      <c r="X29" s="25"/>
      <c r="Y29" s="26"/>
      <c r="Z29" s="27"/>
      <c r="AA29" s="28">
        <v>0</v>
      </c>
      <c r="AB29" s="5"/>
      <c r="AC29" s="22">
        <f t="shared" si="7"/>
        <v>0</v>
      </c>
      <c r="AD29" s="5"/>
      <c r="AE29" s="25"/>
      <c r="AF29" s="26"/>
      <c r="AG29" s="27"/>
      <c r="AH29" s="28">
        <v>0</v>
      </c>
      <c r="AI29" s="5"/>
      <c r="AJ29" s="22">
        <f t="shared" si="9"/>
        <v>0</v>
      </c>
      <c r="AK29" s="5"/>
      <c r="AL29" s="25"/>
      <c r="AM29" s="26"/>
      <c r="AN29" s="27"/>
      <c r="AO29" s="28">
        <v>0</v>
      </c>
      <c r="AP29" s="5"/>
      <c r="AQ29" s="22">
        <f t="shared" si="11"/>
        <v>0</v>
      </c>
      <c r="AR29" s="5"/>
      <c r="AS29" s="25"/>
      <c r="AT29" s="26"/>
      <c r="AU29" s="27"/>
      <c r="AV29" s="28">
        <v>0</v>
      </c>
      <c r="AW29" s="5"/>
      <c r="AX29" s="22">
        <f t="shared" si="13"/>
        <v>0</v>
      </c>
      <c r="AY29" s="5"/>
      <c r="AZ29" s="25"/>
      <c r="BA29" s="26"/>
      <c r="BB29" s="27"/>
      <c r="BC29" s="28">
        <v>0</v>
      </c>
      <c r="BD29" s="5"/>
      <c r="BE29" s="22">
        <f t="shared" si="15"/>
        <v>0</v>
      </c>
      <c r="BF29" s="5"/>
      <c r="BG29" s="25"/>
      <c r="BH29" s="26"/>
      <c r="BI29" s="27">
        <f t="shared" si="16"/>
        <v>0</v>
      </c>
      <c r="BJ29" s="28">
        <v>0</v>
      </c>
      <c r="BK29" s="5"/>
      <c r="BL29" s="22">
        <f t="shared" si="17"/>
        <v>0</v>
      </c>
      <c r="BM29" s="5"/>
      <c r="BN29" s="25"/>
      <c r="BO29" s="26"/>
      <c r="BP29" s="27">
        <f t="shared" si="18"/>
        <v>0</v>
      </c>
      <c r="BQ29" s="28">
        <v>0</v>
      </c>
      <c r="BR29" s="5"/>
      <c r="BS29" s="22">
        <f t="shared" si="19"/>
        <v>0</v>
      </c>
      <c r="BT29" s="5"/>
      <c r="BU29" s="25"/>
      <c r="BV29" s="26"/>
      <c r="BW29" s="27">
        <f t="shared" si="20"/>
        <v>0</v>
      </c>
      <c r="BX29" s="28">
        <v>0</v>
      </c>
      <c r="BY29" s="5"/>
      <c r="BZ29" s="22">
        <f t="shared" si="21"/>
        <v>0</v>
      </c>
      <c r="CA29" s="5"/>
      <c r="CB29" s="25"/>
      <c r="CC29" s="26"/>
      <c r="CD29" s="27">
        <f t="shared" si="22"/>
        <v>0</v>
      </c>
      <c r="CE29" s="28">
        <v>0</v>
      </c>
      <c r="CF29" s="5"/>
      <c r="CG29" s="22">
        <f t="shared" si="23"/>
        <v>0</v>
      </c>
      <c r="CH29" s="5"/>
      <c r="CI29" s="5"/>
      <c r="CJ29" s="25"/>
      <c r="CK29" s="26"/>
      <c r="CL29" s="27">
        <f t="shared" si="24"/>
        <v>0</v>
      </c>
      <c r="CM29" s="28">
        <v>0</v>
      </c>
      <c r="CN29" s="5"/>
      <c r="CO29" s="22">
        <f t="shared" si="25"/>
        <v>0</v>
      </c>
      <c r="CP29" s="5"/>
      <c r="CQ29" s="25"/>
      <c r="CR29" s="29">
        <f t="shared" si="30"/>
        <v>23</v>
      </c>
      <c r="CS29" s="30">
        <f t="shared" si="28"/>
        <v>10</v>
      </c>
      <c r="CT29" s="30">
        <f t="shared" si="28"/>
        <v>0</v>
      </c>
      <c r="CU29" s="30">
        <f t="shared" si="28"/>
        <v>5</v>
      </c>
      <c r="CV29" s="22">
        <f t="shared" si="26"/>
        <v>15</v>
      </c>
      <c r="CW29" s="5" t="str">
        <f t="shared" si="27"/>
        <v>Peter House</v>
      </c>
      <c r="CX29" s="5"/>
      <c r="CY29" s="68">
        <f t="shared" ref="CY29:CY31" si="39">DA29</f>
        <v>23</v>
      </c>
      <c r="CZ29" s="23">
        <v>21</v>
      </c>
      <c r="DA29" s="23">
        <v>23</v>
      </c>
      <c r="DB29" s="23"/>
      <c r="DC29" s="23"/>
      <c r="DD29" s="23"/>
      <c r="DE29" s="23"/>
      <c r="DF29" s="23"/>
      <c r="DG29" s="23"/>
      <c r="DH29" s="24"/>
      <c r="DI29" s="24"/>
      <c r="DJ29" s="24"/>
      <c r="DK29" s="24"/>
      <c r="DL29" s="24"/>
      <c r="DM29" s="24"/>
      <c r="DN29" s="24"/>
      <c r="DO29" s="24"/>
      <c r="DP29" s="24"/>
    </row>
    <row r="30" spans="1:120" ht="14.25" customHeight="1" x14ac:dyDescent="0.25">
      <c r="A30" s="5">
        <v>22</v>
      </c>
      <c r="B30" s="5" t="s">
        <v>304</v>
      </c>
      <c r="C30" s="25"/>
      <c r="D30" s="26"/>
      <c r="E30" s="27"/>
      <c r="F30" s="28">
        <v>0</v>
      </c>
      <c r="G30" s="5"/>
      <c r="H30" s="22">
        <f t="shared" si="1"/>
        <v>0</v>
      </c>
      <c r="I30" s="5"/>
      <c r="J30" s="25">
        <v>3.7488425925925925E-2</v>
      </c>
      <c r="K30" s="26">
        <v>1</v>
      </c>
      <c r="L30" s="27">
        <f t="shared" ref="L30:L31" si="40">IF(J$50&gt;0,(((J$50)+10)-K30),0)</f>
        <v>22</v>
      </c>
      <c r="M30" s="28">
        <v>0</v>
      </c>
      <c r="N30" s="5">
        <v>5</v>
      </c>
      <c r="O30" s="22">
        <f t="shared" si="3"/>
        <v>27</v>
      </c>
      <c r="P30" s="5"/>
      <c r="Q30" s="25"/>
      <c r="R30" s="26"/>
      <c r="S30" s="27"/>
      <c r="T30" s="28">
        <v>0</v>
      </c>
      <c r="U30" s="5"/>
      <c r="V30" s="22">
        <f t="shared" si="5"/>
        <v>0</v>
      </c>
      <c r="W30" s="5"/>
      <c r="X30" s="25"/>
      <c r="Y30" s="26"/>
      <c r="Z30" s="27"/>
      <c r="AA30" s="28">
        <v>0</v>
      </c>
      <c r="AB30" s="5"/>
      <c r="AC30" s="22">
        <f t="shared" si="7"/>
        <v>0</v>
      </c>
      <c r="AD30" s="5"/>
      <c r="AE30" s="25"/>
      <c r="AF30" s="26"/>
      <c r="AG30" s="27"/>
      <c r="AH30" s="28">
        <v>0</v>
      </c>
      <c r="AI30" s="5"/>
      <c r="AJ30" s="22">
        <f t="shared" si="9"/>
        <v>0</v>
      </c>
      <c r="AK30" s="5"/>
      <c r="AL30" s="25"/>
      <c r="AM30" s="26"/>
      <c r="AN30" s="27"/>
      <c r="AO30" s="28">
        <v>0</v>
      </c>
      <c r="AP30" s="5"/>
      <c r="AQ30" s="22">
        <f t="shared" si="11"/>
        <v>0</v>
      </c>
      <c r="AR30" s="5"/>
      <c r="AS30" s="25"/>
      <c r="AT30" s="26"/>
      <c r="AU30" s="27"/>
      <c r="AV30" s="28">
        <v>0</v>
      </c>
      <c r="AW30" s="5"/>
      <c r="AX30" s="22">
        <f t="shared" si="13"/>
        <v>0</v>
      </c>
      <c r="AY30" s="5"/>
      <c r="AZ30" s="25"/>
      <c r="BA30" s="26"/>
      <c r="BB30" s="27"/>
      <c r="BC30" s="28">
        <v>0</v>
      </c>
      <c r="BD30" s="5"/>
      <c r="BE30" s="22">
        <f t="shared" si="15"/>
        <v>0</v>
      </c>
      <c r="BF30" s="5"/>
      <c r="BG30" s="25"/>
      <c r="BH30" s="26"/>
      <c r="BI30" s="27">
        <f t="shared" si="16"/>
        <v>0</v>
      </c>
      <c r="BJ30" s="28">
        <v>0</v>
      </c>
      <c r="BK30" s="5"/>
      <c r="BL30" s="22">
        <f t="shared" si="17"/>
        <v>0</v>
      </c>
      <c r="BM30" s="5"/>
      <c r="BN30" s="25"/>
      <c r="BO30" s="26"/>
      <c r="BP30" s="27">
        <f t="shared" si="18"/>
        <v>0</v>
      </c>
      <c r="BQ30" s="28">
        <v>0</v>
      </c>
      <c r="BR30" s="5"/>
      <c r="BS30" s="22">
        <f t="shared" si="19"/>
        <v>0</v>
      </c>
      <c r="BT30" s="5"/>
      <c r="BU30" s="25"/>
      <c r="BV30" s="26"/>
      <c r="BW30" s="27">
        <f t="shared" si="20"/>
        <v>0</v>
      </c>
      <c r="BX30" s="28">
        <v>0</v>
      </c>
      <c r="BY30" s="5"/>
      <c r="BZ30" s="22">
        <f t="shared" si="21"/>
        <v>0</v>
      </c>
      <c r="CA30" s="5"/>
      <c r="CB30" s="25"/>
      <c r="CC30" s="26"/>
      <c r="CD30" s="27">
        <f t="shared" si="22"/>
        <v>0</v>
      </c>
      <c r="CE30" s="28">
        <v>0</v>
      </c>
      <c r="CF30" s="5"/>
      <c r="CG30" s="22">
        <f t="shared" si="23"/>
        <v>0</v>
      </c>
      <c r="CH30" s="5"/>
      <c r="CI30" s="5"/>
      <c r="CJ30" s="25"/>
      <c r="CK30" s="26"/>
      <c r="CL30" s="27">
        <f t="shared" si="24"/>
        <v>0</v>
      </c>
      <c r="CM30" s="28">
        <v>0</v>
      </c>
      <c r="CN30" s="5"/>
      <c r="CO30" s="22">
        <f t="shared" si="25"/>
        <v>0</v>
      </c>
      <c r="CP30" s="5"/>
      <c r="CQ30" s="25"/>
      <c r="CR30" s="29">
        <f t="shared" si="30"/>
        <v>16</v>
      </c>
      <c r="CS30" s="30">
        <f t="shared" si="28"/>
        <v>22</v>
      </c>
      <c r="CT30" s="30">
        <f t="shared" si="28"/>
        <v>0</v>
      </c>
      <c r="CU30" s="30">
        <f t="shared" si="28"/>
        <v>5</v>
      </c>
      <c r="CV30" s="22">
        <f t="shared" si="26"/>
        <v>27</v>
      </c>
      <c r="CW30" s="5" t="str">
        <f t="shared" si="27"/>
        <v>Richard Keefe</v>
      </c>
      <c r="CX30" s="5"/>
      <c r="CY30" s="68">
        <f t="shared" si="39"/>
        <v>16</v>
      </c>
      <c r="CZ30" s="23"/>
      <c r="DA30" s="23">
        <v>16</v>
      </c>
      <c r="DB30" s="23"/>
      <c r="DC30" s="23"/>
      <c r="DD30" s="23"/>
      <c r="DE30" s="23"/>
      <c r="DF30" s="23"/>
      <c r="DG30" s="23"/>
      <c r="DH30" s="24"/>
      <c r="DI30" s="24"/>
      <c r="DJ30" s="24"/>
      <c r="DK30" s="24"/>
      <c r="DL30" s="24"/>
      <c r="DM30" s="24"/>
      <c r="DN30" s="24"/>
      <c r="DO30" s="24"/>
      <c r="DP30" s="24"/>
    </row>
    <row r="31" spans="1:120" ht="14.25" customHeight="1" x14ac:dyDescent="0.25">
      <c r="A31" s="5">
        <v>23</v>
      </c>
      <c r="B31" s="5" t="s">
        <v>305</v>
      </c>
      <c r="C31" s="25"/>
      <c r="D31" s="26"/>
      <c r="E31" s="27"/>
      <c r="F31" s="28">
        <v>0</v>
      </c>
      <c r="G31" s="5"/>
      <c r="H31" s="22">
        <f t="shared" si="1"/>
        <v>0</v>
      </c>
      <c r="I31" s="5"/>
      <c r="J31" s="25">
        <v>4.9513888888888892E-2</v>
      </c>
      <c r="K31" s="26">
        <v>3</v>
      </c>
      <c r="L31" s="27">
        <f t="shared" si="40"/>
        <v>20</v>
      </c>
      <c r="M31" s="28">
        <v>0</v>
      </c>
      <c r="N31" s="5">
        <v>5</v>
      </c>
      <c r="O31" s="22">
        <f t="shared" si="3"/>
        <v>25</v>
      </c>
      <c r="P31" s="5"/>
      <c r="Q31" s="25"/>
      <c r="R31" s="26"/>
      <c r="S31" s="27"/>
      <c r="T31" s="28">
        <v>0</v>
      </c>
      <c r="U31" s="5"/>
      <c r="V31" s="22">
        <f t="shared" si="5"/>
        <v>0</v>
      </c>
      <c r="W31" s="5"/>
      <c r="X31" s="25"/>
      <c r="Y31" s="26"/>
      <c r="Z31" s="27"/>
      <c r="AA31" s="28">
        <v>0</v>
      </c>
      <c r="AB31" s="5"/>
      <c r="AC31" s="22">
        <f t="shared" si="7"/>
        <v>0</v>
      </c>
      <c r="AD31" s="5"/>
      <c r="AE31" s="25"/>
      <c r="AF31" s="26"/>
      <c r="AG31" s="27"/>
      <c r="AH31" s="28">
        <v>0</v>
      </c>
      <c r="AI31" s="5"/>
      <c r="AJ31" s="22">
        <f t="shared" si="9"/>
        <v>0</v>
      </c>
      <c r="AK31" s="5"/>
      <c r="AL31" s="25"/>
      <c r="AM31" s="26"/>
      <c r="AN31" s="27"/>
      <c r="AO31" s="28">
        <v>0</v>
      </c>
      <c r="AP31" s="5"/>
      <c r="AQ31" s="22">
        <f t="shared" si="11"/>
        <v>0</v>
      </c>
      <c r="AR31" s="5"/>
      <c r="AS31" s="25"/>
      <c r="AT31" s="26"/>
      <c r="AU31" s="27"/>
      <c r="AV31" s="28">
        <v>0</v>
      </c>
      <c r="AW31" s="5"/>
      <c r="AX31" s="22">
        <f t="shared" si="13"/>
        <v>0</v>
      </c>
      <c r="AY31" s="5"/>
      <c r="AZ31" s="25"/>
      <c r="BA31" s="26"/>
      <c r="BB31" s="27"/>
      <c r="BC31" s="28">
        <v>0</v>
      </c>
      <c r="BD31" s="5"/>
      <c r="BE31" s="22">
        <f t="shared" si="15"/>
        <v>0</v>
      </c>
      <c r="BF31" s="5"/>
      <c r="BG31" s="25"/>
      <c r="BH31" s="26"/>
      <c r="BI31" s="27">
        <f t="shared" si="16"/>
        <v>0</v>
      </c>
      <c r="BJ31" s="28">
        <v>0</v>
      </c>
      <c r="BK31" s="5"/>
      <c r="BL31" s="22">
        <f t="shared" si="17"/>
        <v>0</v>
      </c>
      <c r="BM31" s="5"/>
      <c r="BN31" s="25"/>
      <c r="BO31" s="26"/>
      <c r="BP31" s="27">
        <f t="shared" si="18"/>
        <v>0</v>
      </c>
      <c r="BQ31" s="28">
        <v>0</v>
      </c>
      <c r="BR31" s="5"/>
      <c r="BS31" s="22">
        <f t="shared" si="19"/>
        <v>0</v>
      </c>
      <c r="BT31" s="5"/>
      <c r="BU31" s="25"/>
      <c r="BV31" s="26"/>
      <c r="BW31" s="27">
        <f t="shared" si="20"/>
        <v>0</v>
      </c>
      <c r="BX31" s="28">
        <v>0</v>
      </c>
      <c r="BY31" s="5"/>
      <c r="BZ31" s="22">
        <f t="shared" si="21"/>
        <v>0</v>
      </c>
      <c r="CA31" s="5"/>
      <c r="CB31" s="25"/>
      <c r="CC31" s="26"/>
      <c r="CD31" s="27">
        <f t="shared" si="22"/>
        <v>0</v>
      </c>
      <c r="CE31" s="28">
        <v>0</v>
      </c>
      <c r="CF31" s="5"/>
      <c r="CG31" s="22">
        <f t="shared" si="23"/>
        <v>0</v>
      </c>
      <c r="CH31" s="5"/>
      <c r="CI31" s="5"/>
      <c r="CJ31" s="25"/>
      <c r="CK31" s="26"/>
      <c r="CL31" s="27">
        <f t="shared" si="24"/>
        <v>0</v>
      </c>
      <c r="CM31" s="28">
        <v>0</v>
      </c>
      <c r="CN31" s="5"/>
      <c r="CO31" s="22">
        <f t="shared" si="25"/>
        <v>0</v>
      </c>
      <c r="CP31" s="5"/>
      <c r="CQ31" s="25"/>
      <c r="CR31" s="29" t="str">
        <f t="shared" si="30"/>
        <v>17=</v>
      </c>
      <c r="CS31" s="30">
        <f t="shared" si="28"/>
        <v>20</v>
      </c>
      <c r="CT31" s="30">
        <f t="shared" si="28"/>
        <v>0</v>
      </c>
      <c r="CU31" s="30">
        <f t="shared" si="28"/>
        <v>5</v>
      </c>
      <c r="CV31" s="22">
        <f t="shared" si="26"/>
        <v>25</v>
      </c>
      <c r="CW31" s="5" t="str">
        <f t="shared" si="27"/>
        <v>Dominic Davis</v>
      </c>
      <c r="CX31" s="5"/>
      <c r="CY31" s="68" t="str">
        <f t="shared" si="39"/>
        <v>17=</v>
      </c>
      <c r="CZ31" s="23"/>
      <c r="DA31" s="23" t="s">
        <v>147</v>
      </c>
      <c r="DB31" s="23"/>
      <c r="DC31" s="23"/>
      <c r="DD31" s="23"/>
      <c r="DE31" s="23"/>
      <c r="DF31" s="23"/>
      <c r="DG31" s="23"/>
      <c r="DH31" s="24"/>
      <c r="DI31" s="34"/>
      <c r="DJ31" s="34"/>
      <c r="DK31" s="24"/>
      <c r="DL31" s="24"/>
      <c r="DM31" s="24"/>
      <c r="DN31" s="24"/>
      <c r="DO31" s="24"/>
      <c r="DP31" s="24"/>
    </row>
    <row r="32" spans="1:120" ht="14.25" customHeight="1" x14ac:dyDescent="0.25">
      <c r="A32" s="5">
        <v>24</v>
      </c>
      <c r="B32" s="5"/>
      <c r="C32" s="25"/>
      <c r="D32" s="26"/>
      <c r="E32" s="27"/>
      <c r="F32" s="28">
        <v>0</v>
      </c>
      <c r="G32" s="5"/>
      <c r="H32" s="22">
        <f t="shared" si="1"/>
        <v>0</v>
      </c>
      <c r="I32" s="5"/>
      <c r="J32" s="25"/>
      <c r="K32" s="26"/>
      <c r="L32" s="27"/>
      <c r="M32" s="28">
        <v>0</v>
      </c>
      <c r="N32" s="5"/>
      <c r="O32" s="22">
        <f t="shared" si="3"/>
        <v>0</v>
      </c>
      <c r="P32" s="5"/>
      <c r="Q32" s="25"/>
      <c r="R32" s="26"/>
      <c r="S32" s="27"/>
      <c r="T32" s="28">
        <v>0</v>
      </c>
      <c r="U32" s="5"/>
      <c r="V32" s="22">
        <f t="shared" si="5"/>
        <v>0</v>
      </c>
      <c r="W32" s="5"/>
      <c r="X32" s="25"/>
      <c r="Y32" s="26"/>
      <c r="Z32" s="27"/>
      <c r="AA32" s="28">
        <v>0</v>
      </c>
      <c r="AB32" s="5"/>
      <c r="AC32" s="22">
        <f t="shared" si="7"/>
        <v>0</v>
      </c>
      <c r="AD32" s="5"/>
      <c r="AE32" s="25"/>
      <c r="AF32" s="26"/>
      <c r="AG32" s="27"/>
      <c r="AH32" s="28">
        <v>0</v>
      </c>
      <c r="AI32" s="5"/>
      <c r="AJ32" s="22">
        <f t="shared" si="9"/>
        <v>0</v>
      </c>
      <c r="AK32" s="5"/>
      <c r="AL32" s="25"/>
      <c r="AM32" s="26"/>
      <c r="AN32" s="27"/>
      <c r="AO32" s="28">
        <v>0</v>
      </c>
      <c r="AP32" s="5"/>
      <c r="AQ32" s="22">
        <f t="shared" si="11"/>
        <v>0</v>
      </c>
      <c r="AR32" s="5"/>
      <c r="AS32" s="25"/>
      <c r="AT32" s="26"/>
      <c r="AU32" s="27"/>
      <c r="AV32" s="28">
        <v>0</v>
      </c>
      <c r="AW32" s="5"/>
      <c r="AX32" s="22">
        <f t="shared" si="13"/>
        <v>0</v>
      </c>
      <c r="AY32" s="5"/>
      <c r="AZ32" s="25"/>
      <c r="BA32" s="26"/>
      <c r="BB32" s="27"/>
      <c r="BC32" s="28">
        <v>0</v>
      </c>
      <c r="BD32" s="5"/>
      <c r="BE32" s="22">
        <f t="shared" si="15"/>
        <v>0</v>
      </c>
      <c r="BF32" s="5"/>
      <c r="BG32" s="25"/>
      <c r="BH32" s="26"/>
      <c r="BI32" s="27">
        <f t="shared" si="16"/>
        <v>0</v>
      </c>
      <c r="BJ32" s="28">
        <v>0</v>
      </c>
      <c r="BK32" s="5"/>
      <c r="BL32" s="22">
        <f t="shared" si="17"/>
        <v>0</v>
      </c>
      <c r="BM32" s="5"/>
      <c r="BN32" s="25"/>
      <c r="BO32" s="26"/>
      <c r="BP32" s="27">
        <f t="shared" si="18"/>
        <v>0</v>
      </c>
      <c r="BQ32" s="28">
        <v>0</v>
      </c>
      <c r="BR32" s="5"/>
      <c r="BS32" s="22">
        <f t="shared" si="19"/>
        <v>0</v>
      </c>
      <c r="BT32" s="5"/>
      <c r="BU32" s="25"/>
      <c r="BV32" s="26"/>
      <c r="BW32" s="27">
        <f t="shared" si="20"/>
        <v>0</v>
      </c>
      <c r="BX32" s="28">
        <v>0</v>
      </c>
      <c r="BY32" s="5"/>
      <c r="BZ32" s="22">
        <f t="shared" si="21"/>
        <v>0</v>
      </c>
      <c r="CA32" s="5"/>
      <c r="CB32" s="25"/>
      <c r="CC32" s="26"/>
      <c r="CD32" s="27">
        <f t="shared" si="22"/>
        <v>0</v>
      </c>
      <c r="CE32" s="28">
        <v>0</v>
      </c>
      <c r="CF32" s="5"/>
      <c r="CG32" s="22">
        <f t="shared" si="23"/>
        <v>0</v>
      </c>
      <c r="CH32" s="5"/>
      <c r="CI32" s="5"/>
      <c r="CJ32" s="25"/>
      <c r="CK32" s="26"/>
      <c r="CL32" s="27">
        <f t="shared" si="24"/>
        <v>0</v>
      </c>
      <c r="CM32" s="28">
        <v>0</v>
      </c>
      <c r="CN32" s="5"/>
      <c r="CO32" s="22">
        <f t="shared" si="25"/>
        <v>0</v>
      </c>
      <c r="CP32" s="5"/>
      <c r="CQ32" s="25"/>
      <c r="CR32" s="29">
        <f t="shared" si="30"/>
        <v>0</v>
      </c>
      <c r="CS32" s="30">
        <f t="shared" si="28"/>
        <v>0</v>
      </c>
      <c r="CT32" s="30">
        <f t="shared" si="28"/>
        <v>0</v>
      </c>
      <c r="CU32" s="30">
        <f t="shared" si="28"/>
        <v>0</v>
      </c>
      <c r="CV32" s="22">
        <f t="shared" si="26"/>
        <v>0</v>
      </c>
      <c r="CW32" s="5">
        <f t="shared" si="27"/>
        <v>0</v>
      </c>
      <c r="CX32" s="5"/>
      <c r="CY32" s="65"/>
      <c r="CZ32" s="23"/>
      <c r="DA32" s="23"/>
      <c r="DB32" s="23"/>
      <c r="DC32" s="23"/>
      <c r="DD32" s="23"/>
      <c r="DE32" s="23"/>
      <c r="DF32" s="23"/>
      <c r="DG32" s="23"/>
      <c r="DH32" s="24"/>
      <c r="DI32" s="34"/>
      <c r="DJ32" s="34"/>
      <c r="DK32" s="24"/>
      <c r="DL32" s="24"/>
      <c r="DM32" s="24"/>
      <c r="DN32" s="24"/>
      <c r="DO32" s="24"/>
      <c r="DP32" s="24"/>
    </row>
    <row r="33" spans="1:120" ht="14.25" customHeight="1" x14ac:dyDescent="0.25">
      <c r="A33" s="5">
        <v>25</v>
      </c>
      <c r="B33" s="5"/>
      <c r="C33" s="25"/>
      <c r="D33" s="26"/>
      <c r="E33" s="27"/>
      <c r="F33" s="28">
        <v>0</v>
      </c>
      <c r="G33" s="5"/>
      <c r="H33" s="22">
        <f t="shared" si="1"/>
        <v>0</v>
      </c>
      <c r="I33" s="5"/>
      <c r="J33" s="25"/>
      <c r="K33" s="26"/>
      <c r="L33" s="27"/>
      <c r="M33" s="28">
        <v>0</v>
      </c>
      <c r="N33" s="5"/>
      <c r="O33" s="22">
        <f t="shared" si="3"/>
        <v>0</v>
      </c>
      <c r="P33" s="5"/>
      <c r="Q33" s="25"/>
      <c r="R33" s="26"/>
      <c r="S33" s="27"/>
      <c r="T33" s="28">
        <v>0</v>
      </c>
      <c r="U33" s="5"/>
      <c r="V33" s="22">
        <f t="shared" si="5"/>
        <v>0</v>
      </c>
      <c r="W33" s="5"/>
      <c r="X33" s="25"/>
      <c r="Y33" s="26"/>
      <c r="Z33" s="27"/>
      <c r="AA33" s="28">
        <v>0</v>
      </c>
      <c r="AB33" s="5"/>
      <c r="AC33" s="22">
        <f t="shared" si="7"/>
        <v>0</v>
      </c>
      <c r="AD33" s="5"/>
      <c r="AE33" s="25"/>
      <c r="AF33" s="26"/>
      <c r="AG33" s="27"/>
      <c r="AH33" s="28">
        <v>0</v>
      </c>
      <c r="AI33" s="5"/>
      <c r="AJ33" s="22">
        <f t="shared" si="9"/>
        <v>0</v>
      </c>
      <c r="AK33" s="5"/>
      <c r="AL33" s="25"/>
      <c r="AM33" s="26"/>
      <c r="AN33" s="27"/>
      <c r="AO33" s="28">
        <v>0</v>
      </c>
      <c r="AP33" s="5"/>
      <c r="AQ33" s="22">
        <f t="shared" si="11"/>
        <v>0</v>
      </c>
      <c r="AR33" s="5"/>
      <c r="AS33" s="25"/>
      <c r="AT33" s="26"/>
      <c r="AU33" s="27"/>
      <c r="AV33" s="28">
        <v>0</v>
      </c>
      <c r="AW33" s="5"/>
      <c r="AX33" s="22">
        <f t="shared" si="13"/>
        <v>0</v>
      </c>
      <c r="AY33" s="5"/>
      <c r="AZ33" s="25"/>
      <c r="BA33" s="26"/>
      <c r="BB33" s="27"/>
      <c r="BC33" s="28">
        <v>0</v>
      </c>
      <c r="BD33" s="5"/>
      <c r="BE33" s="22">
        <f t="shared" si="15"/>
        <v>0</v>
      </c>
      <c r="BF33" s="5"/>
      <c r="BG33" s="25"/>
      <c r="BH33" s="26"/>
      <c r="BI33" s="27">
        <f t="shared" si="16"/>
        <v>0</v>
      </c>
      <c r="BJ33" s="28">
        <v>0</v>
      </c>
      <c r="BK33" s="5"/>
      <c r="BL33" s="22">
        <f t="shared" si="17"/>
        <v>0</v>
      </c>
      <c r="BM33" s="5"/>
      <c r="BN33" s="25"/>
      <c r="BO33" s="26"/>
      <c r="BP33" s="27">
        <f t="shared" si="18"/>
        <v>0</v>
      </c>
      <c r="BQ33" s="28">
        <v>0</v>
      </c>
      <c r="BR33" s="5"/>
      <c r="BS33" s="22">
        <f t="shared" si="19"/>
        <v>0</v>
      </c>
      <c r="BT33" s="5"/>
      <c r="BU33" s="25"/>
      <c r="BV33" s="26"/>
      <c r="BW33" s="27">
        <f t="shared" si="20"/>
        <v>0</v>
      </c>
      <c r="BX33" s="28">
        <v>0</v>
      </c>
      <c r="BY33" s="5"/>
      <c r="BZ33" s="22">
        <f t="shared" si="21"/>
        <v>0</v>
      </c>
      <c r="CA33" s="5"/>
      <c r="CB33" s="25"/>
      <c r="CC33" s="26"/>
      <c r="CD33" s="27">
        <f t="shared" si="22"/>
        <v>0</v>
      </c>
      <c r="CE33" s="28">
        <v>0</v>
      </c>
      <c r="CF33" s="5"/>
      <c r="CG33" s="22">
        <f t="shared" si="23"/>
        <v>0</v>
      </c>
      <c r="CH33" s="5"/>
      <c r="CI33" s="5"/>
      <c r="CJ33" s="25"/>
      <c r="CK33" s="26"/>
      <c r="CL33" s="27">
        <f t="shared" si="24"/>
        <v>0</v>
      </c>
      <c r="CM33" s="28">
        <v>0</v>
      </c>
      <c r="CN33" s="5"/>
      <c r="CO33" s="22">
        <f t="shared" si="25"/>
        <v>0</v>
      </c>
      <c r="CP33" s="5"/>
      <c r="CQ33" s="25"/>
      <c r="CR33" s="29">
        <f t="shared" si="30"/>
        <v>0</v>
      </c>
      <c r="CS33" s="30">
        <f t="shared" si="28"/>
        <v>0</v>
      </c>
      <c r="CT33" s="30">
        <f t="shared" si="28"/>
        <v>0</v>
      </c>
      <c r="CU33" s="30">
        <f t="shared" si="28"/>
        <v>0</v>
      </c>
      <c r="CV33" s="22">
        <f t="shared" si="26"/>
        <v>0</v>
      </c>
      <c r="CW33" s="5">
        <f t="shared" si="27"/>
        <v>0</v>
      </c>
      <c r="CX33" s="5"/>
      <c r="CY33" s="65"/>
      <c r="CZ33" s="23"/>
      <c r="DA33" s="23"/>
      <c r="DB33" s="23"/>
      <c r="DC33" s="23"/>
      <c r="DD33" s="23"/>
      <c r="DE33" s="23"/>
      <c r="DF33" s="23"/>
      <c r="DG33" s="23"/>
      <c r="DH33" s="24"/>
      <c r="DI33" s="24"/>
      <c r="DJ33" s="24"/>
      <c r="DK33" s="24"/>
      <c r="DL33" s="24"/>
      <c r="DM33" s="24"/>
      <c r="DN33" s="24"/>
      <c r="DO33" s="24"/>
      <c r="DP33" s="24"/>
    </row>
    <row r="34" spans="1:120" ht="14.25" customHeight="1" x14ac:dyDescent="0.25">
      <c r="A34" s="5">
        <v>26</v>
      </c>
      <c r="B34" s="5"/>
      <c r="C34" s="25"/>
      <c r="D34" s="26"/>
      <c r="E34" s="27"/>
      <c r="F34" s="28">
        <v>0</v>
      </c>
      <c r="G34" s="5"/>
      <c r="H34" s="22">
        <f t="shared" si="1"/>
        <v>0</v>
      </c>
      <c r="I34" s="5"/>
      <c r="J34" s="25"/>
      <c r="K34" s="26"/>
      <c r="L34" s="27"/>
      <c r="M34" s="28">
        <v>0</v>
      </c>
      <c r="N34" s="5"/>
      <c r="O34" s="22">
        <f t="shared" si="3"/>
        <v>0</v>
      </c>
      <c r="P34" s="5"/>
      <c r="Q34" s="25"/>
      <c r="R34" s="26"/>
      <c r="S34" s="27"/>
      <c r="T34" s="28">
        <v>0</v>
      </c>
      <c r="U34" s="5"/>
      <c r="V34" s="22">
        <f t="shared" si="5"/>
        <v>0</v>
      </c>
      <c r="W34" s="5"/>
      <c r="X34" s="25"/>
      <c r="Y34" s="26"/>
      <c r="Z34" s="27"/>
      <c r="AA34" s="28">
        <v>0</v>
      </c>
      <c r="AB34" s="5"/>
      <c r="AC34" s="22">
        <f t="shared" si="7"/>
        <v>0</v>
      </c>
      <c r="AD34" s="5"/>
      <c r="AE34" s="25"/>
      <c r="AF34" s="26"/>
      <c r="AG34" s="27"/>
      <c r="AH34" s="28">
        <v>0</v>
      </c>
      <c r="AI34" s="5"/>
      <c r="AJ34" s="22">
        <f t="shared" si="9"/>
        <v>0</v>
      </c>
      <c r="AK34" s="5"/>
      <c r="AL34" s="25"/>
      <c r="AM34" s="26"/>
      <c r="AN34" s="27"/>
      <c r="AO34" s="28">
        <v>0</v>
      </c>
      <c r="AP34" s="5"/>
      <c r="AQ34" s="22">
        <f t="shared" si="11"/>
        <v>0</v>
      </c>
      <c r="AR34" s="5"/>
      <c r="AS34" s="25"/>
      <c r="AT34" s="26"/>
      <c r="AU34" s="27"/>
      <c r="AV34" s="28">
        <v>0</v>
      </c>
      <c r="AW34" s="5"/>
      <c r="AX34" s="22">
        <f t="shared" si="13"/>
        <v>0</v>
      </c>
      <c r="AY34" s="5"/>
      <c r="AZ34" s="25"/>
      <c r="BA34" s="26"/>
      <c r="BB34" s="27"/>
      <c r="BC34" s="28">
        <v>0</v>
      </c>
      <c r="BD34" s="5"/>
      <c r="BE34" s="22">
        <f t="shared" si="15"/>
        <v>0</v>
      </c>
      <c r="BF34" s="5"/>
      <c r="BG34" s="25"/>
      <c r="BH34" s="26"/>
      <c r="BI34" s="27">
        <f t="shared" si="16"/>
        <v>0</v>
      </c>
      <c r="BJ34" s="28">
        <v>0</v>
      </c>
      <c r="BK34" s="5"/>
      <c r="BL34" s="22">
        <f t="shared" si="17"/>
        <v>0</v>
      </c>
      <c r="BM34" s="5"/>
      <c r="BN34" s="25"/>
      <c r="BO34" s="26"/>
      <c r="BP34" s="27">
        <f t="shared" si="18"/>
        <v>0</v>
      </c>
      <c r="BQ34" s="28">
        <v>0</v>
      </c>
      <c r="BR34" s="5"/>
      <c r="BS34" s="22">
        <f t="shared" si="19"/>
        <v>0</v>
      </c>
      <c r="BT34" s="5"/>
      <c r="BU34" s="25"/>
      <c r="BV34" s="26"/>
      <c r="BW34" s="27">
        <f t="shared" si="20"/>
        <v>0</v>
      </c>
      <c r="BX34" s="28">
        <v>0</v>
      </c>
      <c r="BY34" s="5"/>
      <c r="BZ34" s="22">
        <f t="shared" si="21"/>
        <v>0</v>
      </c>
      <c r="CA34" s="5"/>
      <c r="CB34" s="25"/>
      <c r="CC34" s="26"/>
      <c r="CD34" s="27">
        <f t="shared" si="22"/>
        <v>0</v>
      </c>
      <c r="CE34" s="28">
        <v>0</v>
      </c>
      <c r="CF34" s="5"/>
      <c r="CG34" s="22">
        <f t="shared" si="23"/>
        <v>0</v>
      </c>
      <c r="CH34" s="5"/>
      <c r="CI34" s="5"/>
      <c r="CJ34" s="25"/>
      <c r="CK34" s="26"/>
      <c r="CL34" s="27">
        <f t="shared" si="24"/>
        <v>0</v>
      </c>
      <c r="CM34" s="28">
        <v>0</v>
      </c>
      <c r="CN34" s="5"/>
      <c r="CO34" s="22">
        <f t="shared" si="25"/>
        <v>0</v>
      </c>
      <c r="CP34" s="5"/>
      <c r="CQ34" s="25"/>
      <c r="CR34" s="29">
        <f t="shared" si="30"/>
        <v>0</v>
      </c>
      <c r="CS34" s="30">
        <f t="shared" si="28"/>
        <v>0</v>
      </c>
      <c r="CT34" s="30">
        <f t="shared" si="28"/>
        <v>0</v>
      </c>
      <c r="CU34" s="30">
        <f t="shared" si="28"/>
        <v>0</v>
      </c>
      <c r="CV34" s="22">
        <f t="shared" si="26"/>
        <v>0</v>
      </c>
      <c r="CW34" s="5">
        <f t="shared" si="27"/>
        <v>0</v>
      </c>
      <c r="CX34" s="5"/>
      <c r="CY34" s="65"/>
      <c r="CZ34" s="23"/>
      <c r="DA34" s="23"/>
      <c r="DB34" s="23"/>
      <c r="DC34" s="23"/>
      <c r="DD34" s="23"/>
      <c r="DE34" s="23"/>
      <c r="DF34" s="23"/>
      <c r="DG34" s="23"/>
      <c r="DH34" s="24"/>
      <c r="DI34" s="34"/>
      <c r="DJ34" s="34"/>
      <c r="DK34" s="24"/>
      <c r="DL34" s="24"/>
      <c r="DM34" s="24"/>
      <c r="DN34" s="24"/>
      <c r="DO34" s="24"/>
      <c r="DP34" s="24"/>
    </row>
    <row r="35" spans="1:120" ht="14.25" customHeight="1" x14ac:dyDescent="0.25">
      <c r="A35" s="5">
        <v>27</v>
      </c>
      <c r="B35" s="5"/>
      <c r="C35" s="25"/>
      <c r="D35" s="26"/>
      <c r="E35" s="27"/>
      <c r="F35" s="28">
        <v>0</v>
      </c>
      <c r="G35" s="5"/>
      <c r="H35" s="22">
        <f t="shared" si="1"/>
        <v>0</v>
      </c>
      <c r="I35" s="5"/>
      <c r="J35" s="25"/>
      <c r="K35" s="26"/>
      <c r="L35" s="27"/>
      <c r="M35" s="28">
        <v>0</v>
      </c>
      <c r="N35" s="5"/>
      <c r="O35" s="22">
        <f t="shared" si="3"/>
        <v>0</v>
      </c>
      <c r="P35" s="5"/>
      <c r="Q35" s="25"/>
      <c r="R35" s="26"/>
      <c r="S35" s="27"/>
      <c r="T35" s="28">
        <v>0</v>
      </c>
      <c r="U35" s="5"/>
      <c r="V35" s="22">
        <f t="shared" si="5"/>
        <v>0</v>
      </c>
      <c r="W35" s="5"/>
      <c r="X35" s="25"/>
      <c r="Y35" s="26"/>
      <c r="Z35" s="27"/>
      <c r="AA35" s="28">
        <v>0</v>
      </c>
      <c r="AB35" s="5"/>
      <c r="AC35" s="22">
        <f t="shared" si="7"/>
        <v>0</v>
      </c>
      <c r="AD35" s="5"/>
      <c r="AE35" s="25"/>
      <c r="AF35" s="26"/>
      <c r="AG35" s="27"/>
      <c r="AH35" s="28">
        <v>0</v>
      </c>
      <c r="AI35" s="5"/>
      <c r="AJ35" s="22">
        <f t="shared" si="9"/>
        <v>0</v>
      </c>
      <c r="AK35" s="5"/>
      <c r="AL35" s="25"/>
      <c r="AM35" s="26"/>
      <c r="AN35" s="27"/>
      <c r="AO35" s="28">
        <v>0</v>
      </c>
      <c r="AP35" s="5"/>
      <c r="AQ35" s="22">
        <f t="shared" si="11"/>
        <v>0</v>
      </c>
      <c r="AR35" s="5"/>
      <c r="AS35" s="25"/>
      <c r="AT35" s="26"/>
      <c r="AU35" s="27"/>
      <c r="AV35" s="28">
        <v>0</v>
      </c>
      <c r="AW35" s="5"/>
      <c r="AX35" s="22">
        <f t="shared" si="13"/>
        <v>0</v>
      </c>
      <c r="AY35" s="5"/>
      <c r="AZ35" s="25"/>
      <c r="BA35" s="26"/>
      <c r="BB35" s="27"/>
      <c r="BC35" s="28">
        <v>0</v>
      </c>
      <c r="BD35" s="5"/>
      <c r="BE35" s="22">
        <f t="shared" si="15"/>
        <v>0</v>
      </c>
      <c r="BF35" s="5"/>
      <c r="BG35" s="25"/>
      <c r="BH35" s="26"/>
      <c r="BI35" s="27">
        <f t="shared" si="16"/>
        <v>0</v>
      </c>
      <c r="BJ35" s="28">
        <v>0</v>
      </c>
      <c r="BK35" s="5"/>
      <c r="BL35" s="22">
        <f t="shared" si="17"/>
        <v>0</v>
      </c>
      <c r="BM35" s="5"/>
      <c r="BN35" s="25"/>
      <c r="BO35" s="26"/>
      <c r="BP35" s="27">
        <f t="shared" si="18"/>
        <v>0</v>
      </c>
      <c r="BQ35" s="28">
        <v>0</v>
      </c>
      <c r="BR35" s="5"/>
      <c r="BS35" s="22">
        <f t="shared" si="19"/>
        <v>0</v>
      </c>
      <c r="BT35" s="5"/>
      <c r="BU35" s="25"/>
      <c r="BV35" s="26"/>
      <c r="BW35" s="27">
        <f t="shared" si="20"/>
        <v>0</v>
      </c>
      <c r="BX35" s="28">
        <v>0</v>
      </c>
      <c r="BY35" s="5"/>
      <c r="BZ35" s="22">
        <f t="shared" si="21"/>
        <v>0</v>
      </c>
      <c r="CA35" s="5"/>
      <c r="CB35" s="25"/>
      <c r="CC35" s="26"/>
      <c r="CD35" s="27">
        <f t="shared" si="22"/>
        <v>0</v>
      </c>
      <c r="CE35" s="28">
        <v>0</v>
      </c>
      <c r="CF35" s="5"/>
      <c r="CG35" s="22">
        <f t="shared" si="23"/>
        <v>0</v>
      </c>
      <c r="CH35" s="5"/>
      <c r="CI35" s="5"/>
      <c r="CJ35" s="25"/>
      <c r="CK35" s="26"/>
      <c r="CL35" s="27">
        <f t="shared" si="24"/>
        <v>0</v>
      </c>
      <c r="CM35" s="28">
        <v>0</v>
      </c>
      <c r="CN35" s="5"/>
      <c r="CO35" s="22">
        <f t="shared" si="25"/>
        <v>0</v>
      </c>
      <c r="CP35" s="5"/>
      <c r="CQ35" s="25"/>
      <c r="CR35" s="29">
        <f t="shared" si="30"/>
        <v>0</v>
      </c>
      <c r="CS35" s="30">
        <f t="shared" si="28"/>
        <v>0</v>
      </c>
      <c r="CT35" s="30">
        <f t="shared" si="28"/>
        <v>0</v>
      </c>
      <c r="CU35" s="30">
        <f t="shared" si="28"/>
        <v>0</v>
      </c>
      <c r="CV35" s="22">
        <f t="shared" si="26"/>
        <v>0</v>
      </c>
      <c r="CW35" s="5">
        <f t="shared" si="27"/>
        <v>0</v>
      </c>
      <c r="CX35" s="5"/>
      <c r="CY35" s="65"/>
      <c r="CZ35" s="23"/>
      <c r="DA35" s="23"/>
      <c r="DB35" s="23"/>
      <c r="DC35" s="23"/>
      <c r="DD35" s="23"/>
      <c r="DE35" s="23"/>
      <c r="DF35" s="23"/>
      <c r="DG35" s="23"/>
      <c r="DH35" s="34"/>
      <c r="DI35" s="34"/>
      <c r="DJ35" s="34"/>
      <c r="DK35" s="24"/>
      <c r="DL35" s="24"/>
      <c r="DM35" s="24"/>
      <c r="DN35" s="24"/>
      <c r="DO35" s="24"/>
      <c r="DP35" s="24"/>
    </row>
    <row r="36" spans="1:120" ht="14.25" customHeight="1" x14ac:dyDescent="0.25">
      <c r="A36" s="5">
        <v>28</v>
      </c>
      <c r="B36" s="5"/>
      <c r="C36" s="25"/>
      <c r="D36" s="26"/>
      <c r="E36" s="27"/>
      <c r="F36" s="28">
        <v>0</v>
      </c>
      <c r="G36" s="5"/>
      <c r="H36" s="22">
        <f t="shared" si="1"/>
        <v>0</v>
      </c>
      <c r="I36" s="5"/>
      <c r="J36" s="25"/>
      <c r="K36" s="26"/>
      <c r="L36" s="27"/>
      <c r="M36" s="28">
        <v>0</v>
      </c>
      <c r="N36" s="5"/>
      <c r="O36" s="22">
        <f t="shared" si="3"/>
        <v>0</v>
      </c>
      <c r="P36" s="5"/>
      <c r="Q36" s="25"/>
      <c r="R36" s="26"/>
      <c r="S36" s="27"/>
      <c r="T36" s="28">
        <v>0</v>
      </c>
      <c r="U36" s="5"/>
      <c r="V36" s="22">
        <f t="shared" si="5"/>
        <v>0</v>
      </c>
      <c r="W36" s="5"/>
      <c r="X36" s="25"/>
      <c r="Y36" s="26"/>
      <c r="Z36" s="27"/>
      <c r="AA36" s="28">
        <v>0</v>
      </c>
      <c r="AB36" s="5"/>
      <c r="AC36" s="22">
        <f t="shared" si="7"/>
        <v>0</v>
      </c>
      <c r="AD36" s="5"/>
      <c r="AE36" s="25"/>
      <c r="AF36" s="26"/>
      <c r="AG36" s="27"/>
      <c r="AH36" s="28">
        <v>0</v>
      </c>
      <c r="AI36" s="5"/>
      <c r="AJ36" s="22">
        <f t="shared" si="9"/>
        <v>0</v>
      </c>
      <c r="AK36" s="5"/>
      <c r="AL36" s="25"/>
      <c r="AM36" s="26"/>
      <c r="AN36" s="27"/>
      <c r="AO36" s="28">
        <v>0</v>
      </c>
      <c r="AP36" s="5"/>
      <c r="AQ36" s="22">
        <f t="shared" si="11"/>
        <v>0</v>
      </c>
      <c r="AR36" s="5"/>
      <c r="AS36" s="25"/>
      <c r="AT36" s="26"/>
      <c r="AU36" s="27"/>
      <c r="AV36" s="28">
        <v>0</v>
      </c>
      <c r="AW36" s="5"/>
      <c r="AX36" s="22">
        <f t="shared" si="13"/>
        <v>0</v>
      </c>
      <c r="AY36" s="5"/>
      <c r="AZ36" s="25"/>
      <c r="BA36" s="26"/>
      <c r="BB36" s="27"/>
      <c r="BC36" s="28">
        <v>0</v>
      </c>
      <c r="BD36" s="5"/>
      <c r="BE36" s="22">
        <f t="shared" si="15"/>
        <v>0</v>
      </c>
      <c r="BF36" s="5"/>
      <c r="BG36" s="25"/>
      <c r="BH36" s="26"/>
      <c r="BI36" s="27">
        <f t="shared" si="16"/>
        <v>0</v>
      </c>
      <c r="BJ36" s="28">
        <v>0</v>
      </c>
      <c r="BK36" s="5"/>
      <c r="BL36" s="22">
        <f t="shared" si="17"/>
        <v>0</v>
      </c>
      <c r="BM36" s="5"/>
      <c r="BN36" s="25"/>
      <c r="BO36" s="26"/>
      <c r="BP36" s="27">
        <f t="shared" si="18"/>
        <v>0</v>
      </c>
      <c r="BQ36" s="28">
        <v>0</v>
      </c>
      <c r="BR36" s="5"/>
      <c r="BS36" s="22">
        <f t="shared" si="19"/>
        <v>0</v>
      </c>
      <c r="BT36" s="5"/>
      <c r="BU36" s="25"/>
      <c r="BV36" s="26"/>
      <c r="BW36" s="27">
        <f t="shared" si="20"/>
        <v>0</v>
      </c>
      <c r="BX36" s="28">
        <v>0</v>
      </c>
      <c r="BY36" s="5"/>
      <c r="BZ36" s="22">
        <f t="shared" si="21"/>
        <v>0</v>
      </c>
      <c r="CA36" s="5"/>
      <c r="CB36" s="25"/>
      <c r="CC36" s="26"/>
      <c r="CD36" s="27">
        <f t="shared" si="22"/>
        <v>0</v>
      </c>
      <c r="CE36" s="28">
        <v>0</v>
      </c>
      <c r="CF36" s="5"/>
      <c r="CG36" s="22">
        <f t="shared" si="23"/>
        <v>0</v>
      </c>
      <c r="CH36" s="5"/>
      <c r="CI36" s="5"/>
      <c r="CJ36" s="25"/>
      <c r="CK36" s="26"/>
      <c r="CL36" s="27">
        <f t="shared" si="24"/>
        <v>0</v>
      </c>
      <c r="CM36" s="28">
        <v>0</v>
      </c>
      <c r="CN36" s="5"/>
      <c r="CO36" s="22">
        <f t="shared" si="25"/>
        <v>0</v>
      </c>
      <c r="CP36" s="5"/>
      <c r="CQ36" s="25"/>
      <c r="CR36" s="29">
        <f t="shared" si="30"/>
        <v>0</v>
      </c>
      <c r="CS36" s="30">
        <f t="shared" si="28"/>
        <v>0</v>
      </c>
      <c r="CT36" s="30">
        <f t="shared" si="28"/>
        <v>0</v>
      </c>
      <c r="CU36" s="30">
        <f t="shared" si="28"/>
        <v>0</v>
      </c>
      <c r="CV36" s="22">
        <f t="shared" si="26"/>
        <v>0</v>
      </c>
      <c r="CW36" s="5">
        <f t="shared" si="27"/>
        <v>0</v>
      </c>
      <c r="CX36" s="5"/>
      <c r="CY36" s="65"/>
      <c r="CZ36" s="23"/>
      <c r="DA36" s="23"/>
      <c r="DB36" s="23"/>
      <c r="DC36" s="23"/>
      <c r="DD36" s="23"/>
      <c r="DE36" s="23"/>
      <c r="DF36" s="23"/>
      <c r="DG36" s="23"/>
      <c r="DH36" s="34"/>
      <c r="DI36" s="34"/>
      <c r="DJ36" s="34"/>
      <c r="DK36" s="24"/>
      <c r="DL36" s="24"/>
      <c r="DM36" s="24"/>
      <c r="DN36" s="24"/>
      <c r="DO36" s="24"/>
      <c r="DP36" s="24"/>
    </row>
    <row r="37" spans="1:120" ht="14.25" customHeight="1" x14ac:dyDescent="0.25">
      <c r="A37" s="5">
        <v>29</v>
      </c>
      <c r="B37" s="5"/>
      <c r="C37" s="25"/>
      <c r="D37" s="26"/>
      <c r="E37" s="27"/>
      <c r="F37" s="28">
        <v>0</v>
      </c>
      <c r="G37" s="5"/>
      <c r="H37" s="22">
        <f t="shared" si="1"/>
        <v>0</v>
      </c>
      <c r="I37" s="5"/>
      <c r="J37" s="25"/>
      <c r="K37" s="26"/>
      <c r="L37" s="27"/>
      <c r="M37" s="28">
        <v>0</v>
      </c>
      <c r="N37" s="5"/>
      <c r="O37" s="22">
        <f t="shared" si="3"/>
        <v>0</v>
      </c>
      <c r="P37" s="5"/>
      <c r="Q37" s="25"/>
      <c r="R37" s="26"/>
      <c r="S37" s="27"/>
      <c r="T37" s="28">
        <v>0</v>
      </c>
      <c r="U37" s="5"/>
      <c r="V37" s="22">
        <f t="shared" si="5"/>
        <v>0</v>
      </c>
      <c r="W37" s="5"/>
      <c r="X37" s="25"/>
      <c r="Y37" s="26"/>
      <c r="Z37" s="27"/>
      <c r="AA37" s="28">
        <v>0</v>
      </c>
      <c r="AB37" s="5"/>
      <c r="AC37" s="22">
        <f t="shared" si="7"/>
        <v>0</v>
      </c>
      <c r="AD37" s="5"/>
      <c r="AE37" s="25"/>
      <c r="AF37" s="26"/>
      <c r="AG37" s="27"/>
      <c r="AH37" s="28">
        <v>0</v>
      </c>
      <c r="AI37" s="5"/>
      <c r="AJ37" s="22">
        <f t="shared" si="9"/>
        <v>0</v>
      </c>
      <c r="AK37" s="5"/>
      <c r="AL37" s="25"/>
      <c r="AM37" s="26"/>
      <c r="AN37" s="27"/>
      <c r="AO37" s="28">
        <v>0</v>
      </c>
      <c r="AP37" s="5"/>
      <c r="AQ37" s="22">
        <f t="shared" si="11"/>
        <v>0</v>
      </c>
      <c r="AR37" s="5"/>
      <c r="AS37" s="25"/>
      <c r="AT37" s="26"/>
      <c r="AU37" s="27"/>
      <c r="AV37" s="28">
        <v>0</v>
      </c>
      <c r="AW37" s="5"/>
      <c r="AX37" s="22">
        <f t="shared" si="13"/>
        <v>0</v>
      </c>
      <c r="AY37" s="5"/>
      <c r="AZ37" s="25"/>
      <c r="BA37" s="26"/>
      <c r="BB37" s="27"/>
      <c r="BC37" s="28">
        <v>0</v>
      </c>
      <c r="BD37" s="5"/>
      <c r="BE37" s="22">
        <f t="shared" si="15"/>
        <v>0</v>
      </c>
      <c r="BF37" s="5"/>
      <c r="BG37" s="25"/>
      <c r="BH37" s="26"/>
      <c r="BI37" s="27"/>
      <c r="BJ37" s="28"/>
      <c r="BK37" s="5"/>
      <c r="BL37" s="22">
        <f t="shared" si="17"/>
        <v>0</v>
      </c>
      <c r="BM37" s="5"/>
      <c r="BN37" s="25"/>
      <c r="BO37" s="26"/>
      <c r="BP37" s="27"/>
      <c r="BQ37" s="28"/>
      <c r="BR37" s="5"/>
      <c r="BS37" s="22">
        <f t="shared" si="19"/>
        <v>0</v>
      </c>
      <c r="BT37" s="5"/>
      <c r="BU37" s="25"/>
      <c r="BV37" s="26"/>
      <c r="BW37" s="27"/>
      <c r="BX37" s="28"/>
      <c r="BY37" s="5"/>
      <c r="BZ37" s="22">
        <f t="shared" si="21"/>
        <v>0</v>
      </c>
      <c r="CA37" s="5"/>
      <c r="CB37" s="25"/>
      <c r="CC37" s="26"/>
      <c r="CD37" s="27"/>
      <c r="CE37" s="28"/>
      <c r="CF37" s="5"/>
      <c r="CG37" s="22">
        <f t="shared" si="23"/>
        <v>0</v>
      </c>
      <c r="CH37" s="5"/>
      <c r="CI37" s="5"/>
      <c r="CJ37" s="25"/>
      <c r="CK37" s="26"/>
      <c r="CL37" s="27"/>
      <c r="CM37" s="28"/>
      <c r="CN37" s="5"/>
      <c r="CO37" s="22">
        <f t="shared" si="25"/>
        <v>0</v>
      </c>
      <c r="CP37" s="5"/>
      <c r="CQ37" s="25"/>
      <c r="CR37" s="29">
        <f t="shared" si="30"/>
        <v>0</v>
      </c>
      <c r="CS37" s="30">
        <f t="shared" si="28"/>
        <v>0</v>
      </c>
      <c r="CT37" s="30">
        <f t="shared" si="28"/>
        <v>0</v>
      </c>
      <c r="CU37" s="30">
        <f t="shared" si="28"/>
        <v>0</v>
      </c>
      <c r="CV37" s="22">
        <f t="shared" si="26"/>
        <v>0</v>
      </c>
      <c r="CW37" s="5">
        <f t="shared" si="27"/>
        <v>0</v>
      </c>
      <c r="CX37" s="5"/>
      <c r="CY37" s="65"/>
      <c r="CZ37" s="23"/>
      <c r="DA37" s="23"/>
      <c r="DB37" s="23"/>
      <c r="DC37" s="23"/>
      <c r="DD37" s="23"/>
      <c r="DE37" s="23"/>
      <c r="DF37" s="23"/>
      <c r="DG37" s="23"/>
      <c r="DH37" s="34"/>
      <c r="DI37" s="34"/>
      <c r="DJ37" s="34"/>
      <c r="DK37" s="24"/>
      <c r="DL37" s="24"/>
      <c r="DM37" s="24"/>
      <c r="DN37" s="24"/>
      <c r="DO37" s="24"/>
      <c r="DP37" s="24"/>
    </row>
    <row r="38" spans="1:120" ht="14.25" customHeight="1" x14ac:dyDescent="0.25">
      <c r="A38" s="5">
        <v>30</v>
      </c>
      <c r="B38" s="5"/>
      <c r="C38" s="25"/>
      <c r="D38" s="26"/>
      <c r="E38" s="27"/>
      <c r="F38" s="28">
        <v>0</v>
      </c>
      <c r="G38" s="5"/>
      <c r="H38" s="22">
        <f t="shared" si="1"/>
        <v>0</v>
      </c>
      <c r="I38" s="5"/>
      <c r="J38" s="25"/>
      <c r="K38" s="26"/>
      <c r="L38" s="27"/>
      <c r="M38" s="28">
        <v>0</v>
      </c>
      <c r="N38" s="5"/>
      <c r="O38" s="22">
        <f t="shared" si="3"/>
        <v>0</v>
      </c>
      <c r="P38" s="5"/>
      <c r="Q38" s="25"/>
      <c r="R38" s="26"/>
      <c r="S38" s="27"/>
      <c r="T38" s="28">
        <v>0</v>
      </c>
      <c r="U38" s="5"/>
      <c r="V38" s="22">
        <f t="shared" si="5"/>
        <v>0</v>
      </c>
      <c r="W38" s="5"/>
      <c r="X38" s="25"/>
      <c r="Y38" s="26"/>
      <c r="Z38" s="27"/>
      <c r="AA38" s="28">
        <v>0</v>
      </c>
      <c r="AB38" s="5"/>
      <c r="AC38" s="22">
        <f t="shared" si="7"/>
        <v>0</v>
      </c>
      <c r="AD38" s="5"/>
      <c r="AE38" s="25"/>
      <c r="AF38" s="26"/>
      <c r="AG38" s="27"/>
      <c r="AH38" s="28">
        <v>0</v>
      </c>
      <c r="AI38" s="5"/>
      <c r="AJ38" s="22">
        <f t="shared" si="9"/>
        <v>0</v>
      </c>
      <c r="AK38" s="5"/>
      <c r="AL38" s="25"/>
      <c r="AM38" s="26"/>
      <c r="AN38" s="27"/>
      <c r="AO38" s="28">
        <v>0</v>
      </c>
      <c r="AP38" s="5"/>
      <c r="AQ38" s="22">
        <f t="shared" si="11"/>
        <v>0</v>
      </c>
      <c r="AR38" s="5"/>
      <c r="AS38" s="25"/>
      <c r="AT38" s="26"/>
      <c r="AU38" s="27"/>
      <c r="AV38" s="28">
        <v>0</v>
      </c>
      <c r="AW38" s="5"/>
      <c r="AX38" s="22">
        <f t="shared" si="13"/>
        <v>0</v>
      </c>
      <c r="AY38" s="5"/>
      <c r="AZ38" s="25"/>
      <c r="BA38" s="26"/>
      <c r="BB38" s="27"/>
      <c r="BC38" s="28">
        <v>0</v>
      </c>
      <c r="BD38" s="5"/>
      <c r="BE38" s="22">
        <f t="shared" si="15"/>
        <v>0</v>
      </c>
      <c r="BF38" s="5"/>
      <c r="BG38" s="25"/>
      <c r="BH38" s="26"/>
      <c r="BI38" s="27"/>
      <c r="BJ38" s="28"/>
      <c r="BK38" s="5"/>
      <c r="BL38" s="22"/>
      <c r="BM38" s="5"/>
      <c r="BN38" s="25"/>
      <c r="BO38" s="26"/>
      <c r="BP38" s="27"/>
      <c r="BQ38" s="28"/>
      <c r="BR38" s="5"/>
      <c r="BS38" s="22"/>
      <c r="BT38" s="5"/>
      <c r="BU38" s="25"/>
      <c r="BV38" s="26"/>
      <c r="BW38" s="27"/>
      <c r="BX38" s="28"/>
      <c r="BY38" s="5"/>
      <c r="BZ38" s="22"/>
      <c r="CA38" s="5"/>
      <c r="CB38" s="25"/>
      <c r="CC38" s="26"/>
      <c r="CD38" s="27"/>
      <c r="CE38" s="28"/>
      <c r="CF38" s="5"/>
      <c r="CG38" s="22"/>
      <c r="CH38" s="5"/>
      <c r="CI38" s="5"/>
      <c r="CJ38" s="25"/>
      <c r="CK38" s="26"/>
      <c r="CL38" s="27"/>
      <c r="CM38" s="28"/>
      <c r="CN38" s="5"/>
      <c r="CO38" s="22"/>
      <c r="CP38" s="5"/>
      <c r="CQ38" s="25"/>
      <c r="CR38" s="29">
        <f t="shared" si="30"/>
        <v>0</v>
      </c>
      <c r="CS38" s="30">
        <f t="shared" si="28"/>
        <v>0</v>
      </c>
      <c r="CT38" s="30">
        <f t="shared" si="28"/>
        <v>0</v>
      </c>
      <c r="CU38" s="30">
        <f t="shared" si="28"/>
        <v>0</v>
      </c>
      <c r="CV38" s="22">
        <f t="shared" si="26"/>
        <v>0</v>
      </c>
      <c r="CW38" s="5">
        <f t="shared" si="27"/>
        <v>0</v>
      </c>
      <c r="CX38" s="5"/>
      <c r="CY38" s="65"/>
      <c r="CZ38" s="23"/>
      <c r="DA38" s="23"/>
      <c r="DB38" s="23"/>
      <c r="DC38" s="23"/>
      <c r="DD38" s="23"/>
      <c r="DE38" s="23"/>
      <c r="DF38" s="23"/>
      <c r="DG38" s="23"/>
      <c r="DH38" s="34"/>
      <c r="DI38" s="34"/>
      <c r="DJ38" s="34"/>
      <c r="DK38" s="24"/>
      <c r="DL38" s="24"/>
      <c r="DM38" s="24"/>
      <c r="DN38" s="24"/>
      <c r="DO38" s="24"/>
      <c r="DP38" s="24"/>
    </row>
    <row r="39" spans="1:120" ht="14.25" customHeight="1" x14ac:dyDescent="0.25">
      <c r="A39" s="5">
        <v>31</v>
      </c>
      <c r="B39" s="5"/>
      <c r="C39" s="25"/>
      <c r="D39" s="26"/>
      <c r="E39" s="27"/>
      <c r="F39" s="28">
        <v>0</v>
      </c>
      <c r="G39" s="5"/>
      <c r="H39" s="22">
        <f t="shared" si="1"/>
        <v>0</v>
      </c>
      <c r="I39" s="5"/>
      <c r="J39" s="25"/>
      <c r="K39" s="26"/>
      <c r="L39" s="27"/>
      <c r="M39" s="28">
        <v>0</v>
      </c>
      <c r="N39" s="5"/>
      <c r="O39" s="22">
        <f t="shared" si="3"/>
        <v>0</v>
      </c>
      <c r="P39" s="5"/>
      <c r="Q39" s="25"/>
      <c r="R39" s="26"/>
      <c r="S39" s="27"/>
      <c r="T39" s="28">
        <v>0</v>
      </c>
      <c r="U39" s="5"/>
      <c r="V39" s="22">
        <f t="shared" si="5"/>
        <v>0</v>
      </c>
      <c r="W39" s="5"/>
      <c r="X39" s="25"/>
      <c r="Y39" s="26"/>
      <c r="Z39" s="27"/>
      <c r="AA39" s="28">
        <v>0</v>
      </c>
      <c r="AB39" s="5"/>
      <c r="AC39" s="22">
        <f t="shared" si="7"/>
        <v>0</v>
      </c>
      <c r="AD39" s="5"/>
      <c r="AE39" s="25"/>
      <c r="AF39" s="26"/>
      <c r="AG39" s="27"/>
      <c r="AH39" s="28">
        <v>0</v>
      </c>
      <c r="AI39" s="5"/>
      <c r="AJ39" s="22">
        <f t="shared" si="9"/>
        <v>0</v>
      </c>
      <c r="AK39" s="5"/>
      <c r="AL39" s="25"/>
      <c r="AM39" s="26"/>
      <c r="AN39" s="27"/>
      <c r="AO39" s="28">
        <v>0</v>
      </c>
      <c r="AP39" s="5"/>
      <c r="AQ39" s="22">
        <f t="shared" si="11"/>
        <v>0</v>
      </c>
      <c r="AR39" s="5"/>
      <c r="AS39" s="25"/>
      <c r="AT39" s="26"/>
      <c r="AU39" s="27"/>
      <c r="AV39" s="28">
        <v>0</v>
      </c>
      <c r="AW39" s="5"/>
      <c r="AX39" s="22">
        <f t="shared" si="13"/>
        <v>0</v>
      </c>
      <c r="AY39" s="5"/>
      <c r="AZ39" s="25"/>
      <c r="BA39" s="26"/>
      <c r="BB39" s="27"/>
      <c r="BC39" s="28">
        <v>0</v>
      </c>
      <c r="BD39" s="5"/>
      <c r="BE39" s="22">
        <f t="shared" si="15"/>
        <v>0</v>
      </c>
      <c r="BF39" s="5"/>
      <c r="BG39" s="25"/>
      <c r="BH39" s="26"/>
      <c r="BI39" s="27"/>
      <c r="BJ39" s="28"/>
      <c r="BK39" s="5"/>
      <c r="BL39" s="22"/>
      <c r="BM39" s="5"/>
      <c r="BN39" s="25"/>
      <c r="BO39" s="26"/>
      <c r="BP39" s="27"/>
      <c r="BQ39" s="28"/>
      <c r="BR39" s="5"/>
      <c r="BS39" s="22"/>
      <c r="BT39" s="5"/>
      <c r="BU39" s="25"/>
      <c r="BV39" s="26"/>
      <c r="BW39" s="27"/>
      <c r="BX39" s="28"/>
      <c r="BY39" s="5"/>
      <c r="BZ39" s="22"/>
      <c r="CA39" s="5"/>
      <c r="CB39" s="25"/>
      <c r="CC39" s="26"/>
      <c r="CD39" s="27"/>
      <c r="CE39" s="28"/>
      <c r="CF39" s="5"/>
      <c r="CG39" s="22"/>
      <c r="CH39" s="5"/>
      <c r="CI39" s="5"/>
      <c r="CJ39" s="25"/>
      <c r="CK39" s="26"/>
      <c r="CL39" s="27"/>
      <c r="CM39" s="28"/>
      <c r="CN39" s="5"/>
      <c r="CO39" s="22"/>
      <c r="CP39" s="5"/>
      <c r="CQ39" s="25"/>
      <c r="CR39" s="29">
        <f t="shared" si="30"/>
        <v>0</v>
      </c>
      <c r="CS39" s="30">
        <f t="shared" si="28"/>
        <v>0</v>
      </c>
      <c r="CT39" s="30">
        <f t="shared" si="28"/>
        <v>0</v>
      </c>
      <c r="CU39" s="30">
        <f t="shared" si="28"/>
        <v>0</v>
      </c>
      <c r="CV39" s="22">
        <f t="shared" si="26"/>
        <v>0</v>
      </c>
      <c r="CW39" s="5">
        <f t="shared" si="27"/>
        <v>0</v>
      </c>
      <c r="CX39" s="5"/>
      <c r="CY39" s="65"/>
      <c r="CZ39" s="23"/>
      <c r="DA39" s="23"/>
      <c r="DB39" s="23"/>
      <c r="DC39" s="23"/>
      <c r="DD39" s="23"/>
      <c r="DE39" s="23"/>
      <c r="DF39" s="23"/>
      <c r="DG39" s="23"/>
      <c r="DH39" s="34"/>
      <c r="DI39" s="34"/>
      <c r="DJ39" s="34"/>
      <c r="DK39" s="24"/>
      <c r="DL39" s="24"/>
      <c r="DM39" s="24"/>
      <c r="DN39" s="24"/>
      <c r="DO39" s="24"/>
      <c r="DP39" s="24"/>
    </row>
    <row r="40" spans="1:120" ht="14.25" customHeight="1" x14ac:dyDescent="0.25">
      <c r="A40" s="5">
        <v>32</v>
      </c>
      <c r="B40" s="5"/>
      <c r="C40" s="25"/>
      <c r="D40" s="26"/>
      <c r="E40" s="27"/>
      <c r="F40" s="28">
        <v>0</v>
      </c>
      <c r="G40" s="5"/>
      <c r="H40" s="22">
        <f t="shared" si="1"/>
        <v>0</v>
      </c>
      <c r="I40" s="5"/>
      <c r="J40" s="25"/>
      <c r="K40" s="26"/>
      <c r="L40" s="27"/>
      <c r="M40" s="28">
        <v>0</v>
      </c>
      <c r="N40" s="5"/>
      <c r="O40" s="22">
        <f t="shared" si="3"/>
        <v>0</v>
      </c>
      <c r="P40" s="5"/>
      <c r="Q40" s="25"/>
      <c r="R40" s="26"/>
      <c r="S40" s="27"/>
      <c r="T40" s="28">
        <v>0</v>
      </c>
      <c r="U40" s="5"/>
      <c r="V40" s="22">
        <f t="shared" si="5"/>
        <v>0</v>
      </c>
      <c r="W40" s="5"/>
      <c r="X40" s="25"/>
      <c r="Y40" s="26"/>
      <c r="Z40" s="27"/>
      <c r="AA40" s="28">
        <v>0</v>
      </c>
      <c r="AB40" s="5"/>
      <c r="AC40" s="22">
        <f t="shared" si="7"/>
        <v>0</v>
      </c>
      <c r="AD40" s="5"/>
      <c r="AE40" s="25"/>
      <c r="AF40" s="26"/>
      <c r="AG40" s="27"/>
      <c r="AH40" s="28">
        <v>0</v>
      </c>
      <c r="AI40" s="5"/>
      <c r="AJ40" s="22">
        <f t="shared" si="9"/>
        <v>0</v>
      </c>
      <c r="AK40" s="5"/>
      <c r="AL40" s="25"/>
      <c r="AM40" s="26"/>
      <c r="AN40" s="27"/>
      <c r="AO40" s="28">
        <v>0</v>
      </c>
      <c r="AP40" s="5"/>
      <c r="AQ40" s="22">
        <f t="shared" si="11"/>
        <v>0</v>
      </c>
      <c r="AR40" s="5"/>
      <c r="AS40" s="25"/>
      <c r="AT40" s="26"/>
      <c r="AU40" s="27"/>
      <c r="AV40" s="28">
        <v>0</v>
      </c>
      <c r="AW40" s="5"/>
      <c r="AX40" s="22">
        <f t="shared" si="13"/>
        <v>0</v>
      </c>
      <c r="AY40" s="5"/>
      <c r="AZ40" s="25"/>
      <c r="BA40" s="26"/>
      <c r="BB40" s="27"/>
      <c r="BC40" s="28">
        <v>0</v>
      </c>
      <c r="BD40" s="5"/>
      <c r="BE40" s="22">
        <f t="shared" si="15"/>
        <v>0</v>
      </c>
      <c r="BF40" s="5"/>
      <c r="BG40" s="25"/>
      <c r="BH40" s="26"/>
      <c r="BI40" s="27"/>
      <c r="BJ40" s="28"/>
      <c r="BK40" s="5"/>
      <c r="BL40" s="22"/>
      <c r="BM40" s="5"/>
      <c r="BN40" s="25"/>
      <c r="BO40" s="26"/>
      <c r="BP40" s="27"/>
      <c r="BQ40" s="28"/>
      <c r="BR40" s="5"/>
      <c r="BS40" s="22"/>
      <c r="BT40" s="5"/>
      <c r="BU40" s="25"/>
      <c r="BV40" s="26"/>
      <c r="BW40" s="27"/>
      <c r="BX40" s="28"/>
      <c r="BY40" s="5"/>
      <c r="BZ40" s="22"/>
      <c r="CA40" s="5"/>
      <c r="CB40" s="25"/>
      <c r="CC40" s="26"/>
      <c r="CD40" s="27"/>
      <c r="CE40" s="28"/>
      <c r="CF40" s="5"/>
      <c r="CG40" s="22"/>
      <c r="CH40" s="5"/>
      <c r="CI40" s="5"/>
      <c r="CJ40" s="25"/>
      <c r="CK40" s="26"/>
      <c r="CL40" s="27"/>
      <c r="CM40" s="28"/>
      <c r="CN40" s="5"/>
      <c r="CO40" s="22"/>
      <c r="CP40" s="5"/>
      <c r="CQ40" s="25"/>
      <c r="CR40" s="29">
        <f t="shared" si="30"/>
        <v>0</v>
      </c>
      <c r="CS40" s="30">
        <f t="shared" si="28"/>
        <v>0</v>
      </c>
      <c r="CT40" s="30">
        <f t="shared" si="28"/>
        <v>0</v>
      </c>
      <c r="CU40" s="30">
        <f t="shared" si="28"/>
        <v>0</v>
      </c>
      <c r="CV40" s="22">
        <f t="shared" si="26"/>
        <v>0</v>
      </c>
      <c r="CW40" s="5">
        <f t="shared" si="27"/>
        <v>0</v>
      </c>
      <c r="CX40" s="5"/>
      <c r="CY40" s="65"/>
      <c r="CZ40" s="23"/>
      <c r="DA40" s="23"/>
      <c r="DB40" s="23"/>
      <c r="DC40" s="23"/>
      <c r="DD40" s="23"/>
      <c r="DE40" s="23"/>
      <c r="DF40" s="23"/>
      <c r="DG40" s="23"/>
      <c r="DH40" s="34"/>
      <c r="DI40" s="34"/>
      <c r="DJ40" s="34"/>
      <c r="DK40" s="24"/>
      <c r="DL40" s="24"/>
      <c r="DM40" s="24"/>
      <c r="DN40" s="24"/>
      <c r="DO40" s="24"/>
      <c r="DP40" s="24"/>
    </row>
    <row r="41" spans="1:120" ht="14.25" customHeight="1" x14ac:dyDescent="0.25">
      <c r="A41" s="5">
        <v>33</v>
      </c>
      <c r="B41" s="5"/>
      <c r="C41" s="25"/>
      <c r="D41" s="26"/>
      <c r="E41" s="27"/>
      <c r="F41" s="28">
        <v>0</v>
      </c>
      <c r="G41" s="5"/>
      <c r="H41" s="22">
        <f t="shared" si="1"/>
        <v>0</v>
      </c>
      <c r="I41" s="5"/>
      <c r="J41" s="25"/>
      <c r="K41" s="26"/>
      <c r="L41" s="27"/>
      <c r="M41" s="28">
        <v>0</v>
      </c>
      <c r="N41" s="5"/>
      <c r="O41" s="22">
        <f t="shared" si="3"/>
        <v>0</v>
      </c>
      <c r="P41" s="5"/>
      <c r="Q41" s="25"/>
      <c r="R41" s="26"/>
      <c r="S41" s="27"/>
      <c r="T41" s="28">
        <v>0</v>
      </c>
      <c r="U41" s="5"/>
      <c r="V41" s="22">
        <f t="shared" si="5"/>
        <v>0</v>
      </c>
      <c r="W41" s="5"/>
      <c r="X41" s="25"/>
      <c r="Y41" s="26"/>
      <c r="Z41" s="27"/>
      <c r="AA41" s="28">
        <v>0</v>
      </c>
      <c r="AB41" s="5"/>
      <c r="AC41" s="22">
        <f t="shared" si="7"/>
        <v>0</v>
      </c>
      <c r="AD41" s="5"/>
      <c r="AE41" s="25"/>
      <c r="AF41" s="26"/>
      <c r="AG41" s="27"/>
      <c r="AH41" s="28">
        <v>0</v>
      </c>
      <c r="AI41" s="5"/>
      <c r="AJ41" s="22">
        <f t="shared" si="9"/>
        <v>0</v>
      </c>
      <c r="AK41" s="5"/>
      <c r="AL41" s="25"/>
      <c r="AM41" s="26"/>
      <c r="AN41" s="27"/>
      <c r="AO41" s="28">
        <v>0</v>
      </c>
      <c r="AP41" s="5"/>
      <c r="AQ41" s="22">
        <f t="shared" si="11"/>
        <v>0</v>
      </c>
      <c r="AR41" s="5"/>
      <c r="AS41" s="25"/>
      <c r="AT41" s="26"/>
      <c r="AU41" s="27"/>
      <c r="AV41" s="28">
        <v>0</v>
      </c>
      <c r="AW41" s="5"/>
      <c r="AX41" s="22">
        <f t="shared" si="13"/>
        <v>0</v>
      </c>
      <c r="AY41" s="5"/>
      <c r="AZ41" s="25"/>
      <c r="BA41" s="26"/>
      <c r="BB41" s="27"/>
      <c r="BC41" s="28">
        <v>0</v>
      </c>
      <c r="BD41" s="5"/>
      <c r="BE41" s="22">
        <f t="shared" si="15"/>
        <v>0</v>
      </c>
      <c r="BF41" s="5"/>
      <c r="BG41" s="25"/>
      <c r="BH41" s="26"/>
      <c r="BI41" s="27"/>
      <c r="BJ41" s="28"/>
      <c r="BK41" s="5"/>
      <c r="BL41" s="22"/>
      <c r="BM41" s="5"/>
      <c r="BN41" s="25"/>
      <c r="BO41" s="26"/>
      <c r="BP41" s="27"/>
      <c r="BQ41" s="28"/>
      <c r="BR41" s="5"/>
      <c r="BS41" s="22"/>
      <c r="BT41" s="5"/>
      <c r="BU41" s="25"/>
      <c r="BV41" s="26"/>
      <c r="BW41" s="27"/>
      <c r="BX41" s="28"/>
      <c r="BY41" s="5"/>
      <c r="BZ41" s="22"/>
      <c r="CA41" s="5"/>
      <c r="CB41" s="25"/>
      <c r="CC41" s="26"/>
      <c r="CD41" s="27"/>
      <c r="CE41" s="28"/>
      <c r="CF41" s="5"/>
      <c r="CG41" s="22"/>
      <c r="CH41" s="5"/>
      <c r="CI41" s="5"/>
      <c r="CJ41" s="25"/>
      <c r="CK41" s="26"/>
      <c r="CL41" s="27"/>
      <c r="CM41" s="28"/>
      <c r="CN41" s="5"/>
      <c r="CO41" s="22"/>
      <c r="CP41" s="5"/>
      <c r="CQ41" s="25"/>
      <c r="CR41" s="29">
        <f t="shared" si="30"/>
        <v>0</v>
      </c>
      <c r="CS41" s="30">
        <f t="shared" si="28"/>
        <v>0</v>
      </c>
      <c r="CT41" s="30">
        <f t="shared" si="28"/>
        <v>0</v>
      </c>
      <c r="CU41" s="30">
        <f t="shared" si="28"/>
        <v>0</v>
      </c>
      <c r="CV41" s="22">
        <f t="shared" si="26"/>
        <v>0</v>
      </c>
      <c r="CW41" s="5">
        <f t="shared" si="27"/>
        <v>0</v>
      </c>
      <c r="CX41" s="5"/>
      <c r="CY41" s="65"/>
      <c r="CZ41" s="23"/>
      <c r="DA41" s="23"/>
      <c r="DB41" s="23"/>
      <c r="DC41" s="23"/>
      <c r="DD41" s="23"/>
      <c r="DE41" s="23"/>
      <c r="DF41" s="23"/>
      <c r="DG41" s="23"/>
      <c r="DH41" s="34"/>
      <c r="DI41" s="34"/>
      <c r="DJ41" s="34"/>
      <c r="DK41" s="24"/>
      <c r="DL41" s="24"/>
      <c r="DM41" s="24"/>
      <c r="DN41" s="24"/>
      <c r="DO41" s="24"/>
      <c r="DP41" s="24"/>
    </row>
    <row r="42" spans="1:120" ht="14.25" customHeight="1" x14ac:dyDescent="0.25">
      <c r="A42" s="5">
        <v>34</v>
      </c>
      <c r="B42" s="5"/>
      <c r="C42" s="25"/>
      <c r="D42" s="26"/>
      <c r="E42" s="27"/>
      <c r="F42" s="28">
        <v>0</v>
      </c>
      <c r="G42" s="5"/>
      <c r="H42" s="22">
        <f t="shared" si="1"/>
        <v>0</v>
      </c>
      <c r="I42" s="5"/>
      <c r="J42" s="25"/>
      <c r="K42" s="26"/>
      <c r="L42" s="27"/>
      <c r="M42" s="28">
        <v>0</v>
      </c>
      <c r="N42" s="5"/>
      <c r="O42" s="22">
        <f t="shared" si="3"/>
        <v>0</v>
      </c>
      <c r="P42" s="5"/>
      <c r="Q42" s="25"/>
      <c r="R42" s="26"/>
      <c r="S42" s="27"/>
      <c r="T42" s="28">
        <v>0</v>
      </c>
      <c r="U42" s="5"/>
      <c r="V42" s="22">
        <f t="shared" si="5"/>
        <v>0</v>
      </c>
      <c r="W42" s="5"/>
      <c r="X42" s="25"/>
      <c r="Y42" s="26"/>
      <c r="Z42" s="27"/>
      <c r="AA42" s="28">
        <v>0</v>
      </c>
      <c r="AB42" s="5"/>
      <c r="AC42" s="22">
        <f t="shared" si="7"/>
        <v>0</v>
      </c>
      <c r="AD42" s="5"/>
      <c r="AE42" s="25"/>
      <c r="AF42" s="26"/>
      <c r="AG42" s="27"/>
      <c r="AH42" s="28">
        <v>0</v>
      </c>
      <c r="AI42" s="5"/>
      <c r="AJ42" s="22">
        <f t="shared" si="9"/>
        <v>0</v>
      </c>
      <c r="AK42" s="5"/>
      <c r="AL42" s="25"/>
      <c r="AM42" s="26"/>
      <c r="AN42" s="27"/>
      <c r="AO42" s="28">
        <v>0</v>
      </c>
      <c r="AP42" s="5"/>
      <c r="AQ42" s="22">
        <f t="shared" si="11"/>
        <v>0</v>
      </c>
      <c r="AR42" s="5"/>
      <c r="AS42" s="25"/>
      <c r="AT42" s="26"/>
      <c r="AU42" s="27"/>
      <c r="AV42" s="28">
        <v>0</v>
      </c>
      <c r="AW42" s="5"/>
      <c r="AX42" s="22">
        <f t="shared" si="13"/>
        <v>0</v>
      </c>
      <c r="AY42" s="5"/>
      <c r="AZ42" s="25"/>
      <c r="BA42" s="26"/>
      <c r="BB42" s="27"/>
      <c r="BC42" s="28">
        <v>0</v>
      </c>
      <c r="BD42" s="5"/>
      <c r="BE42" s="22">
        <f t="shared" si="15"/>
        <v>0</v>
      </c>
      <c r="BF42" s="5"/>
      <c r="BG42" s="25"/>
      <c r="BH42" s="26"/>
      <c r="BI42" s="27"/>
      <c r="BJ42" s="28"/>
      <c r="BK42" s="5"/>
      <c r="BL42" s="22"/>
      <c r="BM42" s="5"/>
      <c r="BN42" s="25"/>
      <c r="BO42" s="26"/>
      <c r="BP42" s="27"/>
      <c r="BQ42" s="28"/>
      <c r="BR42" s="5"/>
      <c r="BS42" s="22"/>
      <c r="BT42" s="5"/>
      <c r="BU42" s="25"/>
      <c r="BV42" s="26"/>
      <c r="BW42" s="27"/>
      <c r="BX42" s="28"/>
      <c r="BY42" s="5"/>
      <c r="BZ42" s="22"/>
      <c r="CA42" s="5"/>
      <c r="CB42" s="25"/>
      <c r="CC42" s="26"/>
      <c r="CD42" s="27"/>
      <c r="CE42" s="28"/>
      <c r="CF42" s="5"/>
      <c r="CG42" s="22"/>
      <c r="CH42" s="5"/>
      <c r="CI42" s="5"/>
      <c r="CJ42" s="25"/>
      <c r="CK42" s="26"/>
      <c r="CL42" s="27"/>
      <c r="CM42" s="28"/>
      <c r="CN42" s="5"/>
      <c r="CO42" s="22"/>
      <c r="CP42" s="5"/>
      <c r="CQ42" s="25"/>
      <c r="CR42" s="29">
        <f t="shared" si="30"/>
        <v>0</v>
      </c>
      <c r="CS42" s="30">
        <f t="shared" si="28"/>
        <v>0</v>
      </c>
      <c r="CT42" s="30">
        <f t="shared" si="28"/>
        <v>0</v>
      </c>
      <c r="CU42" s="30">
        <f t="shared" si="28"/>
        <v>0</v>
      </c>
      <c r="CV42" s="22">
        <f t="shared" si="26"/>
        <v>0</v>
      </c>
      <c r="CW42" s="5">
        <f t="shared" si="27"/>
        <v>0</v>
      </c>
      <c r="CX42" s="5"/>
      <c r="CY42" s="65"/>
      <c r="CZ42" s="23"/>
      <c r="DA42" s="23"/>
      <c r="DB42" s="23"/>
      <c r="DC42" s="23"/>
      <c r="DD42" s="23"/>
      <c r="DE42" s="23"/>
      <c r="DF42" s="23"/>
      <c r="DG42" s="23"/>
      <c r="DH42" s="34"/>
      <c r="DI42" s="34"/>
      <c r="DJ42" s="34"/>
      <c r="DK42" s="24"/>
      <c r="DL42" s="24"/>
      <c r="DM42" s="24"/>
      <c r="DN42" s="24"/>
      <c r="DO42" s="24"/>
      <c r="DP42" s="24"/>
    </row>
    <row r="43" spans="1:120" ht="14.25" customHeight="1" x14ac:dyDescent="0.25">
      <c r="A43" s="5">
        <v>35</v>
      </c>
      <c r="B43" s="5"/>
      <c r="C43" s="25"/>
      <c r="D43" s="26"/>
      <c r="E43" s="27"/>
      <c r="F43" s="28">
        <v>0</v>
      </c>
      <c r="G43" s="5"/>
      <c r="H43" s="22">
        <f t="shared" si="1"/>
        <v>0</v>
      </c>
      <c r="I43" s="5"/>
      <c r="J43" s="25"/>
      <c r="K43" s="26"/>
      <c r="L43" s="27"/>
      <c r="M43" s="28">
        <v>0</v>
      </c>
      <c r="N43" s="5"/>
      <c r="O43" s="22">
        <f t="shared" si="3"/>
        <v>0</v>
      </c>
      <c r="P43" s="5"/>
      <c r="Q43" s="25"/>
      <c r="R43" s="26"/>
      <c r="S43" s="27"/>
      <c r="T43" s="28">
        <v>0</v>
      </c>
      <c r="U43" s="5"/>
      <c r="V43" s="22">
        <f t="shared" si="5"/>
        <v>0</v>
      </c>
      <c r="W43" s="5"/>
      <c r="X43" s="25"/>
      <c r="Y43" s="26"/>
      <c r="Z43" s="27"/>
      <c r="AA43" s="28">
        <v>0</v>
      </c>
      <c r="AB43" s="5"/>
      <c r="AC43" s="22">
        <f t="shared" si="7"/>
        <v>0</v>
      </c>
      <c r="AD43" s="5"/>
      <c r="AE43" s="25"/>
      <c r="AF43" s="26"/>
      <c r="AG43" s="27"/>
      <c r="AH43" s="28">
        <v>0</v>
      </c>
      <c r="AI43" s="5"/>
      <c r="AJ43" s="22">
        <f t="shared" si="9"/>
        <v>0</v>
      </c>
      <c r="AK43" s="5"/>
      <c r="AL43" s="25"/>
      <c r="AM43" s="26"/>
      <c r="AN43" s="27"/>
      <c r="AO43" s="28">
        <v>0</v>
      </c>
      <c r="AP43" s="5"/>
      <c r="AQ43" s="22">
        <f t="shared" si="11"/>
        <v>0</v>
      </c>
      <c r="AR43" s="5"/>
      <c r="AS43" s="25"/>
      <c r="AT43" s="26"/>
      <c r="AU43" s="27"/>
      <c r="AV43" s="28">
        <v>0</v>
      </c>
      <c r="AW43" s="5"/>
      <c r="AX43" s="22">
        <f t="shared" si="13"/>
        <v>0</v>
      </c>
      <c r="AY43" s="5"/>
      <c r="AZ43" s="25"/>
      <c r="BA43" s="26"/>
      <c r="BB43" s="27"/>
      <c r="BC43" s="28">
        <v>0</v>
      </c>
      <c r="BD43" s="5"/>
      <c r="BE43" s="22">
        <f t="shared" si="15"/>
        <v>0</v>
      </c>
      <c r="BF43" s="5"/>
      <c r="BG43" s="25"/>
      <c r="BH43" s="26"/>
      <c r="BI43" s="27"/>
      <c r="BJ43" s="28"/>
      <c r="BK43" s="5"/>
      <c r="BL43" s="22"/>
      <c r="BM43" s="5"/>
      <c r="BN43" s="25"/>
      <c r="BO43" s="26"/>
      <c r="BP43" s="27"/>
      <c r="BQ43" s="28"/>
      <c r="BR43" s="5"/>
      <c r="BS43" s="22"/>
      <c r="BT43" s="5"/>
      <c r="BU43" s="25"/>
      <c r="BV43" s="26"/>
      <c r="BW43" s="27"/>
      <c r="BX43" s="28"/>
      <c r="BY43" s="5"/>
      <c r="BZ43" s="22"/>
      <c r="CA43" s="5"/>
      <c r="CB43" s="25"/>
      <c r="CC43" s="26"/>
      <c r="CD43" s="27"/>
      <c r="CE43" s="28"/>
      <c r="CF43" s="5"/>
      <c r="CG43" s="22"/>
      <c r="CH43" s="5"/>
      <c r="CI43" s="5"/>
      <c r="CJ43" s="25"/>
      <c r="CK43" s="26"/>
      <c r="CL43" s="27"/>
      <c r="CM43" s="28"/>
      <c r="CN43" s="5"/>
      <c r="CO43" s="22"/>
      <c r="CP43" s="5"/>
      <c r="CQ43" s="25"/>
      <c r="CR43" s="29">
        <f t="shared" si="30"/>
        <v>0</v>
      </c>
      <c r="CS43" s="30">
        <f t="shared" si="28"/>
        <v>0</v>
      </c>
      <c r="CT43" s="30">
        <f t="shared" si="28"/>
        <v>0</v>
      </c>
      <c r="CU43" s="30">
        <f t="shared" si="28"/>
        <v>0</v>
      </c>
      <c r="CV43" s="22">
        <f t="shared" si="26"/>
        <v>0</v>
      </c>
      <c r="CW43" s="5">
        <f t="shared" si="27"/>
        <v>0</v>
      </c>
      <c r="CX43" s="5"/>
      <c r="CY43" s="65"/>
      <c r="CZ43" s="23"/>
      <c r="DA43" s="23"/>
      <c r="DB43" s="23"/>
      <c r="DC43" s="23"/>
      <c r="DD43" s="23"/>
      <c r="DE43" s="23"/>
      <c r="DF43" s="23"/>
      <c r="DG43" s="23"/>
      <c r="DH43" s="34"/>
      <c r="DI43" s="34"/>
      <c r="DJ43" s="34"/>
      <c r="DK43" s="24"/>
      <c r="DL43" s="24"/>
      <c r="DM43" s="24"/>
      <c r="DN43" s="24"/>
      <c r="DO43" s="24"/>
      <c r="DP43" s="24"/>
    </row>
    <row r="44" spans="1:120" ht="14.25" customHeight="1" x14ac:dyDescent="0.25">
      <c r="A44" s="5">
        <v>36</v>
      </c>
      <c r="B44" s="5"/>
      <c r="C44" s="25"/>
      <c r="D44" s="26"/>
      <c r="E44" s="27"/>
      <c r="F44" s="28">
        <v>0</v>
      </c>
      <c r="G44" s="5"/>
      <c r="H44" s="22">
        <f t="shared" si="1"/>
        <v>0</v>
      </c>
      <c r="I44" s="5"/>
      <c r="J44" s="25"/>
      <c r="K44" s="26"/>
      <c r="L44" s="27"/>
      <c r="M44" s="28">
        <v>0</v>
      </c>
      <c r="N44" s="5"/>
      <c r="O44" s="22">
        <f t="shared" si="3"/>
        <v>0</v>
      </c>
      <c r="P44" s="5"/>
      <c r="Q44" s="25"/>
      <c r="R44" s="26"/>
      <c r="S44" s="27"/>
      <c r="T44" s="28">
        <v>0</v>
      </c>
      <c r="U44" s="5"/>
      <c r="V44" s="22">
        <f t="shared" si="5"/>
        <v>0</v>
      </c>
      <c r="W44" s="5"/>
      <c r="X44" s="25"/>
      <c r="Y44" s="26"/>
      <c r="Z44" s="27"/>
      <c r="AA44" s="28">
        <v>0</v>
      </c>
      <c r="AB44" s="5"/>
      <c r="AC44" s="22">
        <f t="shared" si="7"/>
        <v>0</v>
      </c>
      <c r="AD44" s="5"/>
      <c r="AE44" s="25"/>
      <c r="AF44" s="26"/>
      <c r="AG44" s="27"/>
      <c r="AH44" s="28">
        <v>0</v>
      </c>
      <c r="AI44" s="5"/>
      <c r="AJ44" s="22">
        <f t="shared" si="9"/>
        <v>0</v>
      </c>
      <c r="AK44" s="5"/>
      <c r="AL44" s="25"/>
      <c r="AM44" s="26"/>
      <c r="AN44" s="27"/>
      <c r="AO44" s="28">
        <v>0</v>
      </c>
      <c r="AP44" s="5"/>
      <c r="AQ44" s="22">
        <f t="shared" si="11"/>
        <v>0</v>
      </c>
      <c r="AR44" s="5"/>
      <c r="AS44" s="25"/>
      <c r="AT44" s="26"/>
      <c r="AU44" s="27"/>
      <c r="AV44" s="28">
        <v>0</v>
      </c>
      <c r="AW44" s="5"/>
      <c r="AX44" s="22">
        <f t="shared" si="13"/>
        <v>0</v>
      </c>
      <c r="AY44" s="5"/>
      <c r="AZ44" s="25"/>
      <c r="BA44" s="26"/>
      <c r="BB44" s="27"/>
      <c r="BC44" s="28">
        <v>0</v>
      </c>
      <c r="BD44" s="5"/>
      <c r="BE44" s="22">
        <f t="shared" si="15"/>
        <v>0</v>
      </c>
      <c r="BF44" s="5"/>
      <c r="BG44" s="25"/>
      <c r="BH44" s="26"/>
      <c r="BI44" s="27"/>
      <c r="BJ44" s="28"/>
      <c r="BK44" s="5"/>
      <c r="BL44" s="22"/>
      <c r="BM44" s="5"/>
      <c r="BN44" s="25"/>
      <c r="BO44" s="26"/>
      <c r="BP44" s="27"/>
      <c r="BQ44" s="28"/>
      <c r="BR44" s="5"/>
      <c r="BS44" s="22"/>
      <c r="BT44" s="5"/>
      <c r="BU44" s="25"/>
      <c r="BV44" s="26"/>
      <c r="BW44" s="27"/>
      <c r="BX44" s="28"/>
      <c r="BY44" s="5"/>
      <c r="BZ44" s="22"/>
      <c r="CA44" s="5"/>
      <c r="CB44" s="25"/>
      <c r="CC44" s="26"/>
      <c r="CD44" s="27"/>
      <c r="CE44" s="28"/>
      <c r="CF44" s="5"/>
      <c r="CG44" s="22"/>
      <c r="CH44" s="5"/>
      <c r="CI44" s="5"/>
      <c r="CJ44" s="25"/>
      <c r="CK44" s="26"/>
      <c r="CL44" s="27"/>
      <c r="CM44" s="28"/>
      <c r="CN44" s="5"/>
      <c r="CO44" s="22"/>
      <c r="CP44" s="5"/>
      <c r="CQ44" s="25"/>
      <c r="CR44" s="29">
        <f t="shared" si="30"/>
        <v>0</v>
      </c>
      <c r="CS44" s="30">
        <f t="shared" si="28"/>
        <v>0</v>
      </c>
      <c r="CT44" s="30">
        <f t="shared" si="28"/>
        <v>0</v>
      </c>
      <c r="CU44" s="30">
        <f t="shared" si="28"/>
        <v>0</v>
      </c>
      <c r="CV44" s="22">
        <f t="shared" si="26"/>
        <v>0</v>
      </c>
      <c r="CW44" s="5">
        <f t="shared" si="27"/>
        <v>0</v>
      </c>
      <c r="CX44" s="5"/>
      <c r="CY44" s="65"/>
      <c r="CZ44" s="23"/>
      <c r="DA44" s="23"/>
      <c r="DB44" s="23"/>
      <c r="DC44" s="23"/>
      <c r="DD44" s="23"/>
      <c r="DE44" s="23"/>
      <c r="DF44" s="23"/>
      <c r="DG44" s="23"/>
      <c r="DH44" s="34"/>
      <c r="DI44" s="34"/>
      <c r="DJ44" s="34"/>
      <c r="DK44" s="24"/>
      <c r="DL44" s="24"/>
      <c r="DM44" s="24"/>
      <c r="DN44" s="24"/>
      <c r="DO44" s="24"/>
      <c r="DP44" s="24"/>
    </row>
    <row r="45" spans="1:120" ht="14.25" customHeight="1" x14ac:dyDescent="0.25">
      <c r="A45" s="5">
        <v>37</v>
      </c>
      <c r="B45" s="5"/>
      <c r="C45" s="25"/>
      <c r="D45" s="26"/>
      <c r="E45" s="27"/>
      <c r="F45" s="28">
        <v>0</v>
      </c>
      <c r="G45" s="5"/>
      <c r="H45" s="22">
        <f t="shared" si="1"/>
        <v>0</v>
      </c>
      <c r="I45" s="5"/>
      <c r="J45" s="25"/>
      <c r="K45" s="26"/>
      <c r="L45" s="27"/>
      <c r="M45" s="28">
        <v>0</v>
      </c>
      <c r="N45" s="5"/>
      <c r="O45" s="22">
        <f t="shared" si="3"/>
        <v>0</v>
      </c>
      <c r="P45" s="5"/>
      <c r="Q45" s="25"/>
      <c r="R45" s="26"/>
      <c r="S45" s="27"/>
      <c r="T45" s="28">
        <v>0</v>
      </c>
      <c r="U45" s="5"/>
      <c r="V45" s="22">
        <f t="shared" si="5"/>
        <v>0</v>
      </c>
      <c r="W45" s="5"/>
      <c r="X45" s="25"/>
      <c r="Y45" s="26"/>
      <c r="Z45" s="27"/>
      <c r="AA45" s="28">
        <v>0</v>
      </c>
      <c r="AB45" s="5"/>
      <c r="AC45" s="22">
        <f t="shared" si="7"/>
        <v>0</v>
      </c>
      <c r="AD45" s="5"/>
      <c r="AE45" s="25"/>
      <c r="AF45" s="26"/>
      <c r="AG45" s="27"/>
      <c r="AH45" s="28">
        <v>0</v>
      </c>
      <c r="AI45" s="5"/>
      <c r="AJ45" s="22">
        <f t="shared" si="9"/>
        <v>0</v>
      </c>
      <c r="AK45" s="5"/>
      <c r="AL45" s="25"/>
      <c r="AM45" s="26"/>
      <c r="AN45" s="27"/>
      <c r="AO45" s="28">
        <v>0</v>
      </c>
      <c r="AP45" s="5"/>
      <c r="AQ45" s="22">
        <f t="shared" si="11"/>
        <v>0</v>
      </c>
      <c r="AR45" s="5"/>
      <c r="AS45" s="25"/>
      <c r="AT45" s="26"/>
      <c r="AU45" s="27"/>
      <c r="AV45" s="28">
        <v>0</v>
      </c>
      <c r="AW45" s="5"/>
      <c r="AX45" s="22">
        <f t="shared" si="13"/>
        <v>0</v>
      </c>
      <c r="AY45" s="5"/>
      <c r="AZ45" s="25"/>
      <c r="BA45" s="26"/>
      <c r="BB45" s="27"/>
      <c r="BC45" s="28">
        <v>0</v>
      </c>
      <c r="BD45" s="5"/>
      <c r="BE45" s="22">
        <f t="shared" si="15"/>
        <v>0</v>
      </c>
      <c r="BF45" s="5"/>
      <c r="BG45" s="25"/>
      <c r="BH45" s="26"/>
      <c r="BI45" s="27"/>
      <c r="BJ45" s="28"/>
      <c r="BK45" s="5"/>
      <c r="BL45" s="22"/>
      <c r="BM45" s="5"/>
      <c r="BN45" s="25"/>
      <c r="BO45" s="26"/>
      <c r="BP45" s="27"/>
      <c r="BQ45" s="28"/>
      <c r="BR45" s="5"/>
      <c r="BS45" s="22"/>
      <c r="BT45" s="5"/>
      <c r="BU45" s="25"/>
      <c r="BV45" s="26"/>
      <c r="BW45" s="27"/>
      <c r="BX45" s="28"/>
      <c r="BY45" s="5"/>
      <c r="BZ45" s="22"/>
      <c r="CA45" s="5"/>
      <c r="CB45" s="25"/>
      <c r="CC45" s="26"/>
      <c r="CD45" s="27"/>
      <c r="CE45" s="28"/>
      <c r="CF45" s="5"/>
      <c r="CG45" s="22"/>
      <c r="CH45" s="5"/>
      <c r="CI45" s="5"/>
      <c r="CJ45" s="25"/>
      <c r="CK45" s="26"/>
      <c r="CL45" s="27"/>
      <c r="CM45" s="28"/>
      <c r="CN45" s="5"/>
      <c r="CO45" s="22"/>
      <c r="CP45" s="5"/>
      <c r="CQ45" s="25"/>
      <c r="CR45" s="29">
        <f t="shared" si="30"/>
        <v>0</v>
      </c>
      <c r="CS45" s="30">
        <f t="shared" si="28"/>
        <v>0</v>
      </c>
      <c r="CT45" s="30">
        <f t="shared" si="28"/>
        <v>0</v>
      </c>
      <c r="CU45" s="30">
        <f t="shared" si="28"/>
        <v>0</v>
      </c>
      <c r="CV45" s="22">
        <f t="shared" si="26"/>
        <v>0</v>
      </c>
      <c r="CW45" s="5">
        <f t="shared" si="27"/>
        <v>0</v>
      </c>
      <c r="CX45" s="5"/>
      <c r="CY45" s="65"/>
      <c r="CZ45" s="23"/>
      <c r="DA45" s="23"/>
      <c r="DB45" s="23"/>
      <c r="DC45" s="23"/>
      <c r="DD45" s="23"/>
      <c r="DE45" s="23"/>
      <c r="DF45" s="23"/>
      <c r="DG45" s="23"/>
      <c r="DH45" s="34"/>
      <c r="DI45" s="34"/>
      <c r="DJ45" s="34"/>
      <c r="DK45" s="24"/>
      <c r="DL45" s="24"/>
      <c r="DM45" s="24"/>
      <c r="DN45" s="24"/>
      <c r="DO45" s="24"/>
      <c r="DP45" s="24"/>
    </row>
    <row r="46" spans="1:120" ht="14.25" customHeight="1" x14ac:dyDescent="0.25">
      <c r="A46" s="5">
        <v>38</v>
      </c>
      <c r="B46" s="5"/>
      <c r="C46" s="25"/>
      <c r="D46" s="26"/>
      <c r="E46" s="27"/>
      <c r="F46" s="28">
        <v>0</v>
      </c>
      <c r="G46" s="5"/>
      <c r="H46" s="22">
        <f t="shared" si="1"/>
        <v>0</v>
      </c>
      <c r="I46" s="5"/>
      <c r="J46" s="25"/>
      <c r="K46" s="26"/>
      <c r="L46" s="27"/>
      <c r="M46" s="28">
        <v>0</v>
      </c>
      <c r="N46" s="5"/>
      <c r="O46" s="22">
        <f t="shared" si="3"/>
        <v>0</v>
      </c>
      <c r="P46" s="5"/>
      <c r="Q46" s="25"/>
      <c r="R46" s="26"/>
      <c r="S46" s="27"/>
      <c r="T46" s="28">
        <v>0</v>
      </c>
      <c r="U46" s="5"/>
      <c r="V46" s="22">
        <f t="shared" si="5"/>
        <v>0</v>
      </c>
      <c r="W46" s="5"/>
      <c r="X46" s="25"/>
      <c r="Y46" s="26"/>
      <c r="Z46" s="27"/>
      <c r="AA46" s="28">
        <v>0</v>
      </c>
      <c r="AB46" s="5"/>
      <c r="AC46" s="22">
        <f t="shared" si="7"/>
        <v>0</v>
      </c>
      <c r="AD46" s="5"/>
      <c r="AE46" s="25"/>
      <c r="AF46" s="26"/>
      <c r="AG46" s="27"/>
      <c r="AH46" s="28">
        <v>0</v>
      </c>
      <c r="AI46" s="5"/>
      <c r="AJ46" s="22">
        <f t="shared" si="9"/>
        <v>0</v>
      </c>
      <c r="AK46" s="5"/>
      <c r="AL46" s="25"/>
      <c r="AM46" s="26"/>
      <c r="AN46" s="27"/>
      <c r="AO46" s="28">
        <v>0</v>
      </c>
      <c r="AP46" s="5"/>
      <c r="AQ46" s="22">
        <f t="shared" si="11"/>
        <v>0</v>
      </c>
      <c r="AR46" s="5"/>
      <c r="AS46" s="25"/>
      <c r="AT46" s="26"/>
      <c r="AU46" s="27"/>
      <c r="AV46" s="28">
        <v>0</v>
      </c>
      <c r="AW46" s="5"/>
      <c r="AX46" s="22">
        <f t="shared" si="13"/>
        <v>0</v>
      </c>
      <c r="AY46" s="5"/>
      <c r="AZ46" s="25"/>
      <c r="BA46" s="26"/>
      <c r="BB46" s="27"/>
      <c r="BC46" s="28">
        <v>0</v>
      </c>
      <c r="BD46" s="5"/>
      <c r="BE46" s="22">
        <f t="shared" si="15"/>
        <v>0</v>
      </c>
      <c r="BF46" s="5"/>
      <c r="BG46" s="25"/>
      <c r="BH46" s="26"/>
      <c r="BI46" s="27"/>
      <c r="BJ46" s="28"/>
      <c r="BK46" s="5"/>
      <c r="BL46" s="22"/>
      <c r="BM46" s="5"/>
      <c r="BN46" s="25"/>
      <c r="BO46" s="26"/>
      <c r="BP46" s="27"/>
      <c r="BQ46" s="28"/>
      <c r="BR46" s="5"/>
      <c r="BS46" s="22"/>
      <c r="BT46" s="5"/>
      <c r="BU46" s="25"/>
      <c r="BV46" s="26"/>
      <c r="BW46" s="27"/>
      <c r="BX46" s="28"/>
      <c r="BY46" s="5"/>
      <c r="BZ46" s="22"/>
      <c r="CA46" s="5"/>
      <c r="CB46" s="25"/>
      <c r="CC46" s="26"/>
      <c r="CD46" s="27"/>
      <c r="CE46" s="28"/>
      <c r="CF46" s="5"/>
      <c r="CG46" s="22"/>
      <c r="CH46" s="5"/>
      <c r="CI46" s="5"/>
      <c r="CJ46" s="25"/>
      <c r="CK46" s="26"/>
      <c r="CL46" s="27"/>
      <c r="CM46" s="28"/>
      <c r="CN46" s="5"/>
      <c r="CO46" s="22"/>
      <c r="CP46" s="5"/>
      <c r="CQ46" s="25"/>
      <c r="CR46" s="29">
        <f t="shared" si="30"/>
        <v>0</v>
      </c>
      <c r="CS46" s="30">
        <f t="shared" si="28"/>
        <v>0</v>
      </c>
      <c r="CT46" s="30">
        <f t="shared" si="28"/>
        <v>0</v>
      </c>
      <c r="CU46" s="30">
        <f t="shared" si="28"/>
        <v>0</v>
      </c>
      <c r="CV46" s="22">
        <f t="shared" si="26"/>
        <v>0</v>
      </c>
      <c r="CW46" s="5">
        <f t="shared" si="27"/>
        <v>0</v>
      </c>
      <c r="CX46" s="5"/>
      <c r="CY46" s="65"/>
      <c r="CZ46" s="23"/>
      <c r="DA46" s="23"/>
      <c r="DB46" s="23"/>
      <c r="DC46" s="23"/>
      <c r="DD46" s="23"/>
      <c r="DE46" s="23"/>
      <c r="DF46" s="23"/>
      <c r="DG46" s="23"/>
      <c r="DH46" s="34"/>
      <c r="DI46" s="34"/>
      <c r="DJ46" s="34"/>
      <c r="DK46" s="24"/>
      <c r="DL46" s="24"/>
      <c r="DM46" s="24"/>
      <c r="DN46" s="24"/>
      <c r="DO46" s="24"/>
      <c r="DP46" s="24"/>
    </row>
    <row r="47" spans="1:120" ht="14.25" customHeight="1" x14ac:dyDescent="0.25">
      <c r="A47" s="5">
        <v>39</v>
      </c>
      <c r="B47" s="5"/>
      <c r="C47" s="25"/>
      <c r="D47" s="26"/>
      <c r="E47" s="27"/>
      <c r="F47" s="28">
        <v>0</v>
      </c>
      <c r="G47" s="5"/>
      <c r="H47" s="22">
        <f t="shared" si="1"/>
        <v>0</v>
      </c>
      <c r="I47" s="5"/>
      <c r="J47" s="25"/>
      <c r="K47" s="26"/>
      <c r="L47" s="27"/>
      <c r="M47" s="28">
        <v>0</v>
      </c>
      <c r="N47" s="5"/>
      <c r="O47" s="22">
        <f t="shared" si="3"/>
        <v>0</v>
      </c>
      <c r="P47" s="5"/>
      <c r="Q47" s="25"/>
      <c r="R47" s="26"/>
      <c r="S47" s="27"/>
      <c r="T47" s="28">
        <v>0</v>
      </c>
      <c r="U47" s="5"/>
      <c r="V47" s="22">
        <f t="shared" si="5"/>
        <v>0</v>
      </c>
      <c r="W47" s="5"/>
      <c r="X47" s="25"/>
      <c r="Y47" s="26"/>
      <c r="Z47" s="27"/>
      <c r="AA47" s="28">
        <v>0</v>
      </c>
      <c r="AB47" s="5"/>
      <c r="AC47" s="22">
        <f t="shared" si="7"/>
        <v>0</v>
      </c>
      <c r="AD47" s="5"/>
      <c r="AE47" s="25"/>
      <c r="AF47" s="26"/>
      <c r="AG47" s="27"/>
      <c r="AH47" s="28">
        <v>0</v>
      </c>
      <c r="AI47" s="5"/>
      <c r="AJ47" s="22">
        <f t="shared" si="9"/>
        <v>0</v>
      </c>
      <c r="AK47" s="5"/>
      <c r="AL47" s="25"/>
      <c r="AM47" s="26"/>
      <c r="AN47" s="27"/>
      <c r="AO47" s="28">
        <v>0</v>
      </c>
      <c r="AP47" s="5"/>
      <c r="AQ47" s="22">
        <f t="shared" si="11"/>
        <v>0</v>
      </c>
      <c r="AR47" s="5"/>
      <c r="AS47" s="25"/>
      <c r="AT47" s="26"/>
      <c r="AU47" s="27"/>
      <c r="AV47" s="28">
        <v>0</v>
      </c>
      <c r="AW47" s="5"/>
      <c r="AX47" s="22">
        <f t="shared" si="13"/>
        <v>0</v>
      </c>
      <c r="AY47" s="5"/>
      <c r="AZ47" s="25"/>
      <c r="BA47" s="26"/>
      <c r="BB47" s="27"/>
      <c r="BC47" s="28">
        <v>0</v>
      </c>
      <c r="BD47" s="5"/>
      <c r="BE47" s="22">
        <f t="shared" si="15"/>
        <v>0</v>
      </c>
      <c r="BF47" s="5"/>
      <c r="BG47" s="25"/>
      <c r="BH47" s="26"/>
      <c r="BI47" s="27"/>
      <c r="BJ47" s="28"/>
      <c r="BK47" s="5"/>
      <c r="BL47" s="22"/>
      <c r="BM47" s="5"/>
      <c r="BN47" s="25"/>
      <c r="BO47" s="26"/>
      <c r="BP47" s="27"/>
      <c r="BQ47" s="28"/>
      <c r="BR47" s="5"/>
      <c r="BS47" s="22"/>
      <c r="BT47" s="5"/>
      <c r="BU47" s="25"/>
      <c r="BV47" s="26"/>
      <c r="BW47" s="27"/>
      <c r="BX47" s="28"/>
      <c r="BY47" s="5"/>
      <c r="BZ47" s="22"/>
      <c r="CA47" s="5"/>
      <c r="CB47" s="25"/>
      <c r="CC47" s="26"/>
      <c r="CD47" s="27"/>
      <c r="CE47" s="28"/>
      <c r="CF47" s="5"/>
      <c r="CG47" s="22"/>
      <c r="CH47" s="5"/>
      <c r="CI47" s="5"/>
      <c r="CJ47" s="25"/>
      <c r="CK47" s="26"/>
      <c r="CL47" s="27"/>
      <c r="CM47" s="28"/>
      <c r="CN47" s="5"/>
      <c r="CO47" s="22"/>
      <c r="CP47" s="5"/>
      <c r="CQ47" s="25"/>
      <c r="CR47" s="29">
        <f t="shared" si="30"/>
        <v>0</v>
      </c>
      <c r="CS47" s="30">
        <f t="shared" si="28"/>
        <v>0</v>
      </c>
      <c r="CT47" s="30">
        <f t="shared" si="28"/>
        <v>0</v>
      </c>
      <c r="CU47" s="30">
        <f t="shared" si="28"/>
        <v>0</v>
      </c>
      <c r="CV47" s="22">
        <f t="shared" si="26"/>
        <v>0</v>
      </c>
      <c r="CW47" s="5">
        <f t="shared" si="27"/>
        <v>0</v>
      </c>
      <c r="CX47" s="5"/>
      <c r="CY47" s="65"/>
      <c r="CZ47" s="23"/>
      <c r="DA47" s="23"/>
      <c r="DB47" s="23"/>
      <c r="DC47" s="23"/>
      <c r="DD47" s="23"/>
      <c r="DE47" s="23"/>
      <c r="DF47" s="23"/>
      <c r="DG47" s="23"/>
      <c r="DH47" s="34"/>
      <c r="DI47" s="34"/>
      <c r="DJ47" s="34"/>
      <c r="DK47" s="24"/>
      <c r="DL47" s="24"/>
      <c r="DM47" s="24"/>
      <c r="DN47" s="24"/>
      <c r="DO47" s="24"/>
      <c r="DP47" s="24"/>
    </row>
    <row r="48" spans="1:120" ht="14.25" customHeight="1" x14ac:dyDescent="0.25">
      <c r="A48" s="5"/>
      <c r="B48" s="5"/>
      <c r="C48" s="25"/>
      <c r="D48" s="26"/>
      <c r="E48" s="27"/>
      <c r="F48" s="28">
        <v>0</v>
      </c>
      <c r="G48" s="5"/>
      <c r="H48" s="22">
        <f t="shared" si="1"/>
        <v>0</v>
      </c>
      <c r="I48" s="5"/>
      <c r="J48" s="25"/>
      <c r="K48" s="26"/>
      <c r="L48" s="27"/>
      <c r="M48" s="28">
        <v>0</v>
      </c>
      <c r="N48" s="5"/>
      <c r="O48" s="22">
        <f t="shared" si="3"/>
        <v>0</v>
      </c>
      <c r="P48" s="5"/>
      <c r="Q48" s="25"/>
      <c r="R48" s="26"/>
      <c r="S48" s="27"/>
      <c r="T48" s="28">
        <v>0</v>
      </c>
      <c r="U48" s="5"/>
      <c r="V48" s="22">
        <f t="shared" si="5"/>
        <v>0</v>
      </c>
      <c r="W48" s="5"/>
      <c r="X48" s="25"/>
      <c r="Y48" s="26"/>
      <c r="Z48" s="27"/>
      <c r="AA48" s="28">
        <v>0</v>
      </c>
      <c r="AB48" s="5"/>
      <c r="AC48" s="22">
        <f t="shared" si="7"/>
        <v>0</v>
      </c>
      <c r="AD48" s="5"/>
      <c r="AE48" s="25"/>
      <c r="AF48" s="26"/>
      <c r="AG48" s="27"/>
      <c r="AH48" s="28">
        <v>0</v>
      </c>
      <c r="AI48" s="5"/>
      <c r="AJ48" s="22">
        <f t="shared" si="9"/>
        <v>0</v>
      </c>
      <c r="AK48" s="5"/>
      <c r="AL48" s="25"/>
      <c r="AM48" s="26"/>
      <c r="AN48" s="27"/>
      <c r="AO48" s="28">
        <v>0</v>
      </c>
      <c r="AP48" s="5"/>
      <c r="AQ48" s="22">
        <f t="shared" si="11"/>
        <v>0</v>
      </c>
      <c r="AR48" s="5"/>
      <c r="AS48" s="25"/>
      <c r="AT48" s="26"/>
      <c r="AU48" s="27"/>
      <c r="AV48" s="28">
        <v>0</v>
      </c>
      <c r="AW48" s="5"/>
      <c r="AX48" s="22">
        <f t="shared" si="13"/>
        <v>0</v>
      </c>
      <c r="AY48" s="5"/>
      <c r="AZ48" s="25"/>
      <c r="BA48" s="26"/>
      <c r="BB48" s="27"/>
      <c r="BC48" s="28">
        <v>0</v>
      </c>
      <c r="BD48" s="5"/>
      <c r="BE48" s="22">
        <f t="shared" si="15"/>
        <v>0</v>
      </c>
      <c r="BF48" s="5"/>
      <c r="BG48" s="25"/>
      <c r="BH48" s="26"/>
      <c r="BI48" s="27"/>
      <c r="BJ48" s="28"/>
      <c r="BK48" s="5"/>
      <c r="BL48" s="22">
        <f t="shared" si="17"/>
        <v>0</v>
      </c>
      <c r="BM48" s="5"/>
      <c r="BN48" s="25"/>
      <c r="BO48" s="26"/>
      <c r="BP48" s="27"/>
      <c r="BQ48" s="28"/>
      <c r="BR48" s="5"/>
      <c r="BS48" s="22">
        <f t="shared" si="19"/>
        <v>0</v>
      </c>
      <c r="BT48" s="5"/>
      <c r="BU48" s="25"/>
      <c r="BV48" s="26"/>
      <c r="BW48" s="27"/>
      <c r="BX48" s="28"/>
      <c r="BY48" s="5"/>
      <c r="BZ48" s="22">
        <f t="shared" si="21"/>
        <v>0</v>
      </c>
      <c r="CA48" s="5"/>
      <c r="CB48" s="25"/>
      <c r="CC48" s="26"/>
      <c r="CD48" s="27"/>
      <c r="CE48" s="28"/>
      <c r="CF48" s="5"/>
      <c r="CG48" s="22">
        <f t="shared" si="23"/>
        <v>0</v>
      </c>
      <c r="CH48" s="5"/>
      <c r="CI48" s="5"/>
      <c r="CJ48" s="25"/>
      <c r="CK48" s="26"/>
      <c r="CL48" s="27"/>
      <c r="CM48" s="28"/>
      <c r="CN48" s="5"/>
      <c r="CO48" s="22">
        <f t="shared" si="25"/>
        <v>0</v>
      </c>
      <c r="CP48" s="5"/>
      <c r="CQ48" s="25"/>
      <c r="CR48" s="29">
        <f t="shared" si="30"/>
        <v>0</v>
      </c>
      <c r="CS48" s="30">
        <f t="shared" si="28"/>
        <v>0</v>
      </c>
      <c r="CT48" s="30">
        <f t="shared" si="28"/>
        <v>0</v>
      </c>
      <c r="CU48" s="30">
        <f t="shared" si="28"/>
        <v>0</v>
      </c>
      <c r="CV48" s="22">
        <f t="shared" si="26"/>
        <v>0</v>
      </c>
      <c r="CW48" s="5">
        <f t="shared" si="27"/>
        <v>0</v>
      </c>
      <c r="CX48" s="5"/>
      <c r="CY48" s="65"/>
      <c r="CZ48" s="23"/>
      <c r="DA48" s="23"/>
      <c r="DB48" s="23"/>
      <c r="DC48" s="23"/>
      <c r="DD48" s="23"/>
      <c r="DE48" s="23"/>
      <c r="DF48" s="23"/>
      <c r="DG48" s="23"/>
      <c r="DH48" s="34"/>
      <c r="DI48" s="34"/>
      <c r="DJ48" s="24"/>
      <c r="DK48" s="24"/>
      <c r="DL48" s="24"/>
      <c r="DM48" s="24"/>
      <c r="DN48" s="24"/>
      <c r="DO48" s="24"/>
      <c r="DP48" s="24"/>
    </row>
    <row r="49" spans="1:120" x14ac:dyDescent="0.25">
      <c r="A49" s="5"/>
      <c r="B49" s="5"/>
      <c r="C49" s="15"/>
      <c r="D49" s="35" t="s">
        <v>41</v>
      </c>
      <c r="E49" s="36" t="s">
        <v>41</v>
      </c>
      <c r="F49" s="36"/>
      <c r="G49" s="37" t="s">
        <v>42</v>
      </c>
      <c r="H49" s="22"/>
      <c r="I49" s="5"/>
      <c r="J49" s="15"/>
      <c r="K49" s="35" t="s">
        <v>41</v>
      </c>
      <c r="L49" s="36" t="s">
        <v>41</v>
      </c>
      <c r="M49" s="36"/>
      <c r="N49" s="37" t="s">
        <v>42</v>
      </c>
      <c r="O49" s="22"/>
      <c r="P49" s="5"/>
      <c r="Q49" s="15"/>
      <c r="R49" s="35" t="s">
        <v>41</v>
      </c>
      <c r="S49" s="36" t="s">
        <v>41</v>
      </c>
      <c r="T49" s="36"/>
      <c r="U49" s="37" t="s">
        <v>42</v>
      </c>
      <c r="V49" s="22"/>
      <c r="W49" s="5"/>
      <c r="X49" s="15"/>
      <c r="Y49" s="35" t="s">
        <v>41</v>
      </c>
      <c r="Z49" s="36" t="s">
        <v>41</v>
      </c>
      <c r="AA49" s="36"/>
      <c r="AB49" s="37" t="s">
        <v>42</v>
      </c>
      <c r="AC49" s="22"/>
      <c r="AD49" s="5"/>
      <c r="AE49" s="15"/>
      <c r="AF49" s="35" t="s">
        <v>41</v>
      </c>
      <c r="AG49" s="36" t="s">
        <v>41</v>
      </c>
      <c r="AH49" s="36"/>
      <c r="AI49" s="37" t="s">
        <v>42</v>
      </c>
      <c r="AJ49" s="22"/>
      <c r="AK49" s="5"/>
      <c r="AL49" s="15"/>
      <c r="AM49" s="35" t="s">
        <v>41</v>
      </c>
      <c r="AN49" s="36" t="s">
        <v>41</v>
      </c>
      <c r="AO49" s="36"/>
      <c r="AP49" s="37" t="s">
        <v>42</v>
      </c>
      <c r="AQ49" s="22"/>
      <c r="AR49" s="5"/>
      <c r="AS49" s="15"/>
      <c r="AT49" s="35" t="s">
        <v>41</v>
      </c>
      <c r="AU49" s="36" t="s">
        <v>41</v>
      </c>
      <c r="AV49" s="36"/>
      <c r="AW49" s="37" t="s">
        <v>42</v>
      </c>
      <c r="AX49" s="22"/>
      <c r="AY49" s="5"/>
      <c r="AZ49" s="15"/>
      <c r="BA49" s="35" t="s">
        <v>41</v>
      </c>
      <c r="BB49" s="36" t="s">
        <v>41</v>
      </c>
      <c r="BC49" s="36"/>
      <c r="BD49" s="37" t="s">
        <v>42</v>
      </c>
      <c r="BE49" s="22"/>
      <c r="BF49" s="5"/>
      <c r="BG49" s="15"/>
      <c r="BH49" s="35" t="s">
        <v>41</v>
      </c>
      <c r="BI49" s="36" t="s">
        <v>41</v>
      </c>
      <c r="BJ49" s="36"/>
      <c r="BK49" s="37" t="s">
        <v>42</v>
      </c>
      <c r="BL49" s="38"/>
      <c r="BM49" s="5"/>
      <c r="BN49" s="15"/>
      <c r="BO49" s="35" t="s">
        <v>41</v>
      </c>
      <c r="BP49" s="36" t="s">
        <v>41</v>
      </c>
      <c r="BQ49" s="36"/>
      <c r="BR49" s="37" t="s">
        <v>42</v>
      </c>
      <c r="BS49" s="38"/>
      <c r="BT49" s="5"/>
      <c r="BU49" s="15"/>
      <c r="BV49" s="35" t="s">
        <v>41</v>
      </c>
      <c r="BW49" s="36" t="s">
        <v>41</v>
      </c>
      <c r="BX49" s="36"/>
      <c r="BY49" s="37" t="s">
        <v>42</v>
      </c>
      <c r="BZ49" s="38"/>
      <c r="CA49" s="5"/>
      <c r="CB49" s="15"/>
      <c r="CC49" s="35" t="s">
        <v>41</v>
      </c>
      <c r="CD49" s="36" t="s">
        <v>41</v>
      </c>
      <c r="CE49" s="36"/>
      <c r="CF49" s="37" t="s">
        <v>42</v>
      </c>
      <c r="CG49" s="38"/>
      <c r="CH49" s="5"/>
      <c r="CI49" s="5"/>
      <c r="CJ49" s="15"/>
      <c r="CK49" s="35" t="s">
        <v>41</v>
      </c>
      <c r="CL49" s="36" t="s">
        <v>41</v>
      </c>
      <c r="CM49" s="36"/>
      <c r="CN49" s="37" t="s">
        <v>42</v>
      </c>
      <c r="CO49" s="38"/>
      <c r="CP49" s="5"/>
      <c r="CQ49" s="25"/>
      <c r="CR49" s="29"/>
      <c r="CS49" s="30"/>
      <c r="CT49" s="30"/>
      <c r="CU49" s="30"/>
      <c r="CV49" s="22"/>
      <c r="CW49" s="5"/>
      <c r="CX49" s="5"/>
      <c r="CY49" s="65"/>
      <c r="CZ49" s="23"/>
      <c r="DA49" s="23"/>
      <c r="DB49" s="23"/>
      <c r="DC49" s="23"/>
      <c r="DD49" s="23"/>
      <c r="DE49" s="23"/>
      <c r="DF49" s="23"/>
      <c r="DG49" s="23"/>
      <c r="DH49" s="34"/>
      <c r="DI49" s="34"/>
      <c r="DJ49" s="34"/>
      <c r="DK49" s="24"/>
      <c r="DL49" s="34"/>
      <c r="DM49" s="34"/>
      <c r="DN49" s="24"/>
      <c r="DO49" s="24"/>
      <c r="DP49" s="24"/>
    </row>
    <row r="50" spans="1:120" ht="17" thickBot="1" x14ac:dyDescent="0.3">
      <c r="B50" s="39" t="s">
        <v>43</v>
      </c>
      <c r="C50" s="40">
        <v>21</v>
      </c>
      <c r="D50" s="41">
        <f>SUM(D8:D49)/C50-(C50+1)/2</f>
        <v>0</v>
      </c>
      <c r="E50" s="42">
        <f>SUM(D9:D49)-SUM(E9:E49)+(C50*9)</f>
        <v>0</v>
      </c>
      <c r="F50" s="43"/>
      <c r="G50" s="44">
        <f>SUM(G8:G49)/C50</f>
        <v>5</v>
      </c>
      <c r="H50" s="45"/>
      <c r="I50" s="5"/>
      <c r="J50" s="40">
        <v>13</v>
      </c>
      <c r="K50" s="41">
        <f>SUM(K8:K49)/J50-(J50+1)/2</f>
        <v>0</v>
      </c>
      <c r="L50" s="42">
        <f>SUM(K9:K49)-SUM(L9:L49)+(J50*9)</f>
        <v>0</v>
      </c>
      <c r="M50" s="43"/>
      <c r="N50" s="44">
        <f>SUM(N8:N49)/J50</f>
        <v>5</v>
      </c>
      <c r="O50" s="45"/>
      <c r="P50" s="5"/>
      <c r="Q50" s="40">
        <v>-1</v>
      </c>
      <c r="R50" s="41">
        <f>SUM(R8:R49)/Q50-(Q50+1)/2</f>
        <v>0</v>
      </c>
      <c r="S50" s="42">
        <f>SUM(R9:R49)-SUM(S9:S49)+(Q50*9)</f>
        <v>-9</v>
      </c>
      <c r="T50" s="43"/>
      <c r="U50" s="44">
        <f>SUM(U8:U49)/Q50</f>
        <v>0</v>
      </c>
      <c r="V50" s="45"/>
      <c r="W50" s="5"/>
      <c r="X50" s="40">
        <v>-1</v>
      </c>
      <c r="Y50" s="41">
        <f>SUM(Y8:Y49)/X50-(X50+1)/2</f>
        <v>0</v>
      </c>
      <c r="Z50" s="42">
        <f>SUM(Y9:Y49)-SUM(Z9:Z49)+(X50*9)</f>
        <v>-9</v>
      </c>
      <c r="AA50" s="43"/>
      <c r="AB50" s="44">
        <f>SUM(AB8:AB49)/X50</f>
        <v>0</v>
      </c>
      <c r="AC50" s="45"/>
      <c r="AD50" s="5"/>
      <c r="AE50" s="40">
        <v>-1</v>
      </c>
      <c r="AF50" s="41">
        <f>SUM(AF8:AF49)/AE50-(AE50+1)/2</f>
        <v>0</v>
      </c>
      <c r="AG50" s="42">
        <f>SUM(AF9:AF49)-SUM(AG9:AG49)+(AE50*9)</f>
        <v>-9</v>
      </c>
      <c r="AH50" s="43"/>
      <c r="AI50" s="44">
        <f>SUM(AI8:AI49)/AE50</f>
        <v>0</v>
      </c>
      <c r="AJ50" s="45"/>
      <c r="AK50" s="5"/>
      <c r="AL50" s="40">
        <v>-1</v>
      </c>
      <c r="AM50" s="41">
        <f>SUM(AM8:AM49)/AL50-(AL50+1)/2</f>
        <v>0</v>
      </c>
      <c r="AN50" s="42">
        <f>SUM(AM9:AM49)-SUM(AN9:AN49)+(AL50*9)</f>
        <v>-9</v>
      </c>
      <c r="AO50" s="43"/>
      <c r="AP50" s="44">
        <f>SUM(AP8:AP49)/AL50</f>
        <v>0</v>
      </c>
      <c r="AQ50" s="45"/>
      <c r="AR50" s="5"/>
      <c r="AS50" s="40">
        <v>-1</v>
      </c>
      <c r="AT50" s="41">
        <f>SUM(AT8:AT49)/AS50-(AS50+1)/2</f>
        <v>0</v>
      </c>
      <c r="AU50" s="42">
        <f>SUM(AT9:AT49)-SUM(AU9:AU49)+(AS50*9)</f>
        <v>-9</v>
      </c>
      <c r="AV50" s="43"/>
      <c r="AW50" s="44">
        <f>SUM(AW8:AW49)/AS50</f>
        <v>0</v>
      </c>
      <c r="AX50" s="45"/>
      <c r="AY50" s="5"/>
      <c r="AZ50" s="40">
        <v>-1</v>
      </c>
      <c r="BA50" s="41">
        <f>SUM(BA8:BA49)/AZ50-(AZ50+1)/2</f>
        <v>0</v>
      </c>
      <c r="BB50" s="42">
        <f>SUM(BA9:BA49)-SUM(BB9:BB49)+(AZ50*9)</f>
        <v>-9</v>
      </c>
      <c r="BC50" s="43"/>
      <c r="BD50" s="44">
        <f>SUM(BD8:BD49)/AZ50</f>
        <v>0</v>
      </c>
      <c r="BE50" s="45"/>
      <c r="BF50" s="5"/>
      <c r="BG50" s="40">
        <v>-1</v>
      </c>
      <c r="BH50" s="41">
        <f>SUM(BH8:BH49)/BG50-(BG50+1)/2</f>
        <v>0</v>
      </c>
      <c r="BI50" s="42">
        <f>SUM(BH9:BH49)-SUM(BI9:BI49)+(BG50*9)</f>
        <v>-9</v>
      </c>
      <c r="BJ50" s="43"/>
      <c r="BK50" s="44">
        <f>SUM(BK8:BK49)/BG50</f>
        <v>0</v>
      </c>
      <c r="BL50" s="45"/>
      <c r="BM50" s="5"/>
      <c r="BN50" s="40">
        <v>-1</v>
      </c>
      <c r="BO50" s="41">
        <f>SUM(BO8:BO49)/BN50-(BN50+1)/2</f>
        <v>0</v>
      </c>
      <c r="BP50" s="42">
        <f>SUM(BO9:BO49)-SUM(BP9:BP49)+(BN50*9)</f>
        <v>-9</v>
      </c>
      <c r="BQ50" s="43"/>
      <c r="BR50" s="44">
        <f>SUM(BR8:BR49)/BN50</f>
        <v>0</v>
      </c>
      <c r="BS50" s="45"/>
      <c r="BT50" s="5"/>
      <c r="BU50" s="40">
        <v>-1</v>
      </c>
      <c r="BV50" s="41">
        <f>SUM(BV8:BV49)/BU50-(BU50+1)/2</f>
        <v>0</v>
      </c>
      <c r="BW50" s="42">
        <f>SUM(BV9:BV49)-SUM(BW9:BW49)+(BU50*9)</f>
        <v>-9</v>
      </c>
      <c r="BX50" s="43"/>
      <c r="BY50" s="44">
        <f>SUM(BY8:BY49)/BU50</f>
        <v>0</v>
      </c>
      <c r="BZ50" s="45"/>
      <c r="CA50" s="5"/>
      <c r="CB50" s="40">
        <v>-1</v>
      </c>
      <c r="CC50" s="41">
        <f>SUM(CC8:CC49)/CB50-(CB50+1)/2</f>
        <v>0</v>
      </c>
      <c r="CD50" s="42">
        <f>SUM(CC9:CC49)-SUM(CD9:CD49)+(CB50*9)</f>
        <v>-9</v>
      </c>
      <c r="CE50" s="43"/>
      <c r="CF50" s="44">
        <f>SUM(CF8:CF49)/CB50</f>
        <v>0</v>
      </c>
      <c r="CG50" s="45"/>
      <c r="CH50" s="5"/>
      <c r="CI50" s="5"/>
      <c r="CJ50" s="40">
        <v>-1</v>
      </c>
      <c r="CK50" s="41">
        <f>SUM(CK8:CK49)/CJ50-(CJ50+1)/2</f>
        <v>0</v>
      </c>
      <c r="CL50" s="42">
        <f>SUM(CK9:CK49)-SUM(CL9:CL49)+(CJ50*9)</f>
        <v>-9</v>
      </c>
      <c r="CM50" s="43"/>
      <c r="CN50" s="44">
        <f>SUM(CN8:CN49)/CJ50</f>
        <v>0</v>
      </c>
      <c r="CO50" s="45"/>
      <c r="CP50" s="5"/>
      <c r="CQ50" s="40"/>
      <c r="CR50" s="46"/>
      <c r="CS50" s="47"/>
      <c r="CT50" s="47"/>
      <c r="CU50" s="47"/>
      <c r="CV50" s="45"/>
      <c r="CW50" s="48">
        <v>23</v>
      </c>
      <c r="CX50" s="5"/>
      <c r="CY50" s="75"/>
    </row>
    <row r="51" spans="1:120" x14ac:dyDescent="0.25">
      <c r="B51" s="5"/>
      <c r="C51" s="5"/>
      <c r="D51" s="26"/>
      <c r="E51" s="5"/>
      <c r="F51" s="5"/>
      <c r="G51" s="5"/>
      <c r="H51" s="5"/>
      <c r="I51" s="5"/>
      <c r="J51" s="5"/>
      <c r="K51" s="26"/>
      <c r="L51" s="5"/>
      <c r="M51" s="5"/>
      <c r="N51" s="5"/>
      <c r="O51" s="5"/>
      <c r="P51" s="5"/>
      <c r="Q51" s="5"/>
      <c r="R51" s="26"/>
      <c r="S51" s="5"/>
      <c r="T51" s="5"/>
      <c r="U51" s="5"/>
      <c r="V51" s="5"/>
      <c r="W51" s="5"/>
      <c r="X51" s="5"/>
      <c r="Y51" s="26"/>
      <c r="Z51" s="5"/>
      <c r="AA51" s="5"/>
      <c r="AB51" s="5"/>
      <c r="AC51" s="5"/>
      <c r="AD51" s="5"/>
      <c r="AE51" s="5"/>
      <c r="AF51" s="26"/>
      <c r="AG51" s="5"/>
      <c r="AH51" s="5"/>
      <c r="AI51" s="5"/>
      <c r="AJ51" s="5"/>
      <c r="AK51" s="5"/>
      <c r="AL51" s="5"/>
      <c r="AM51" s="26"/>
      <c r="AN51" s="5"/>
      <c r="AO51" s="5"/>
      <c r="AP51" s="5"/>
      <c r="AQ51" s="5"/>
      <c r="AR51" s="5"/>
      <c r="AS51" s="5"/>
      <c r="AT51" s="26"/>
      <c r="AU51" s="5"/>
      <c r="AV51" s="5"/>
      <c r="AW51" s="5"/>
      <c r="AX51" s="5"/>
      <c r="AY51" s="5"/>
      <c r="AZ51" s="5"/>
      <c r="BA51" s="26"/>
      <c r="BB51" s="5"/>
      <c r="BC51" s="5"/>
      <c r="BD51" s="5"/>
      <c r="BE51" s="5"/>
      <c r="BF51" s="5"/>
      <c r="BG51" s="5"/>
      <c r="BH51" s="7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7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75"/>
    </row>
    <row r="52" spans="1:120" x14ac:dyDescent="0.25">
      <c r="B52" s="2" t="s">
        <v>0</v>
      </c>
      <c r="C52" s="2" t="str">
        <f>B1</f>
        <v>2021/22 Club Long Distance Road Championships</v>
      </c>
      <c r="D52" s="3"/>
      <c r="E52" s="2"/>
      <c r="G52" s="5"/>
      <c r="H52" s="2" t="s">
        <v>44</v>
      </c>
      <c r="I52" s="5"/>
      <c r="J52" s="2">
        <f>I1</f>
        <v>0</v>
      </c>
      <c r="K52" s="3"/>
      <c r="L52" s="2"/>
      <c r="N52" s="5"/>
      <c r="O52" s="2" t="s">
        <v>44</v>
      </c>
      <c r="P52" s="5"/>
      <c r="Q52" s="2">
        <f>P1</f>
        <v>0</v>
      </c>
      <c r="R52" s="3"/>
      <c r="S52" s="2"/>
      <c r="U52" s="5"/>
      <c r="V52" s="2" t="s">
        <v>44</v>
      </c>
      <c r="W52" s="5"/>
      <c r="X52" s="2">
        <f>W1</f>
        <v>0</v>
      </c>
      <c r="Y52" s="3"/>
      <c r="Z52" s="2"/>
      <c r="AB52" s="5"/>
      <c r="AC52" s="2" t="s">
        <v>44</v>
      </c>
      <c r="AD52" s="5"/>
      <c r="AE52" s="2">
        <f>AD1</f>
        <v>0</v>
      </c>
      <c r="AF52" s="3"/>
      <c r="AG52" s="2"/>
      <c r="AI52" s="5"/>
      <c r="AJ52" s="2" t="s">
        <v>44</v>
      </c>
      <c r="AK52" s="5"/>
      <c r="AL52" s="2">
        <f>AK1</f>
        <v>0</v>
      </c>
      <c r="AM52" s="3"/>
      <c r="AN52" s="2"/>
      <c r="AP52" s="5"/>
      <c r="AQ52" s="2" t="s">
        <v>44</v>
      </c>
      <c r="AR52" s="5"/>
      <c r="AS52" s="2">
        <f>AR1</f>
        <v>0</v>
      </c>
      <c r="AT52" s="3"/>
      <c r="AU52" s="2"/>
      <c r="AW52" s="5"/>
      <c r="AX52" s="2" t="s">
        <v>44</v>
      </c>
      <c r="AY52" s="5"/>
      <c r="AZ52" s="2">
        <f>AY1</f>
        <v>0</v>
      </c>
      <c r="BA52" s="3"/>
      <c r="BB52" s="2"/>
      <c r="BD52" s="5"/>
      <c r="BE52" s="2" t="s">
        <v>44</v>
      </c>
      <c r="BF52" s="5"/>
      <c r="BG52" s="2"/>
      <c r="BH52" s="3"/>
      <c r="BI52" s="2"/>
      <c r="BK52" s="5"/>
      <c r="BL52" s="2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2"/>
      <c r="CK52" s="3"/>
      <c r="CL52" s="2"/>
      <c r="CN52" s="5"/>
      <c r="CO52" s="2"/>
      <c r="CP52" s="5"/>
      <c r="CQ52" s="77" t="str">
        <f>CQ1</f>
        <v>2021/22 Club Long Distance Road Championships</v>
      </c>
      <c r="CR52" s="77"/>
      <c r="CS52" s="77"/>
      <c r="CT52" s="77"/>
      <c r="CU52" s="77"/>
      <c r="CV52" s="77"/>
      <c r="CW52" s="5"/>
      <c r="CX52" s="5"/>
      <c r="CY52" s="75"/>
    </row>
    <row r="53" spans="1:120" ht="17" thickBot="1" x14ac:dyDescent="0.3">
      <c r="B53" s="5"/>
      <c r="C53" s="5" t="str">
        <f>C2</f>
        <v>Race 1</v>
      </c>
      <c r="D53" s="7"/>
      <c r="E53" s="5"/>
      <c r="F53" s="5"/>
      <c r="G53" s="5"/>
      <c r="H53" s="5"/>
      <c r="I53" s="5"/>
      <c r="J53" s="5" t="str">
        <f>J2</f>
        <v>Race 2</v>
      </c>
      <c r="K53" s="7"/>
      <c r="L53" s="5"/>
      <c r="M53" s="5"/>
      <c r="N53" s="5"/>
      <c r="O53" s="5"/>
      <c r="P53" s="5"/>
      <c r="Q53" s="5" t="str">
        <f>Q2</f>
        <v>Race 3</v>
      </c>
      <c r="R53" s="7"/>
      <c r="S53" s="5"/>
      <c r="T53" s="5"/>
      <c r="U53" s="5"/>
      <c r="V53" s="5"/>
      <c r="W53" s="5"/>
      <c r="X53" s="5" t="str">
        <f>X2</f>
        <v>Race 4</v>
      </c>
      <c r="Y53" s="7"/>
      <c r="Z53" s="5"/>
      <c r="AA53" s="5"/>
      <c r="AB53" s="5"/>
      <c r="AC53" s="5"/>
      <c r="AD53" s="5"/>
      <c r="AE53" s="5" t="str">
        <f>AE2</f>
        <v>Race 5</v>
      </c>
      <c r="AF53" s="7"/>
      <c r="AG53" s="5"/>
      <c r="AH53" s="5"/>
      <c r="AI53" s="5"/>
      <c r="AJ53" s="5"/>
      <c r="AK53" s="5"/>
      <c r="AL53" s="5" t="str">
        <f>AL2</f>
        <v>Race 6</v>
      </c>
      <c r="AM53" s="7"/>
      <c r="AN53" s="5"/>
      <c r="AO53" s="5"/>
      <c r="AP53" s="5"/>
      <c r="AQ53" s="5"/>
      <c r="AR53" s="5"/>
      <c r="AS53" s="5" t="str">
        <f>AS2</f>
        <v>Race 7</v>
      </c>
      <c r="AT53" s="7"/>
      <c r="AU53" s="5"/>
      <c r="AV53" s="5"/>
      <c r="AW53" s="5"/>
      <c r="AX53" s="5"/>
      <c r="AY53" s="5"/>
      <c r="AZ53" s="5" t="str">
        <f>AZ2</f>
        <v xml:space="preserve">Race </v>
      </c>
      <c r="BA53" s="7"/>
      <c r="BB53" s="5"/>
      <c r="BC53" s="5"/>
      <c r="BD53" s="5"/>
      <c r="BE53" s="5"/>
      <c r="BF53" s="5"/>
      <c r="BG53" s="5"/>
      <c r="BH53" s="7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>
        <f>CB2</f>
        <v>0</v>
      </c>
      <c r="CC53" s="5"/>
      <c r="CD53" s="5"/>
      <c r="CE53" s="5"/>
      <c r="CF53" s="5"/>
      <c r="CG53" s="5"/>
      <c r="CH53" s="5"/>
      <c r="CI53" s="5"/>
      <c r="CJ53" s="5"/>
      <c r="CK53" s="7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75"/>
    </row>
    <row r="54" spans="1:120" x14ac:dyDescent="0.25">
      <c r="B54" s="5" t="s">
        <v>11</v>
      </c>
      <c r="C54" s="78" t="str">
        <f>C3</f>
        <v>Derwentwater</v>
      </c>
      <c r="D54" s="79"/>
      <c r="E54" s="79"/>
      <c r="F54" s="79"/>
      <c r="G54" s="79"/>
      <c r="H54" s="80"/>
      <c r="I54" s="5"/>
      <c r="J54" s="78" t="str">
        <f>J3</f>
        <v>Brampton-Carlisle</v>
      </c>
      <c r="K54" s="79"/>
      <c r="L54" s="79"/>
      <c r="M54" s="79"/>
      <c r="N54" s="79"/>
      <c r="O54" s="80"/>
      <c r="P54" s="5"/>
      <c r="Q54" s="78" t="str">
        <f>Q3</f>
        <v>Dentdale 14</v>
      </c>
      <c r="R54" s="79"/>
      <c r="S54" s="79"/>
      <c r="T54" s="79"/>
      <c r="U54" s="79"/>
      <c r="V54" s="80"/>
      <c r="W54" s="5"/>
      <c r="X54" s="78" t="str">
        <f>X3</f>
        <v>Carlisle Half Marathon</v>
      </c>
      <c r="Y54" s="79"/>
      <c r="Z54" s="79"/>
      <c r="AA54" s="79"/>
      <c r="AB54" s="79"/>
      <c r="AC54" s="80"/>
      <c r="AD54" s="5"/>
      <c r="AE54" s="78" t="str">
        <f>AE3</f>
        <v>3 Villages 10</v>
      </c>
      <c r="AF54" s="79"/>
      <c r="AG54" s="79"/>
      <c r="AH54" s="79"/>
      <c r="AI54" s="79"/>
      <c r="AJ54" s="80"/>
      <c r="AK54" s="5"/>
      <c r="AL54" s="78" t="str">
        <f>AL3</f>
        <v>Golden Ball 10m</v>
      </c>
      <c r="AM54" s="79"/>
      <c r="AN54" s="79"/>
      <c r="AO54" s="79"/>
      <c r="AP54" s="79"/>
      <c r="AQ54" s="80"/>
      <c r="AR54" s="5"/>
      <c r="AS54" s="78" t="str">
        <f>AS3</f>
        <v>Dumfries Half Marathon</v>
      </c>
      <c r="AT54" s="79"/>
      <c r="AU54" s="79"/>
      <c r="AV54" s="79"/>
      <c r="AW54" s="79"/>
      <c r="AX54" s="80"/>
      <c r="AY54" s="5"/>
      <c r="AZ54" s="78" t="str">
        <f>AZ3</f>
        <v>Heart of Eden Half marathon</v>
      </c>
      <c r="BA54" s="79"/>
      <c r="BB54" s="79"/>
      <c r="BC54" s="79"/>
      <c r="BD54" s="79"/>
      <c r="BE54" s="80"/>
      <c r="BF54" s="5"/>
      <c r="BG54" s="78"/>
      <c r="BH54" s="79"/>
      <c r="BI54" s="79"/>
      <c r="BJ54" s="79"/>
      <c r="BK54" s="79"/>
      <c r="BL54" s="80"/>
      <c r="BM54" s="5"/>
      <c r="BN54" s="78"/>
      <c r="BO54" s="79"/>
      <c r="BP54" s="79"/>
      <c r="BQ54" s="79"/>
      <c r="BR54" s="79"/>
      <c r="BS54" s="80"/>
      <c r="BT54" s="5"/>
      <c r="BU54" s="78"/>
      <c r="BV54" s="79"/>
      <c r="BW54" s="79"/>
      <c r="BX54" s="79"/>
      <c r="BY54" s="79"/>
      <c r="BZ54" s="80"/>
      <c r="CA54" s="5"/>
      <c r="CB54" s="78">
        <f>CB3</f>
        <v>0</v>
      </c>
      <c r="CC54" s="79"/>
      <c r="CD54" s="79"/>
      <c r="CE54" s="79"/>
      <c r="CF54" s="79"/>
      <c r="CG54" s="80"/>
      <c r="CH54" s="5"/>
      <c r="CI54" s="5"/>
      <c r="CJ54" s="78"/>
      <c r="CK54" s="79"/>
      <c r="CL54" s="79"/>
      <c r="CM54" s="79"/>
      <c r="CN54" s="79"/>
      <c r="CO54" s="80"/>
      <c r="CP54" s="5"/>
      <c r="CQ54" s="78" t="s">
        <v>12</v>
      </c>
      <c r="CR54" s="79"/>
      <c r="CS54" s="79"/>
      <c r="CT54" s="79"/>
      <c r="CU54" s="79"/>
      <c r="CV54" s="80"/>
      <c r="CW54" s="5"/>
      <c r="CX54" s="5"/>
      <c r="CY54" s="75"/>
    </row>
    <row r="55" spans="1:120" x14ac:dyDescent="0.25">
      <c r="B55" s="5" t="s">
        <v>13</v>
      </c>
      <c r="C55" s="84" t="str">
        <f>C4</f>
        <v>10m (1st of 4)</v>
      </c>
      <c r="D55" s="77"/>
      <c r="E55" s="77"/>
      <c r="F55" s="77"/>
      <c r="G55" s="77"/>
      <c r="H55" s="85"/>
      <c r="I55" s="5"/>
      <c r="J55" s="84" t="str">
        <f>J4</f>
        <v>10m (2nd of 4)</v>
      </c>
      <c r="K55" s="77"/>
      <c r="L55" s="77"/>
      <c r="M55" s="77"/>
      <c r="N55" s="77"/>
      <c r="O55" s="85"/>
      <c r="P55" s="5"/>
      <c r="Q55" s="84" t="str">
        <f>Q4</f>
        <v>14m</v>
      </c>
      <c r="R55" s="77"/>
      <c r="S55" s="77"/>
      <c r="T55" s="77"/>
      <c r="U55" s="77"/>
      <c r="V55" s="85"/>
      <c r="W55" s="5"/>
      <c r="X55" s="84" t="str">
        <f>X4</f>
        <v>13.1m</v>
      </c>
      <c r="Y55" s="77"/>
      <c r="Z55" s="77"/>
      <c r="AA55" s="77"/>
      <c r="AB55" s="77"/>
      <c r="AC55" s="85"/>
      <c r="AD55" s="5"/>
      <c r="AE55" s="84" t="str">
        <f>AE4</f>
        <v>10m  (3rd of 4)</v>
      </c>
      <c r="AF55" s="77"/>
      <c r="AG55" s="77"/>
      <c r="AH55" s="77"/>
      <c r="AI55" s="77"/>
      <c r="AJ55" s="85"/>
      <c r="AK55" s="5"/>
      <c r="AL55" s="84" t="str">
        <f>AL4</f>
        <v>10m (4th of 4)</v>
      </c>
      <c r="AM55" s="77"/>
      <c r="AN55" s="77"/>
      <c r="AO55" s="77"/>
      <c r="AP55" s="77"/>
      <c r="AQ55" s="85"/>
      <c r="AR55" s="5"/>
      <c r="AS55" s="84" t="str">
        <f>AS4</f>
        <v>13.1m (2nd of 2)</v>
      </c>
      <c r="AT55" s="77"/>
      <c r="AU55" s="77"/>
      <c r="AV55" s="77"/>
      <c r="AW55" s="77"/>
      <c r="AX55" s="85"/>
      <c r="AY55" s="5"/>
      <c r="AZ55" s="84" t="str">
        <f>AZ4</f>
        <v>13.1m (4th of 4)</v>
      </c>
      <c r="BA55" s="77"/>
      <c r="BB55" s="77"/>
      <c r="BC55" s="77"/>
      <c r="BD55" s="77"/>
      <c r="BE55" s="85"/>
      <c r="BF55" s="5"/>
      <c r="BG55" s="84"/>
      <c r="BH55" s="77"/>
      <c r="BI55" s="77"/>
      <c r="BJ55" s="77"/>
      <c r="BK55" s="77"/>
      <c r="BL55" s="85"/>
      <c r="BM55" s="5"/>
      <c r="BN55" s="84"/>
      <c r="BO55" s="77"/>
      <c r="BP55" s="77"/>
      <c r="BQ55" s="77"/>
      <c r="BR55" s="77"/>
      <c r="BS55" s="85"/>
      <c r="BT55" s="5"/>
      <c r="BU55" s="84"/>
      <c r="BV55" s="77"/>
      <c r="BW55" s="77"/>
      <c r="BX55" s="77"/>
      <c r="BY55" s="77"/>
      <c r="BZ55" s="85"/>
      <c r="CA55" s="5"/>
      <c r="CB55" s="84">
        <f>CB4</f>
        <v>0</v>
      </c>
      <c r="CC55" s="77"/>
      <c r="CD55" s="77"/>
      <c r="CE55" s="77"/>
      <c r="CF55" s="77"/>
      <c r="CG55" s="85"/>
      <c r="CH55" s="5"/>
      <c r="CI55" s="5"/>
      <c r="CJ55" s="84"/>
      <c r="CK55" s="77"/>
      <c r="CL55" s="77"/>
      <c r="CM55" s="77"/>
      <c r="CN55" s="77"/>
      <c r="CO55" s="85"/>
      <c r="CP55" s="5"/>
      <c r="CQ55" s="84" t="str">
        <f>CQ4</f>
        <v>after</v>
      </c>
      <c r="CR55" s="77"/>
      <c r="CS55" s="77"/>
      <c r="CT55" s="77"/>
      <c r="CU55" s="77"/>
      <c r="CV55" s="85"/>
      <c r="CW55" s="5"/>
      <c r="CX55" s="5"/>
      <c r="CY55" s="75"/>
    </row>
    <row r="56" spans="1:120" x14ac:dyDescent="0.25">
      <c r="B56" s="5" t="s">
        <v>15</v>
      </c>
      <c r="C56" s="84" t="str">
        <f>C5</f>
        <v>Keswick</v>
      </c>
      <c r="D56" s="77"/>
      <c r="E56" s="77"/>
      <c r="F56" s="77"/>
      <c r="G56" s="77"/>
      <c r="H56" s="85"/>
      <c r="I56" s="5"/>
      <c r="J56" s="84" t="str">
        <f>J5</f>
        <v xml:space="preserve">Brampton </v>
      </c>
      <c r="K56" s="77"/>
      <c r="L56" s="77"/>
      <c r="M56" s="77"/>
      <c r="N56" s="77"/>
      <c r="O56" s="85"/>
      <c r="P56" s="5"/>
      <c r="Q56" s="84" t="str">
        <f>Q5</f>
        <v xml:space="preserve">Dent </v>
      </c>
      <c r="R56" s="77"/>
      <c r="S56" s="77"/>
      <c r="T56" s="77"/>
      <c r="U56" s="77"/>
      <c r="V56" s="85"/>
      <c r="W56" s="5"/>
      <c r="X56" s="84" t="str">
        <f>X5</f>
        <v>Carlisle</v>
      </c>
      <c r="Y56" s="77"/>
      <c r="Z56" s="77"/>
      <c r="AA56" s="77"/>
      <c r="AB56" s="77"/>
      <c r="AC56" s="85"/>
      <c r="AD56" s="5"/>
      <c r="AE56" s="84" t="str">
        <f>AE5</f>
        <v>Wetheral</v>
      </c>
      <c r="AF56" s="77"/>
      <c r="AG56" s="77"/>
      <c r="AH56" s="77"/>
      <c r="AI56" s="77"/>
      <c r="AJ56" s="85"/>
      <c r="AK56" s="5"/>
      <c r="AL56" s="84" t="str">
        <f>AL5</f>
        <v>Lancaster</v>
      </c>
      <c r="AM56" s="77"/>
      <c r="AN56" s="77"/>
      <c r="AO56" s="77"/>
      <c r="AP56" s="77"/>
      <c r="AQ56" s="85"/>
      <c r="AR56" s="5"/>
      <c r="AS56" s="84" t="str">
        <f>AS5</f>
        <v>Dumfries Half Marathon</v>
      </c>
      <c r="AT56" s="77"/>
      <c r="AU56" s="77"/>
      <c r="AV56" s="77"/>
      <c r="AW56" s="77"/>
      <c r="AX56" s="85"/>
      <c r="AY56" s="5"/>
      <c r="AZ56" s="84" t="str">
        <f>AZ5</f>
        <v>Appleby</v>
      </c>
      <c r="BA56" s="77"/>
      <c r="BB56" s="77"/>
      <c r="BC56" s="77"/>
      <c r="BD56" s="77"/>
      <c r="BE56" s="85"/>
      <c r="BF56" s="5"/>
      <c r="BG56" s="84"/>
      <c r="BH56" s="77"/>
      <c r="BI56" s="77"/>
      <c r="BJ56" s="77"/>
      <c r="BK56" s="77"/>
      <c r="BL56" s="85"/>
      <c r="BM56" s="5"/>
      <c r="BN56" s="84"/>
      <c r="BO56" s="77"/>
      <c r="BP56" s="77"/>
      <c r="BQ56" s="77"/>
      <c r="BR56" s="77"/>
      <c r="BS56" s="85"/>
      <c r="BT56" s="5"/>
      <c r="BU56" s="84"/>
      <c r="BV56" s="77"/>
      <c r="BW56" s="77"/>
      <c r="BX56" s="77"/>
      <c r="BY56" s="77"/>
      <c r="BZ56" s="85"/>
      <c r="CA56" s="5"/>
      <c r="CB56" s="84">
        <f>CB5</f>
        <v>0</v>
      </c>
      <c r="CC56" s="77"/>
      <c r="CD56" s="77"/>
      <c r="CE56" s="77"/>
      <c r="CF56" s="77"/>
      <c r="CG56" s="85"/>
      <c r="CH56" s="5"/>
      <c r="CI56" s="5"/>
      <c r="CJ56" s="84"/>
      <c r="CK56" s="77"/>
      <c r="CL56" s="77"/>
      <c r="CM56" s="77"/>
      <c r="CN56" s="77"/>
      <c r="CO56" s="85"/>
      <c r="CP56" s="5"/>
      <c r="CQ56" s="90">
        <f>CQ5</f>
        <v>2</v>
      </c>
      <c r="CR56" s="91"/>
      <c r="CS56" s="91"/>
      <c r="CT56" s="91"/>
      <c r="CU56" s="91"/>
      <c r="CV56" s="92"/>
      <c r="CW56" s="5"/>
      <c r="CX56" s="5"/>
      <c r="CY56" s="75"/>
    </row>
    <row r="57" spans="1:120" x14ac:dyDescent="0.25">
      <c r="B57" s="5" t="s">
        <v>16</v>
      </c>
      <c r="C57" s="86" t="str">
        <f>C6</f>
        <v>Sun Nov 7  2021</v>
      </c>
      <c r="D57" s="87"/>
      <c r="E57" s="87"/>
      <c r="F57" s="87"/>
      <c r="G57" s="87"/>
      <c r="H57" s="88"/>
      <c r="I57" s="5"/>
      <c r="J57" s="86" t="str">
        <f>J6</f>
        <v>Sun Nov 21 2021</v>
      </c>
      <c r="K57" s="87"/>
      <c r="L57" s="87"/>
      <c r="M57" s="87"/>
      <c r="N57" s="87"/>
      <c r="O57" s="88"/>
      <c r="P57" s="5"/>
      <c r="Q57" s="86" t="str">
        <f>Q6</f>
        <v>Sat March 12, 2022</v>
      </c>
      <c r="R57" s="87"/>
      <c r="S57" s="87"/>
      <c r="T57" s="87"/>
      <c r="U57" s="87"/>
      <c r="V57" s="88"/>
      <c r="W57" s="5"/>
      <c r="X57" s="86" t="str">
        <f>X6</f>
        <v>Sun March 13, 2022</v>
      </c>
      <c r="Y57" s="87"/>
      <c r="Z57" s="87"/>
      <c r="AA57" s="87"/>
      <c r="AB57" s="87"/>
      <c r="AC57" s="88"/>
      <c r="AD57" s="5"/>
      <c r="AE57" s="86" t="str">
        <f>AE6</f>
        <v>Sun April 3 2022</v>
      </c>
      <c r="AF57" s="87"/>
      <c r="AG57" s="87"/>
      <c r="AH57" s="87"/>
      <c r="AI57" s="87"/>
      <c r="AJ57" s="88"/>
      <c r="AK57" s="5"/>
      <c r="AL57" s="86" t="str">
        <f>AL6</f>
        <v>Sun Aug 21 2022</v>
      </c>
      <c r="AM57" s="87"/>
      <c r="AN57" s="87"/>
      <c r="AO57" s="87"/>
      <c r="AP57" s="87"/>
      <c r="AQ57" s="88"/>
      <c r="AR57" s="5"/>
      <c r="AS57" s="86" t="str">
        <f>AS6</f>
        <v>Sun Sept 25 2022</v>
      </c>
      <c r="AT57" s="87"/>
      <c r="AU57" s="87"/>
      <c r="AV57" s="87"/>
      <c r="AW57" s="87"/>
      <c r="AX57" s="88"/>
      <c r="AY57" s="5"/>
      <c r="AZ57" s="86" t="str">
        <f>AZ6</f>
        <v>Sun Oct 20 2019</v>
      </c>
      <c r="BA57" s="87"/>
      <c r="BB57" s="87"/>
      <c r="BC57" s="87"/>
      <c r="BD57" s="87"/>
      <c r="BE57" s="88"/>
      <c r="BF57" s="5"/>
      <c r="BG57" s="86"/>
      <c r="BH57" s="87"/>
      <c r="BI57" s="87"/>
      <c r="BJ57" s="87"/>
      <c r="BK57" s="87"/>
      <c r="BL57" s="88"/>
      <c r="BM57" s="5"/>
      <c r="BN57" s="86"/>
      <c r="BO57" s="87"/>
      <c r="BP57" s="87"/>
      <c r="BQ57" s="87"/>
      <c r="BR57" s="87"/>
      <c r="BS57" s="88"/>
      <c r="BT57" s="5"/>
      <c r="BU57" s="86"/>
      <c r="BV57" s="87"/>
      <c r="BW57" s="87"/>
      <c r="BX57" s="87"/>
      <c r="BY57" s="87"/>
      <c r="BZ57" s="88"/>
      <c r="CA57" s="5"/>
      <c r="CB57" s="86">
        <f>CB6</f>
        <v>0</v>
      </c>
      <c r="CC57" s="87"/>
      <c r="CD57" s="87"/>
      <c r="CE57" s="87"/>
      <c r="CF57" s="87"/>
      <c r="CG57" s="88"/>
      <c r="CH57" s="5"/>
      <c r="CI57" s="5"/>
      <c r="CJ57" s="86"/>
      <c r="CK57" s="87"/>
      <c r="CL57" s="87"/>
      <c r="CM57" s="87"/>
      <c r="CN57" s="87"/>
      <c r="CO57" s="88"/>
      <c r="CP57" s="5"/>
      <c r="CQ57" s="84" t="str">
        <f>CQ6</f>
        <v>events</v>
      </c>
      <c r="CR57" s="77"/>
      <c r="CS57" s="77"/>
      <c r="CT57" s="77"/>
      <c r="CU57" s="77"/>
      <c r="CV57" s="85"/>
      <c r="CW57" s="5"/>
      <c r="CX57" s="5"/>
      <c r="CY57" s="75"/>
      <c r="CZ57" s="76" t="str">
        <f>CZ6</f>
        <v xml:space="preserve">Positions after each race - </v>
      </c>
      <c r="DA57" s="76"/>
      <c r="DB57" s="76"/>
      <c r="DC57" s="76"/>
      <c r="DD57" s="76"/>
      <c r="DE57" s="76"/>
      <c r="DF57" s="76"/>
      <c r="DG57" s="76"/>
      <c r="DH57" s="14"/>
      <c r="DI57" s="14"/>
      <c r="DJ57" s="14"/>
      <c r="DK57" s="14"/>
      <c r="DL57" s="14"/>
      <c r="DM57" s="14"/>
      <c r="DN57" s="14"/>
      <c r="DO57" s="14"/>
    </row>
    <row r="58" spans="1:120" ht="53.25" customHeight="1" x14ac:dyDescent="0.25">
      <c r="B58" s="5"/>
      <c r="C58" s="15" t="s">
        <v>19</v>
      </c>
      <c r="D58" s="16" t="s">
        <v>20</v>
      </c>
      <c r="E58" s="17" t="s">
        <v>21</v>
      </c>
      <c r="F58" s="18" t="s">
        <v>22</v>
      </c>
      <c r="G58" s="17" t="s">
        <v>23</v>
      </c>
      <c r="H58" s="19" t="s">
        <v>24</v>
      </c>
      <c r="I58" s="5"/>
      <c r="J58" s="15" t="s">
        <v>19</v>
      </c>
      <c r="K58" s="16" t="s">
        <v>20</v>
      </c>
      <c r="L58" s="17" t="s">
        <v>21</v>
      </c>
      <c r="M58" s="18" t="s">
        <v>22</v>
      </c>
      <c r="N58" s="17" t="s">
        <v>23</v>
      </c>
      <c r="O58" s="19" t="s">
        <v>24</v>
      </c>
      <c r="P58" s="5"/>
      <c r="Q58" s="15" t="s">
        <v>19</v>
      </c>
      <c r="R58" s="16" t="s">
        <v>20</v>
      </c>
      <c r="S58" s="17" t="s">
        <v>21</v>
      </c>
      <c r="T58" s="18" t="s">
        <v>22</v>
      </c>
      <c r="U58" s="17" t="s">
        <v>23</v>
      </c>
      <c r="V58" s="19" t="s">
        <v>24</v>
      </c>
      <c r="W58" s="5"/>
      <c r="X58" s="15" t="s">
        <v>19</v>
      </c>
      <c r="Y58" s="16" t="s">
        <v>20</v>
      </c>
      <c r="Z58" s="17" t="s">
        <v>21</v>
      </c>
      <c r="AA58" s="18" t="s">
        <v>22</v>
      </c>
      <c r="AB58" s="17" t="s">
        <v>23</v>
      </c>
      <c r="AC58" s="19" t="s">
        <v>24</v>
      </c>
      <c r="AD58" s="5"/>
      <c r="AE58" s="15" t="s">
        <v>19</v>
      </c>
      <c r="AF58" s="16" t="s">
        <v>20</v>
      </c>
      <c r="AG58" s="17" t="s">
        <v>21</v>
      </c>
      <c r="AH58" s="18" t="s">
        <v>22</v>
      </c>
      <c r="AI58" s="17" t="s">
        <v>23</v>
      </c>
      <c r="AJ58" s="19" t="s">
        <v>24</v>
      </c>
      <c r="AK58" s="5"/>
      <c r="AL58" s="15" t="s">
        <v>19</v>
      </c>
      <c r="AM58" s="16" t="s">
        <v>20</v>
      </c>
      <c r="AN58" s="17" t="s">
        <v>21</v>
      </c>
      <c r="AO58" s="18" t="s">
        <v>22</v>
      </c>
      <c r="AP58" s="17" t="s">
        <v>23</v>
      </c>
      <c r="AQ58" s="19" t="s">
        <v>24</v>
      </c>
      <c r="AR58" s="5"/>
      <c r="AS58" s="15" t="s">
        <v>19</v>
      </c>
      <c r="AT58" s="16" t="s">
        <v>20</v>
      </c>
      <c r="AU58" s="17" t="s">
        <v>21</v>
      </c>
      <c r="AV58" s="18" t="s">
        <v>22</v>
      </c>
      <c r="AW58" s="17" t="s">
        <v>23</v>
      </c>
      <c r="AX58" s="19" t="s">
        <v>24</v>
      </c>
      <c r="AY58" s="5"/>
      <c r="AZ58" s="15" t="s">
        <v>19</v>
      </c>
      <c r="BA58" s="16" t="s">
        <v>20</v>
      </c>
      <c r="BB58" s="17" t="s">
        <v>21</v>
      </c>
      <c r="BC58" s="18" t="s">
        <v>22</v>
      </c>
      <c r="BD58" s="17" t="s">
        <v>23</v>
      </c>
      <c r="BE58" s="19" t="s">
        <v>24</v>
      </c>
      <c r="BF58" s="5"/>
      <c r="BG58" s="15"/>
      <c r="BH58" s="16"/>
      <c r="BI58" s="17"/>
      <c r="BJ58" s="18"/>
      <c r="BK58" s="17"/>
      <c r="BL58" s="19"/>
      <c r="BM58" s="5"/>
      <c r="BN58" s="15"/>
      <c r="BO58" s="16"/>
      <c r="BP58" s="17"/>
      <c r="BQ58" s="18"/>
      <c r="BR58" s="17"/>
      <c r="BS58" s="19"/>
      <c r="BT58" s="5"/>
      <c r="BU58" s="15"/>
      <c r="BV58" s="16"/>
      <c r="BW58" s="17"/>
      <c r="BX58" s="18"/>
      <c r="BY58" s="17"/>
      <c r="BZ58" s="19"/>
      <c r="CA58" s="5"/>
      <c r="CB58" s="15" t="s">
        <v>19</v>
      </c>
      <c r="CC58" s="16" t="s">
        <v>20</v>
      </c>
      <c r="CD58" s="17" t="s">
        <v>21</v>
      </c>
      <c r="CE58" s="18" t="s">
        <v>22</v>
      </c>
      <c r="CF58" s="17" t="s">
        <v>23</v>
      </c>
      <c r="CG58" s="19" t="s">
        <v>24</v>
      </c>
      <c r="CH58" s="5"/>
      <c r="CI58" s="5"/>
      <c r="CJ58" s="15"/>
      <c r="CK58" s="16"/>
      <c r="CL58" s="17"/>
      <c r="CM58" s="18"/>
      <c r="CN58" s="17"/>
      <c r="CO58" s="19"/>
      <c r="CP58" s="5"/>
      <c r="CQ58" s="15" t="s">
        <v>19</v>
      </c>
      <c r="CR58" s="16" t="s">
        <v>20</v>
      </c>
      <c r="CS58" s="17" t="s">
        <v>21</v>
      </c>
      <c r="CT58" s="18" t="s">
        <v>22</v>
      </c>
      <c r="CU58" s="17" t="s">
        <v>23</v>
      </c>
      <c r="CV58" s="19" t="s">
        <v>25</v>
      </c>
      <c r="CW58" s="5"/>
      <c r="CX58" s="5"/>
      <c r="CY58" s="74" t="s">
        <v>26</v>
      </c>
      <c r="CZ58" s="89" t="str">
        <f>CZ7</f>
        <v>Race no -</v>
      </c>
      <c r="DA58" s="89"/>
      <c r="DB58" s="89"/>
      <c r="DC58" s="76"/>
      <c r="DD58" s="76"/>
      <c r="DE58" s="76"/>
      <c r="DF58" s="76"/>
      <c r="DG58" s="76"/>
      <c r="DH58" s="14"/>
      <c r="DI58" s="14"/>
      <c r="DJ58" s="14"/>
      <c r="DK58" s="14"/>
      <c r="DL58" s="14"/>
      <c r="DM58" s="14"/>
      <c r="DN58" s="14"/>
      <c r="DO58" s="14"/>
    </row>
    <row r="59" spans="1:120" x14ac:dyDescent="0.25">
      <c r="B59" s="5"/>
      <c r="C59" s="15"/>
      <c r="D59" s="7"/>
      <c r="E59" s="5"/>
      <c r="F59" s="5"/>
      <c r="G59" s="5"/>
      <c r="H59" s="22"/>
      <c r="I59" s="5"/>
      <c r="J59" s="15"/>
      <c r="K59" s="7"/>
      <c r="L59" s="5"/>
      <c r="M59" s="5"/>
      <c r="N59" s="5"/>
      <c r="O59" s="22"/>
      <c r="P59" s="5"/>
      <c r="Q59" s="15"/>
      <c r="R59" s="7"/>
      <c r="S59" s="5"/>
      <c r="T59" s="5"/>
      <c r="U59" s="5"/>
      <c r="V59" s="22"/>
      <c r="W59" s="5"/>
      <c r="X59" s="15"/>
      <c r="Y59" s="7"/>
      <c r="Z59" s="5"/>
      <c r="AA59" s="5"/>
      <c r="AB59" s="5"/>
      <c r="AC59" s="22"/>
      <c r="AD59" s="5"/>
      <c r="AE59" s="15"/>
      <c r="AF59" s="7"/>
      <c r="AG59" s="5"/>
      <c r="AH59" s="5"/>
      <c r="AI59" s="5"/>
      <c r="AJ59" s="22"/>
      <c r="AK59" s="5"/>
      <c r="AL59" s="15"/>
      <c r="AM59" s="7"/>
      <c r="AN59" s="5"/>
      <c r="AO59" s="5"/>
      <c r="AP59" s="5"/>
      <c r="AQ59" s="22"/>
      <c r="AR59" s="5"/>
      <c r="AS59" s="15"/>
      <c r="AT59" s="7"/>
      <c r="AU59" s="5"/>
      <c r="AV59" s="5"/>
      <c r="AW59" s="5"/>
      <c r="AX59" s="22"/>
      <c r="AY59" s="5"/>
      <c r="AZ59" s="15"/>
      <c r="BA59" s="7"/>
      <c r="BB59" s="5"/>
      <c r="BC59" s="5"/>
      <c r="BD59" s="5"/>
      <c r="BE59" s="22"/>
      <c r="BF59" s="5"/>
      <c r="BG59" s="15"/>
      <c r="BH59" s="7"/>
      <c r="BI59" s="5"/>
      <c r="BJ59" s="5"/>
      <c r="BK59" s="5"/>
      <c r="BL59" s="22"/>
      <c r="BM59" s="5"/>
      <c r="BN59" s="15"/>
      <c r="BO59" s="7"/>
      <c r="BP59" s="5"/>
      <c r="BQ59" s="5"/>
      <c r="BR59" s="5"/>
      <c r="BS59" s="22"/>
      <c r="BT59" s="5"/>
      <c r="BU59" s="15"/>
      <c r="BV59" s="7"/>
      <c r="BW59" s="5"/>
      <c r="BX59" s="5"/>
      <c r="BY59" s="5"/>
      <c r="BZ59" s="22"/>
      <c r="CA59" s="5"/>
      <c r="CB59" s="15"/>
      <c r="CC59" s="7"/>
      <c r="CD59" s="5"/>
      <c r="CE59" s="5"/>
      <c r="CF59" s="5"/>
      <c r="CG59" s="22"/>
      <c r="CH59" s="5"/>
      <c r="CI59" s="5"/>
      <c r="CJ59" s="15"/>
      <c r="CK59" s="7"/>
      <c r="CL59" s="5"/>
      <c r="CM59" s="5"/>
      <c r="CN59" s="5"/>
      <c r="CO59" s="22"/>
      <c r="CP59" s="5"/>
      <c r="CQ59" s="15"/>
      <c r="CR59" s="7"/>
      <c r="CS59" s="5"/>
      <c r="CT59" s="5"/>
      <c r="CU59" s="5"/>
      <c r="CV59" s="22"/>
      <c r="CW59" s="5"/>
      <c r="CX59" s="5"/>
      <c r="CY59" s="73">
        <f>CY8</f>
        <v>2</v>
      </c>
      <c r="CZ59" s="70">
        <v>1</v>
      </c>
      <c r="DA59" s="70">
        <v>2</v>
      </c>
      <c r="DB59" s="70">
        <v>3</v>
      </c>
      <c r="DC59" s="70">
        <v>4</v>
      </c>
      <c r="DD59" s="70">
        <v>5</v>
      </c>
      <c r="DE59" s="70">
        <v>6</v>
      </c>
      <c r="DF59" s="70">
        <v>7</v>
      </c>
      <c r="DG59" s="70">
        <v>8</v>
      </c>
      <c r="DH59" s="23">
        <v>9</v>
      </c>
      <c r="DI59" s="23">
        <v>10</v>
      </c>
      <c r="DJ59" s="23">
        <v>11</v>
      </c>
      <c r="DK59" s="23">
        <v>12</v>
      </c>
      <c r="DL59" s="23">
        <v>13</v>
      </c>
      <c r="DM59" s="23">
        <v>14</v>
      </c>
      <c r="DN59" s="23">
        <v>15</v>
      </c>
      <c r="DO59" s="23">
        <v>16</v>
      </c>
      <c r="DP59" s="23">
        <v>17</v>
      </c>
    </row>
    <row r="60" spans="1:120" x14ac:dyDescent="0.25">
      <c r="A60" s="5">
        <v>1</v>
      </c>
      <c r="B60" s="5" t="s">
        <v>203</v>
      </c>
      <c r="C60" s="25">
        <v>5.0601851851851849E-2</v>
      </c>
      <c r="D60" s="26">
        <v>1</v>
      </c>
      <c r="E60" s="27">
        <f>IF(C$99&gt;0,(((C$99)+10)-D60),0)</f>
        <v>17</v>
      </c>
      <c r="F60" s="28">
        <v>0</v>
      </c>
      <c r="G60" s="5">
        <v>5</v>
      </c>
      <c r="H60" s="22">
        <f t="shared" ref="H60:H97" si="41">E60+F60+G60</f>
        <v>22</v>
      </c>
      <c r="I60" s="5"/>
      <c r="J60" s="93"/>
      <c r="K60" s="26"/>
      <c r="L60" s="27"/>
      <c r="M60" s="94">
        <v>0</v>
      </c>
      <c r="N60" s="5"/>
      <c r="O60" s="22">
        <f t="shared" ref="O60:O97" si="42">L60+M60+N60</f>
        <v>0</v>
      </c>
      <c r="P60" s="5"/>
      <c r="Q60" s="25"/>
      <c r="R60" s="26"/>
      <c r="S60" s="27">
        <f>IF(Q$99&gt;0,(((Q$99)+10)-R60),0)</f>
        <v>0</v>
      </c>
      <c r="T60" s="28">
        <v>0</v>
      </c>
      <c r="U60" s="5"/>
      <c r="V60" s="22">
        <f t="shared" ref="V60:V97" si="43">S60+T60+U60</f>
        <v>0</v>
      </c>
      <c r="W60" s="5"/>
      <c r="X60" s="25"/>
      <c r="Y60" s="26"/>
      <c r="Z60" s="27">
        <f>IF(X$99&gt;0,(((X$99)+10)-Y60),0)</f>
        <v>0</v>
      </c>
      <c r="AA60" s="28">
        <v>0</v>
      </c>
      <c r="AB60" s="5"/>
      <c r="AC60" s="22">
        <f t="shared" ref="AC60:AC97" si="44">Z60+AA60+AB60</f>
        <v>0</v>
      </c>
      <c r="AD60" s="5"/>
      <c r="AE60" s="25"/>
      <c r="AF60" s="26"/>
      <c r="AG60" s="27">
        <f>IF(AE$99&gt;0,(((AE$99)+10)-AF60),0)</f>
        <v>0</v>
      </c>
      <c r="AH60" s="28">
        <v>0</v>
      </c>
      <c r="AI60" s="5"/>
      <c r="AJ60" s="22">
        <f t="shared" ref="AJ60:AJ97" si="45">AG60+AH60+AI60</f>
        <v>0</v>
      </c>
      <c r="AK60" s="5"/>
      <c r="AL60" s="25"/>
      <c r="AM60" s="26"/>
      <c r="AN60" s="27">
        <f>IF(AL$99&gt;0,(((AL$99)+10)-AM60),0)</f>
        <v>0</v>
      </c>
      <c r="AO60" s="28">
        <v>0</v>
      </c>
      <c r="AP60" s="5"/>
      <c r="AQ60" s="22">
        <f t="shared" ref="AQ60:AQ97" si="46">AN60+AO60+AP60</f>
        <v>0</v>
      </c>
      <c r="AR60" s="5"/>
      <c r="AS60" s="25"/>
      <c r="AT60" s="26"/>
      <c r="AU60" s="27">
        <f>IF(AS$99&gt;0,(((AS$99)+10)-AT60),0)</f>
        <v>0</v>
      </c>
      <c r="AV60" s="28">
        <v>0</v>
      </c>
      <c r="AW60" s="5"/>
      <c r="AX60" s="22">
        <f t="shared" ref="AX60:AX97" si="47">AU60+AV60+AW60</f>
        <v>0</v>
      </c>
      <c r="AY60" s="5"/>
      <c r="AZ60" s="25"/>
      <c r="BA60" s="26"/>
      <c r="BB60" s="27">
        <f>IF(AZ$99&gt;0,(((AZ$99)+10)-BA60),0)</f>
        <v>0</v>
      </c>
      <c r="BC60" s="28">
        <v>0</v>
      </c>
      <c r="BD60" s="5"/>
      <c r="BE60" s="22">
        <f t="shared" ref="BE60:BE97" si="48">BB60+BC60+BD60</f>
        <v>0</v>
      </c>
      <c r="BF60" s="5"/>
      <c r="BG60" s="25"/>
      <c r="BH60" s="26"/>
      <c r="BI60" s="27">
        <f t="shared" ref="BI60:BI80" si="49">IF(BG$99&gt;0,(((BG$99)+10)-BH60),0)</f>
        <v>0</v>
      </c>
      <c r="BJ60" s="28">
        <v>0</v>
      </c>
      <c r="BK60" s="5"/>
      <c r="BL60" s="22">
        <f t="shared" ref="BL60:BL97" si="50">BI60+BJ60+BK60</f>
        <v>0</v>
      </c>
      <c r="BM60" s="5"/>
      <c r="BN60" s="25"/>
      <c r="BO60" s="26"/>
      <c r="BP60" s="27">
        <f t="shared" ref="BP60:BP80" si="51">IF(BN$99&gt;0,(((BN$99)+10)-BO60),0)</f>
        <v>0</v>
      </c>
      <c r="BQ60" s="28">
        <v>0</v>
      </c>
      <c r="BR60" s="5"/>
      <c r="BS60" s="22">
        <f t="shared" ref="BS60:BS97" si="52">BP60+BQ60+BR60</f>
        <v>0</v>
      </c>
      <c r="BT60" s="5"/>
      <c r="BU60" s="25"/>
      <c r="BV60" s="26"/>
      <c r="BW60" s="27">
        <f t="shared" ref="BW60:BW80" si="53">IF(BU$99&gt;0,(((BU$99)+10)-BV60),0)</f>
        <v>0</v>
      </c>
      <c r="BX60" s="28">
        <v>0</v>
      </c>
      <c r="BY60" s="5"/>
      <c r="BZ60" s="22">
        <f t="shared" ref="BZ60:BZ97" si="54">BW60+BX60+BY60</f>
        <v>0</v>
      </c>
      <c r="CA60" s="5"/>
      <c r="CB60" s="25"/>
      <c r="CC60" s="26"/>
      <c r="CD60" s="27">
        <f t="shared" ref="CD60:CD80" si="55">IF(CB$99&gt;0,(((CB$99)+10)-CC60),0)</f>
        <v>0</v>
      </c>
      <c r="CE60" s="28">
        <v>0</v>
      </c>
      <c r="CF60" s="5"/>
      <c r="CG60" s="22">
        <f t="shared" ref="CG60:CG97" si="56">CD60+CE60+CF60</f>
        <v>0</v>
      </c>
      <c r="CH60" s="5"/>
      <c r="CI60" s="5"/>
      <c r="CJ60" s="25"/>
      <c r="CK60" s="26"/>
      <c r="CL60" s="27">
        <f t="shared" ref="CL60:CL80" si="57">IF(CJ$99&gt;0,(((CJ$99)+10)-CK60),0)</f>
        <v>0</v>
      </c>
      <c r="CM60" s="28">
        <v>0</v>
      </c>
      <c r="CN60" s="5"/>
      <c r="CO60" s="22">
        <f t="shared" ref="CO60:CO97" si="58">CL60+CM60+CN60</f>
        <v>0</v>
      </c>
      <c r="CP60" s="5"/>
      <c r="CQ60" s="25"/>
      <c r="CR60" s="29">
        <f t="shared" ref="CR60:CR79" si="59">CY60</f>
        <v>3</v>
      </c>
      <c r="CS60" s="30">
        <f t="shared" ref="CS60:CU97" si="60">SUM(E60+L60+S60+Z60+AG60+AN60+AU60+BB60+BI60+BP60+BW60+CD60+CL60)</f>
        <v>17</v>
      </c>
      <c r="CT60" s="30">
        <f t="shared" si="60"/>
        <v>0</v>
      </c>
      <c r="CU60" s="30">
        <f t="shared" si="60"/>
        <v>5</v>
      </c>
      <c r="CV60" s="22">
        <f>CS60+CT60+CU60</f>
        <v>22</v>
      </c>
      <c r="CW60" s="5" t="str">
        <f t="shared" ref="CW60:CW97" si="61">B60</f>
        <v>Emma Nielsen</v>
      </c>
      <c r="CX60" s="5"/>
      <c r="CY60" s="67">
        <f>DA60</f>
        <v>3</v>
      </c>
      <c r="CZ60" s="23">
        <v>1</v>
      </c>
      <c r="DA60" s="23">
        <v>3</v>
      </c>
      <c r="DB60" s="23"/>
      <c r="DC60" s="23"/>
      <c r="DD60" s="23"/>
      <c r="DE60" s="23"/>
      <c r="DF60" s="23"/>
      <c r="DG60" s="23"/>
      <c r="DH60" s="24"/>
      <c r="DI60" s="24"/>
      <c r="DJ60" s="24"/>
      <c r="DK60" s="24"/>
      <c r="DL60" s="24"/>
      <c r="DM60" s="24"/>
      <c r="DN60" s="24"/>
      <c r="DO60" s="24"/>
      <c r="DP60" s="24"/>
    </row>
    <row r="61" spans="1:120" x14ac:dyDescent="0.25">
      <c r="A61" s="5">
        <v>2</v>
      </c>
      <c r="B61" s="5" t="s">
        <v>172</v>
      </c>
      <c r="C61" s="25">
        <v>5.2326388888888888E-2</v>
      </c>
      <c r="D61" s="26">
        <v>2</v>
      </c>
      <c r="E61" s="27">
        <f>IF(C$99&gt;0,(((C$99)+10)-D61),0)</f>
        <v>16</v>
      </c>
      <c r="F61" s="28">
        <v>0</v>
      </c>
      <c r="G61" s="5">
        <v>5</v>
      </c>
      <c r="H61" s="22">
        <f t="shared" si="41"/>
        <v>21</v>
      </c>
      <c r="I61" s="5"/>
      <c r="J61" s="62">
        <v>4.7986111111111111E-2</v>
      </c>
      <c r="K61" s="26">
        <v>1</v>
      </c>
      <c r="L61" s="27">
        <f>IF(J$99&gt;0,(((J$99)+10)-K61),0)</f>
        <v>13</v>
      </c>
      <c r="M61" s="33">
        <v>15</v>
      </c>
      <c r="N61" s="5">
        <v>5</v>
      </c>
      <c r="O61" s="22">
        <f t="shared" si="42"/>
        <v>33</v>
      </c>
      <c r="P61" s="5"/>
      <c r="Q61" s="25"/>
      <c r="R61" s="26"/>
      <c r="S61" s="27">
        <f>IF(Q$99&gt;0,(((Q$99)+10)-R61),0)</f>
        <v>0</v>
      </c>
      <c r="T61" s="28">
        <v>0</v>
      </c>
      <c r="U61" s="5"/>
      <c r="V61" s="22">
        <f t="shared" si="43"/>
        <v>0</v>
      </c>
      <c r="W61" s="5"/>
      <c r="X61" s="25"/>
      <c r="Y61" s="26"/>
      <c r="Z61" s="27">
        <f>IF(X$99&gt;0,(((X$99)+10)-Y61),0)</f>
        <v>0</v>
      </c>
      <c r="AA61" s="28">
        <v>0</v>
      </c>
      <c r="AB61" s="5"/>
      <c r="AC61" s="22">
        <f t="shared" si="44"/>
        <v>0</v>
      </c>
      <c r="AD61" s="5"/>
      <c r="AE61" s="25"/>
      <c r="AF61" s="26"/>
      <c r="AG61" s="27">
        <f>IF(AE$99&gt;0,(((AE$99)+10)-AF61),0)</f>
        <v>0</v>
      </c>
      <c r="AH61" s="28">
        <v>0</v>
      </c>
      <c r="AI61" s="5"/>
      <c r="AJ61" s="22">
        <f t="shared" si="45"/>
        <v>0</v>
      </c>
      <c r="AK61" s="5"/>
      <c r="AL61" s="25"/>
      <c r="AM61" s="26"/>
      <c r="AN61" s="27">
        <f>IF(AL$99&gt;0,(((AL$99)+10)-AM61),0)</f>
        <v>0</v>
      </c>
      <c r="AO61" s="28">
        <v>0</v>
      </c>
      <c r="AP61" s="5"/>
      <c r="AQ61" s="22">
        <f t="shared" si="46"/>
        <v>0</v>
      </c>
      <c r="AR61" s="5"/>
      <c r="AS61" s="25"/>
      <c r="AT61" s="26"/>
      <c r="AU61" s="27">
        <f>IF(AS$99&gt;0,(((AS$99)+10)-AT61),0)</f>
        <v>0</v>
      </c>
      <c r="AV61" s="28">
        <v>0</v>
      </c>
      <c r="AW61" s="5"/>
      <c r="AX61" s="22">
        <f t="shared" si="47"/>
        <v>0</v>
      </c>
      <c r="AY61" s="5"/>
      <c r="AZ61" s="25"/>
      <c r="BA61" s="26"/>
      <c r="BB61" s="27">
        <f>IF(AZ$99&gt;0,(((AZ$99)+10)-BA61),0)</f>
        <v>0</v>
      </c>
      <c r="BC61" s="28">
        <v>0</v>
      </c>
      <c r="BD61" s="5"/>
      <c r="BE61" s="22">
        <f t="shared" si="48"/>
        <v>0</v>
      </c>
      <c r="BF61" s="5"/>
      <c r="BG61" s="25"/>
      <c r="BH61" s="26"/>
      <c r="BI61" s="27">
        <f t="shared" si="49"/>
        <v>0</v>
      </c>
      <c r="BJ61" s="28">
        <v>0</v>
      </c>
      <c r="BK61" s="5"/>
      <c r="BL61" s="22">
        <f t="shared" si="50"/>
        <v>0</v>
      </c>
      <c r="BM61" s="5"/>
      <c r="BN61" s="25"/>
      <c r="BO61" s="26"/>
      <c r="BP61" s="27">
        <f t="shared" si="51"/>
        <v>0</v>
      </c>
      <c r="BQ61" s="28">
        <v>0</v>
      </c>
      <c r="BR61" s="5"/>
      <c r="BS61" s="22">
        <f t="shared" si="52"/>
        <v>0</v>
      </c>
      <c r="BT61" s="5"/>
      <c r="BU61" s="25"/>
      <c r="BV61" s="26"/>
      <c r="BW61" s="27">
        <f t="shared" si="53"/>
        <v>0</v>
      </c>
      <c r="BX61" s="28">
        <v>0</v>
      </c>
      <c r="BY61" s="5"/>
      <c r="BZ61" s="22">
        <f t="shared" si="54"/>
        <v>0</v>
      </c>
      <c r="CA61" s="5"/>
      <c r="CB61" s="25"/>
      <c r="CC61" s="26"/>
      <c r="CD61" s="27">
        <f t="shared" si="55"/>
        <v>0</v>
      </c>
      <c r="CE61" s="28">
        <v>0</v>
      </c>
      <c r="CF61" s="5"/>
      <c r="CG61" s="22">
        <f t="shared" si="56"/>
        <v>0</v>
      </c>
      <c r="CH61" s="5"/>
      <c r="CI61" s="5"/>
      <c r="CJ61" s="25"/>
      <c r="CK61" s="26"/>
      <c r="CL61" s="27">
        <f t="shared" si="57"/>
        <v>0</v>
      </c>
      <c r="CM61" s="28">
        <v>0</v>
      </c>
      <c r="CN61" s="5"/>
      <c r="CO61" s="22">
        <f t="shared" si="58"/>
        <v>0</v>
      </c>
      <c r="CP61" s="5"/>
      <c r="CQ61" s="25"/>
      <c r="CR61" s="29">
        <f t="shared" si="59"/>
        <v>1</v>
      </c>
      <c r="CS61" s="30">
        <f t="shared" si="60"/>
        <v>29</v>
      </c>
      <c r="CT61" s="30">
        <f t="shared" si="60"/>
        <v>15</v>
      </c>
      <c r="CU61" s="30">
        <f t="shared" si="60"/>
        <v>10</v>
      </c>
      <c r="CV61" s="22">
        <f>CS61+CT61+CU61</f>
        <v>54</v>
      </c>
      <c r="CW61" s="5" t="str">
        <f t="shared" si="61"/>
        <v>Suzanne Smith</v>
      </c>
      <c r="CX61" s="5"/>
      <c r="CY61" s="66">
        <f t="shared" ref="CY61:CY71" si="62">DA61</f>
        <v>1</v>
      </c>
      <c r="CZ61" s="23">
        <v>2</v>
      </c>
      <c r="DA61" s="23">
        <v>1</v>
      </c>
      <c r="DB61" s="23"/>
      <c r="DC61" s="23"/>
      <c r="DD61" s="23"/>
      <c r="DE61" s="23"/>
      <c r="DF61" s="23"/>
      <c r="DG61" s="23"/>
      <c r="DH61" s="24"/>
      <c r="DI61" s="24"/>
      <c r="DJ61" s="24"/>
      <c r="DK61" s="24"/>
      <c r="DL61" s="24"/>
      <c r="DM61" s="24"/>
      <c r="DN61" s="24"/>
      <c r="DO61" s="24"/>
      <c r="DP61" s="24"/>
    </row>
    <row r="62" spans="1:120" x14ac:dyDescent="0.25">
      <c r="A62" s="5">
        <v>3</v>
      </c>
      <c r="B62" s="5" t="s">
        <v>288</v>
      </c>
      <c r="C62" s="25">
        <v>5.4074074074074073E-2</v>
      </c>
      <c r="D62" s="26">
        <v>3</v>
      </c>
      <c r="E62" s="27">
        <f t="shared" ref="E62:E67" si="63">IF(C$99&gt;0,(((C$99)+10)-D62),0)</f>
        <v>15</v>
      </c>
      <c r="F62" s="28">
        <v>0</v>
      </c>
      <c r="G62" s="5">
        <v>5</v>
      </c>
      <c r="H62" s="22">
        <f t="shared" si="41"/>
        <v>20</v>
      </c>
      <c r="I62" s="5"/>
      <c r="J62" s="93"/>
      <c r="K62" s="26"/>
      <c r="L62" s="27"/>
      <c r="M62" s="94">
        <v>0</v>
      </c>
      <c r="N62" s="5"/>
      <c r="O62" s="22">
        <f t="shared" si="42"/>
        <v>0</v>
      </c>
      <c r="P62" s="5"/>
      <c r="Q62" s="25"/>
      <c r="R62" s="26"/>
      <c r="S62" s="27">
        <f t="shared" ref="S62:S70" si="64">IF(Q$99&gt;0,(((Q$99)+10)-R62),0)</f>
        <v>0</v>
      </c>
      <c r="T62" s="28">
        <v>0</v>
      </c>
      <c r="U62" s="5"/>
      <c r="V62" s="22">
        <f t="shared" si="43"/>
        <v>0</v>
      </c>
      <c r="W62" s="5"/>
      <c r="X62" s="25"/>
      <c r="Y62" s="26"/>
      <c r="Z62" s="27">
        <f t="shared" ref="Z62:Z70" si="65">IF(X$99&gt;0,(((X$99)+10)-Y62),0)</f>
        <v>0</v>
      </c>
      <c r="AA62" s="28">
        <v>0</v>
      </c>
      <c r="AB62" s="5"/>
      <c r="AC62" s="22">
        <f t="shared" si="44"/>
        <v>0</v>
      </c>
      <c r="AD62" s="5"/>
      <c r="AE62" s="25"/>
      <c r="AF62" s="26"/>
      <c r="AG62" s="27">
        <f t="shared" ref="AG62:AG70" si="66">IF(AE$99&gt;0,(((AE$99)+10)-AF62),0)</f>
        <v>0</v>
      </c>
      <c r="AH62" s="28">
        <v>0</v>
      </c>
      <c r="AI62" s="5"/>
      <c r="AJ62" s="22">
        <f t="shared" si="45"/>
        <v>0</v>
      </c>
      <c r="AK62" s="5"/>
      <c r="AL62" s="25"/>
      <c r="AM62" s="26"/>
      <c r="AN62" s="27">
        <f t="shared" ref="AN62:AN70" si="67">IF(AL$99&gt;0,(((AL$99)+10)-AM62),0)</f>
        <v>0</v>
      </c>
      <c r="AO62" s="28">
        <v>0</v>
      </c>
      <c r="AP62" s="5"/>
      <c r="AQ62" s="22">
        <f t="shared" si="46"/>
        <v>0</v>
      </c>
      <c r="AR62" s="5"/>
      <c r="AS62" s="25"/>
      <c r="AT62" s="26"/>
      <c r="AU62" s="27">
        <f t="shared" ref="AU62:AU70" si="68">IF(AS$99&gt;0,(((AS$99)+10)-AT62),0)</f>
        <v>0</v>
      </c>
      <c r="AV62" s="28">
        <v>0</v>
      </c>
      <c r="AW62" s="5"/>
      <c r="AX62" s="22">
        <f t="shared" si="47"/>
        <v>0</v>
      </c>
      <c r="AY62" s="5"/>
      <c r="AZ62" s="25"/>
      <c r="BA62" s="26"/>
      <c r="BB62" s="27">
        <f t="shared" ref="BB62:BB70" si="69">IF(AZ$99&gt;0,(((AZ$99)+10)-BA62),0)</f>
        <v>0</v>
      </c>
      <c r="BC62" s="28">
        <v>0</v>
      </c>
      <c r="BD62" s="5"/>
      <c r="BE62" s="22">
        <f t="shared" si="48"/>
        <v>0</v>
      </c>
      <c r="BF62" s="5"/>
      <c r="BG62" s="25"/>
      <c r="BH62" s="26"/>
      <c r="BI62" s="27">
        <f t="shared" si="49"/>
        <v>0</v>
      </c>
      <c r="BJ62" s="28">
        <v>0</v>
      </c>
      <c r="BK62" s="5"/>
      <c r="BL62" s="22">
        <f t="shared" si="50"/>
        <v>0</v>
      </c>
      <c r="BM62" s="5"/>
      <c r="BN62" s="25"/>
      <c r="BO62" s="26"/>
      <c r="BP62" s="27">
        <f t="shared" si="51"/>
        <v>0</v>
      </c>
      <c r="BQ62" s="28">
        <v>0</v>
      </c>
      <c r="BR62" s="5"/>
      <c r="BS62" s="22">
        <f t="shared" si="52"/>
        <v>0</v>
      </c>
      <c r="BT62" s="5"/>
      <c r="BU62" s="25"/>
      <c r="BV62" s="26"/>
      <c r="BW62" s="27">
        <f t="shared" si="53"/>
        <v>0</v>
      </c>
      <c r="BX62" s="28">
        <v>0</v>
      </c>
      <c r="BY62" s="5"/>
      <c r="BZ62" s="22">
        <f t="shared" si="54"/>
        <v>0</v>
      </c>
      <c r="CA62" s="5"/>
      <c r="CB62" s="25"/>
      <c r="CC62" s="26"/>
      <c r="CD62" s="27">
        <f t="shared" si="55"/>
        <v>0</v>
      </c>
      <c r="CE62" s="28">
        <v>0</v>
      </c>
      <c r="CF62" s="5"/>
      <c r="CG62" s="22">
        <f t="shared" si="56"/>
        <v>0</v>
      </c>
      <c r="CH62" s="5"/>
      <c r="CI62" s="5"/>
      <c r="CJ62" s="25"/>
      <c r="CK62" s="26"/>
      <c r="CL62" s="27">
        <f t="shared" si="57"/>
        <v>0</v>
      </c>
      <c r="CM62" s="28">
        <v>0</v>
      </c>
      <c r="CN62" s="5"/>
      <c r="CO62" s="22">
        <f t="shared" si="58"/>
        <v>0</v>
      </c>
      <c r="CP62" s="5"/>
      <c r="CQ62" s="25"/>
      <c r="CR62" s="29">
        <f t="shared" si="59"/>
        <v>4</v>
      </c>
      <c r="CS62" s="30">
        <f t="shared" si="60"/>
        <v>15</v>
      </c>
      <c r="CT62" s="30">
        <f t="shared" si="60"/>
        <v>0</v>
      </c>
      <c r="CU62" s="30">
        <f t="shared" si="60"/>
        <v>5</v>
      </c>
      <c r="CV62" s="22">
        <f>CS62+CT62+CU62</f>
        <v>20</v>
      </c>
      <c r="CW62" s="5" t="str">
        <f t="shared" si="61"/>
        <v>Sally Braithwaite</v>
      </c>
      <c r="CX62" s="5"/>
      <c r="CY62" s="68">
        <f t="shared" si="62"/>
        <v>4</v>
      </c>
      <c r="CZ62" s="23">
        <v>3</v>
      </c>
      <c r="DA62" s="23">
        <v>4</v>
      </c>
      <c r="DB62" s="23"/>
      <c r="DC62" s="23"/>
      <c r="DD62" s="23"/>
      <c r="DE62" s="23"/>
      <c r="DF62" s="23"/>
      <c r="DG62" s="23"/>
      <c r="DH62" s="24"/>
      <c r="DI62" s="24"/>
      <c r="DJ62" s="24"/>
      <c r="DK62" s="24"/>
      <c r="DL62" s="24"/>
      <c r="DM62" s="24"/>
      <c r="DN62" s="24"/>
      <c r="DO62" s="24"/>
      <c r="DP62" s="24"/>
    </row>
    <row r="63" spans="1:120" x14ac:dyDescent="0.25">
      <c r="A63" s="5">
        <v>4</v>
      </c>
      <c r="B63" s="5" t="s">
        <v>176</v>
      </c>
      <c r="C63" s="25">
        <v>5.5185185185185191E-2</v>
      </c>
      <c r="D63" s="26">
        <v>4</v>
      </c>
      <c r="E63" s="27">
        <f t="shared" si="63"/>
        <v>14</v>
      </c>
      <c r="F63" s="28">
        <v>0</v>
      </c>
      <c r="G63" s="5">
        <v>5</v>
      </c>
      <c r="H63" s="22">
        <f t="shared" si="41"/>
        <v>19</v>
      </c>
      <c r="I63" s="5"/>
      <c r="J63" s="93"/>
      <c r="K63" s="26"/>
      <c r="L63" s="27"/>
      <c r="M63" s="94">
        <v>0</v>
      </c>
      <c r="N63" s="5"/>
      <c r="O63" s="22">
        <f t="shared" si="42"/>
        <v>0</v>
      </c>
      <c r="P63" s="5"/>
      <c r="Q63" s="25"/>
      <c r="R63" s="26"/>
      <c r="S63" s="27">
        <f t="shared" si="64"/>
        <v>0</v>
      </c>
      <c r="T63" s="28">
        <v>0</v>
      </c>
      <c r="U63" s="5"/>
      <c r="V63" s="22">
        <f t="shared" si="43"/>
        <v>0</v>
      </c>
      <c r="W63" s="5"/>
      <c r="X63" s="25"/>
      <c r="Y63" s="26"/>
      <c r="Z63" s="27">
        <f t="shared" si="65"/>
        <v>0</v>
      </c>
      <c r="AA63" s="28">
        <v>0</v>
      </c>
      <c r="AB63" s="5"/>
      <c r="AC63" s="22">
        <f t="shared" si="44"/>
        <v>0</v>
      </c>
      <c r="AD63" s="5"/>
      <c r="AE63" s="25"/>
      <c r="AF63" s="26"/>
      <c r="AG63" s="27">
        <f t="shared" si="66"/>
        <v>0</v>
      </c>
      <c r="AH63" s="28">
        <v>0</v>
      </c>
      <c r="AI63" s="5"/>
      <c r="AJ63" s="22">
        <f t="shared" si="45"/>
        <v>0</v>
      </c>
      <c r="AK63" s="5"/>
      <c r="AL63" s="25"/>
      <c r="AM63" s="26"/>
      <c r="AN63" s="27">
        <f t="shared" si="67"/>
        <v>0</v>
      </c>
      <c r="AO63" s="28">
        <v>0</v>
      </c>
      <c r="AP63" s="5"/>
      <c r="AQ63" s="22">
        <f t="shared" si="46"/>
        <v>0</v>
      </c>
      <c r="AR63" s="5"/>
      <c r="AS63" s="25"/>
      <c r="AT63" s="26"/>
      <c r="AU63" s="27">
        <f t="shared" si="68"/>
        <v>0</v>
      </c>
      <c r="AV63" s="28">
        <v>0</v>
      </c>
      <c r="AW63" s="5"/>
      <c r="AX63" s="22">
        <f t="shared" si="47"/>
        <v>0</v>
      </c>
      <c r="AY63" s="5"/>
      <c r="AZ63" s="25"/>
      <c r="BA63" s="26"/>
      <c r="BB63" s="27">
        <f t="shared" si="69"/>
        <v>0</v>
      </c>
      <c r="BC63" s="28">
        <v>0</v>
      </c>
      <c r="BD63" s="5"/>
      <c r="BE63" s="22">
        <f t="shared" si="48"/>
        <v>0</v>
      </c>
      <c r="BF63" s="5"/>
      <c r="BG63" s="25"/>
      <c r="BH63" s="26"/>
      <c r="BI63" s="27">
        <f t="shared" si="49"/>
        <v>0</v>
      </c>
      <c r="BJ63" s="28">
        <v>0</v>
      </c>
      <c r="BK63" s="5"/>
      <c r="BL63" s="22">
        <f t="shared" si="50"/>
        <v>0</v>
      </c>
      <c r="BM63" s="5"/>
      <c r="BN63" s="25"/>
      <c r="BO63" s="26"/>
      <c r="BP63" s="27">
        <f t="shared" si="51"/>
        <v>0</v>
      </c>
      <c r="BQ63" s="28">
        <v>0</v>
      </c>
      <c r="BR63" s="5"/>
      <c r="BS63" s="22">
        <f t="shared" si="52"/>
        <v>0</v>
      </c>
      <c r="BT63" s="5"/>
      <c r="BU63" s="25"/>
      <c r="BV63" s="26"/>
      <c r="BW63" s="27">
        <f t="shared" si="53"/>
        <v>0</v>
      </c>
      <c r="BX63" s="28">
        <v>0</v>
      </c>
      <c r="BY63" s="5"/>
      <c r="BZ63" s="22">
        <f t="shared" si="54"/>
        <v>0</v>
      </c>
      <c r="CA63" s="5"/>
      <c r="CB63" s="25"/>
      <c r="CC63" s="26"/>
      <c r="CD63" s="27">
        <f t="shared" si="55"/>
        <v>0</v>
      </c>
      <c r="CE63" s="28">
        <v>0</v>
      </c>
      <c r="CF63" s="5"/>
      <c r="CG63" s="22">
        <f t="shared" si="56"/>
        <v>0</v>
      </c>
      <c r="CH63" s="5"/>
      <c r="CI63" s="5"/>
      <c r="CJ63" s="25"/>
      <c r="CK63" s="26"/>
      <c r="CL63" s="27">
        <f t="shared" si="57"/>
        <v>0</v>
      </c>
      <c r="CM63" s="28">
        <v>0</v>
      </c>
      <c r="CN63" s="5"/>
      <c r="CO63" s="22">
        <f t="shared" si="58"/>
        <v>0</v>
      </c>
      <c r="CP63" s="5"/>
      <c r="CQ63" s="25"/>
      <c r="CR63" s="29">
        <f t="shared" si="59"/>
        <v>5</v>
      </c>
      <c r="CS63" s="30">
        <f t="shared" si="60"/>
        <v>14</v>
      </c>
      <c r="CT63" s="30">
        <f t="shared" si="60"/>
        <v>0</v>
      </c>
      <c r="CU63" s="30">
        <f t="shared" si="60"/>
        <v>5</v>
      </c>
      <c r="CV63" s="22">
        <f t="shared" ref="CV63:CV79" si="70">CS63+CT63+CU63</f>
        <v>19</v>
      </c>
      <c r="CW63" s="5" t="str">
        <f t="shared" si="61"/>
        <v>Susan Pattinson</v>
      </c>
      <c r="CX63" s="5"/>
      <c r="CY63" s="68">
        <f t="shared" si="62"/>
        <v>5</v>
      </c>
      <c r="CZ63" s="23">
        <v>4</v>
      </c>
      <c r="DA63" s="23">
        <v>5</v>
      </c>
      <c r="DB63" s="23"/>
      <c r="DC63" s="23"/>
      <c r="DD63" s="23"/>
      <c r="DE63" s="23"/>
      <c r="DF63" s="23"/>
      <c r="DG63" s="23"/>
      <c r="DH63" s="24"/>
      <c r="DI63" s="24"/>
      <c r="DJ63" s="24"/>
      <c r="DK63" s="24"/>
      <c r="DL63" s="24"/>
      <c r="DM63" s="24"/>
      <c r="DN63" s="24"/>
      <c r="DO63" s="24"/>
      <c r="DP63" s="24"/>
    </row>
    <row r="64" spans="1:120" x14ac:dyDescent="0.25">
      <c r="A64" s="5">
        <v>5</v>
      </c>
      <c r="B64" s="5" t="s">
        <v>135</v>
      </c>
      <c r="C64" s="25">
        <v>5.9733796296296299E-2</v>
      </c>
      <c r="D64" s="26">
        <v>5</v>
      </c>
      <c r="E64" s="27">
        <f t="shared" si="63"/>
        <v>13</v>
      </c>
      <c r="F64" s="28">
        <v>0</v>
      </c>
      <c r="G64" s="5">
        <v>5</v>
      </c>
      <c r="H64" s="22">
        <f t="shared" si="41"/>
        <v>18</v>
      </c>
      <c r="I64" s="5"/>
      <c r="J64" s="93"/>
      <c r="K64" s="26"/>
      <c r="L64" s="27"/>
      <c r="M64" s="94">
        <v>0</v>
      </c>
      <c r="N64" s="5"/>
      <c r="O64" s="22">
        <f t="shared" si="42"/>
        <v>0</v>
      </c>
      <c r="P64" s="5"/>
      <c r="Q64" s="25"/>
      <c r="R64" s="26"/>
      <c r="S64" s="27">
        <f t="shared" si="64"/>
        <v>0</v>
      </c>
      <c r="T64" s="28">
        <v>0</v>
      </c>
      <c r="U64" s="5"/>
      <c r="V64" s="22">
        <f t="shared" si="43"/>
        <v>0</v>
      </c>
      <c r="W64" s="5"/>
      <c r="X64" s="25"/>
      <c r="Y64" s="26"/>
      <c r="Z64" s="27">
        <f t="shared" si="65"/>
        <v>0</v>
      </c>
      <c r="AA64" s="28">
        <v>0</v>
      </c>
      <c r="AB64" s="5"/>
      <c r="AC64" s="22">
        <f t="shared" si="44"/>
        <v>0</v>
      </c>
      <c r="AD64" s="5"/>
      <c r="AE64" s="25"/>
      <c r="AF64" s="26"/>
      <c r="AG64" s="27">
        <f t="shared" si="66"/>
        <v>0</v>
      </c>
      <c r="AH64" s="28">
        <v>0</v>
      </c>
      <c r="AI64" s="5"/>
      <c r="AJ64" s="22">
        <f t="shared" si="45"/>
        <v>0</v>
      </c>
      <c r="AK64" s="5"/>
      <c r="AL64" s="25"/>
      <c r="AM64" s="26"/>
      <c r="AN64" s="27">
        <f t="shared" si="67"/>
        <v>0</v>
      </c>
      <c r="AO64" s="28">
        <v>0</v>
      </c>
      <c r="AP64" s="5"/>
      <c r="AQ64" s="22">
        <f t="shared" si="46"/>
        <v>0</v>
      </c>
      <c r="AR64" s="5"/>
      <c r="AS64" s="25"/>
      <c r="AT64" s="26"/>
      <c r="AU64" s="27">
        <f t="shared" si="68"/>
        <v>0</v>
      </c>
      <c r="AV64" s="28">
        <v>0</v>
      </c>
      <c r="AW64" s="5"/>
      <c r="AX64" s="22">
        <f t="shared" si="47"/>
        <v>0</v>
      </c>
      <c r="AY64" s="5"/>
      <c r="AZ64" s="25"/>
      <c r="BA64" s="26"/>
      <c r="BB64" s="27">
        <f t="shared" si="69"/>
        <v>0</v>
      </c>
      <c r="BC64" s="28">
        <v>0</v>
      </c>
      <c r="BD64" s="5"/>
      <c r="BE64" s="22">
        <f t="shared" si="48"/>
        <v>0</v>
      </c>
      <c r="BF64" s="5"/>
      <c r="BG64" s="25"/>
      <c r="BH64" s="26"/>
      <c r="BI64" s="27">
        <f t="shared" si="49"/>
        <v>0</v>
      </c>
      <c r="BJ64" s="28">
        <v>0</v>
      </c>
      <c r="BK64" s="5"/>
      <c r="BL64" s="22">
        <f t="shared" si="50"/>
        <v>0</v>
      </c>
      <c r="BM64" s="5"/>
      <c r="BN64" s="25"/>
      <c r="BO64" s="26"/>
      <c r="BP64" s="27">
        <f t="shared" si="51"/>
        <v>0</v>
      </c>
      <c r="BQ64" s="28">
        <v>0</v>
      </c>
      <c r="BR64" s="5"/>
      <c r="BS64" s="22">
        <f t="shared" si="52"/>
        <v>0</v>
      </c>
      <c r="BT64" s="5"/>
      <c r="BU64" s="25"/>
      <c r="BV64" s="26"/>
      <c r="BW64" s="27">
        <f t="shared" si="53"/>
        <v>0</v>
      </c>
      <c r="BX64" s="28">
        <v>0</v>
      </c>
      <c r="BY64" s="5"/>
      <c r="BZ64" s="22">
        <f t="shared" si="54"/>
        <v>0</v>
      </c>
      <c r="CA64" s="5"/>
      <c r="CB64" s="25"/>
      <c r="CC64" s="26"/>
      <c r="CD64" s="27">
        <f t="shared" si="55"/>
        <v>0</v>
      </c>
      <c r="CE64" s="28">
        <v>0</v>
      </c>
      <c r="CF64" s="5"/>
      <c r="CG64" s="22">
        <f t="shared" si="56"/>
        <v>0</v>
      </c>
      <c r="CH64" s="5"/>
      <c r="CI64" s="5"/>
      <c r="CJ64" s="25"/>
      <c r="CK64" s="26"/>
      <c r="CL64" s="27">
        <f t="shared" si="57"/>
        <v>0</v>
      </c>
      <c r="CM64" s="28">
        <v>0</v>
      </c>
      <c r="CN64" s="5"/>
      <c r="CO64" s="22">
        <f t="shared" si="58"/>
        <v>0</v>
      </c>
      <c r="CP64" s="5"/>
      <c r="CQ64" s="25"/>
      <c r="CR64" s="29">
        <f t="shared" si="59"/>
        <v>6</v>
      </c>
      <c r="CS64" s="30">
        <f t="shared" si="60"/>
        <v>13</v>
      </c>
      <c r="CT64" s="30">
        <f t="shared" si="60"/>
        <v>0</v>
      </c>
      <c r="CU64" s="30">
        <f t="shared" si="60"/>
        <v>5</v>
      </c>
      <c r="CV64" s="22">
        <f t="shared" si="70"/>
        <v>18</v>
      </c>
      <c r="CW64" s="5" t="str">
        <f t="shared" si="61"/>
        <v>Helen Tyson</v>
      </c>
      <c r="CX64" s="5"/>
      <c r="CY64" s="68">
        <f t="shared" si="62"/>
        <v>6</v>
      </c>
      <c r="CZ64" s="23">
        <v>5</v>
      </c>
      <c r="DA64" s="23">
        <v>6</v>
      </c>
      <c r="DB64" s="23"/>
      <c r="DC64" s="23"/>
      <c r="DD64" s="23"/>
      <c r="DE64" s="23"/>
      <c r="DF64" s="23"/>
      <c r="DG64" s="23"/>
      <c r="DH64" s="24"/>
      <c r="DI64" s="24"/>
      <c r="DJ64" s="24"/>
      <c r="DK64" s="24"/>
      <c r="DL64" s="24"/>
      <c r="DM64" s="24"/>
      <c r="DN64" s="24"/>
      <c r="DO64" s="24"/>
      <c r="DP64" s="24"/>
    </row>
    <row r="65" spans="1:120" x14ac:dyDescent="0.25">
      <c r="A65" s="5">
        <v>6</v>
      </c>
      <c r="B65" s="5" t="s">
        <v>220</v>
      </c>
      <c r="C65" s="25">
        <v>6.1354166666666675E-2</v>
      </c>
      <c r="D65" s="26">
        <v>6</v>
      </c>
      <c r="E65" s="27">
        <f t="shared" si="63"/>
        <v>12</v>
      </c>
      <c r="F65" s="28">
        <v>0</v>
      </c>
      <c r="G65" s="5">
        <v>5</v>
      </c>
      <c r="H65" s="22">
        <f t="shared" si="41"/>
        <v>17</v>
      </c>
      <c r="I65" s="5"/>
      <c r="J65" s="93"/>
      <c r="K65" s="26"/>
      <c r="L65" s="27"/>
      <c r="M65" s="94">
        <v>0</v>
      </c>
      <c r="N65" s="5"/>
      <c r="O65" s="22">
        <f t="shared" si="42"/>
        <v>0</v>
      </c>
      <c r="P65" s="5"/>
      <c r="Q65" s="25"/>
      <c r="R65" s="26"/>
      <c r="S65" s="27">
        <f t="shared" si="64"/>
        <v>0</v>
      </c>
      <c r="T65" s="28">
        <v>0</v>
      </c>
      <c r="U65" s="5"/>
      <c r="V65" s="22">
        <f t="shared" si="43"/>
        <v>0</v>
      </c>
      <c r="W65" s="5"/>
      <c r="X65" s="25"/>
      <c r="Y65" s="26"/>
      <c r="Z65" s="27">
        <f t="shared" si="65"/>
        <v>0</v>
      </c>
      <c r="AA65" s="28">
        <v>0</v>
      </c>
      <c r="AB65" s="5"/>
      <c r="AC65" s="22">
        <f t="shared" si="44"/>
        <v>0</v>
      </c>
      <c r="AD65" s="5"/>
      <c r="AE65" s="25"/>
      <c r="AF65" s="26"/>
      <c r="AG65" s="27">
        <f t="shared" si="66"/>
        <v>0</v>
      </c>
      <c r="AH65" s="28">
        <v>0</v>
      </c>
      <c r="AI65" s="5"/>
      <c r="AJ65" s="22">
        <f t="shared" si="45"/>
        <v>0</v>
      </c>
      <c r="AK65" s="5"/>
      <c r="AL65" s="25"/>
      <c r="AM65" s="26"/>
      <c r="AN65" s="27">
        <f t="shared" si="67"/>
        <v>0</v>
      </c>
      <c r="AO65" s="28">
        <v>0</v>
      </c>
      <c r="AP65" s="5"/>
      <c r="AQ65" s="22">
        <f t="shared" si="46"/>
        <v>0</v>
      </c>
      <c r="AR65" s="5"/>
      <c r="AS65" s="25"/>
      <c r="AT65" s="26"/>
      <c r="AU65" s="27">
        <f t="shared" si="68"/>
        <v>0</v>
      </c>
      <c r="AV65" s="28">
        <v>0</v>
      </c>
      <c r="AW65" s="5"/>
      <c r="AX65" s="22">
        <f t="shared" si="47"/>
        <v>0</v>
      </c>
      <c r="AY65" s="5"/>
      <c r="AZ65" s="25"/>
      <c r="BA65" s="26"/>
      <c r="BB65" s="27">
        <f t="shared" si="69"/>
        <v>0</v>
      </c>
      <c r="BC65" s="28">
        <v>0</v>
      </c>
      <c r="BD65" s="5"/>
      <c r="BE65" s="22">
        <f t="shared" si="48"/>
        <v>0</v>
      </c>
      <c r="BF65" s="5"/>
      <c r="BG65" s="25"/>
      <c r="BH65" s="26"/>
      <c r="BI65" s="27">
        <f t="shared" si="49"/>
        <v>0</v>
      </c>
      <c r="BJ65" s="28">
        <v>0</v>
      </c>
      <c r="BK65" s="5"/>
      <c r="BL65" s="22">
        <f t="shared" si="50"/>
        <v>0</v>
      </c>
      <c r="BM65" s="5"/>
      <c r="BN65" s="25"/>
      <c r="BO65" s="26"/>
      <c r="BP65" s="27">
        <f t="shared" si="51"/>
        <v>0</v>
      </c>
      <c r="BQ65" s="28">
        <v>0</v>
      </c>
      <c r="BR65" s="5"/>
      <c r="BS65" s="22">
        <f t="shared" si="52"/>
        <v>0</v>
      </c>
      <c r="BT65" s="5"/>
      <c r="BU65" s="25"/>
      <c r="BV65" s="26"/>
      <c r="BW65" s="27">
        <f t="shared" si="53"/>
        <v>0</v>
      </c>
      <c r="BX65" s="28">
        <v>0</v>
      </c>
      <c r="BY65" s="5"/>
      <c r="BZ65" s="22">
        <f t="shared" si="54"/>
        <v>0</v>
      </c>
      <c r="CA65" s="5"/>
      <c r="CB65" s="25"/>
      <c r="CC65" s="26"/>
      <c r="CD65" s="27">
        <f t="shared" si="55"/>
        <v>0</v>
      </c>
      <c r="CE65" s="28">
        <v>0</v>
      </c>
      <c r="CF65" s="5"/>
      <c r="CG65" s="22">
        <f t="shared" si="56"/>
        <v>0</v>
      </c>
      <c r="CH65" s="5"/>
      <c r="CI65" s="5"/>
      <c r="CJ65" s="25"/>
      <c r="CK65" s="26"/>
      <c r="CL65" s="27">
        <f t="shared" si="57"/>
        <v>0</v>
      </c>
      <c r="CM65" s="28">
        <v>0</v>
      </c>
      <c r="CN65" s="5"/>
      <c r="CO65" s="22">
        <f t="shared" si="58"/>
        <v>0</v>
      </c>
      <c r="CP65" s="5"/>
      <c r="CQ65" s="25"/>
      <c r="CR65" s="29" t="str">
        <f t="shared" si="59"/>
        <v>7=</v>
      </c>
      <c r="CS65" s="30">
        <f t="shared" si="60"/>
        <v>12</v>
      </c>
      <c r="CT65" s="30">
        <f t="shared" si="60"/>
        <v>0</v>
      </c>
      <c r="CU65" s="30">
        <f t="shared" si="60"/>
        <v>5</v>
      </c>
      <c r="CV65" s="22">
        <f t="shared" si="70"/>
        <v>17</v>
      </c>
      <c r="CW65" s="5" t="str">
        <f t="shared" si="61"/>
        <v>Fiona Ferguson</v>
      </c>
      <c r="CX65" s="5"/>
      <c r="CY65" s="68" t="str">
        <f t="shared" si="62"/>
        <v>7=</v>
      </c>
      <c r="CZ65" s="23">
        <v>6</v>
      </c>
      <c r="DA65" s="23" t="s">
        <v>110</v>
      </c>
      <c r="DB65" s="23"/>
      <c r="DC65" s="23"/>
      <c r="DD65" s="23"/>
      <c r="DE65" s="23"/>
      <c r="DF65" s="23"/>
      <c r="DG65" s="23"/>
      <c r="DH65" s="24"/>
      <c r="DI65" s="24"/>
      <c r="DJ65" s="24"/>
      <c r="DK65" s="24"/>
      <c r="DL65" s="24"/>
      <c r="DM65" s="24"/>
      <c r="DN65" s="24"/>
      <c r="DO65" s="24"/>
      <c r="DP65" s="24"/>
    </row>
    <row r="66" spans="1:120" x14ac:dyDescent="0.25">
      <c r="A66" s="5">
        <v>7</v>
      </c>
      <c r="B66" s="5" t="s">
        <v>289</v>
      </c>
      <c r="C66" s="25">
        <v>6.3182870370370361E-2</v>
      </c>
      <c r="D66" s="26">
        <v>7</v>
      </c>
      <c r="E66" s="27">
        <f t="shared" si="63"/>
        <v>11</v>
      </c>
      <c r="F66" s="28">
        <v>0</v>
      </c>
      <c r="G66" s="5">
        <v>5</v>
      </c>
      <c r="H66" s="22">
        <f t="shared" si="41"/>
        <v>16</v>
      </c>
      <c r="I66" s="5"/>
      <c r="J66" s="62">
        <v>5.6863425925925921E-2</v>
      </c>
      <c r="K66" s="26">
        <v>3</v>
      </c>
      <c r="L66" s="27">
        <f t="shared" ref="L66:L71" si="71">IF(J$99&gt;0,(((J$99)+10)-K66),0)</f>
        <v>11</v>
      </c>
      <c r="M66" s="33">
        <v>15</v>
      </c>
      <c r="N66" s="5">
        <v>5</v>
      </c>
      <c r="O66" s="22">
        <f t="shared" si="42"/>
        <v>31</v>
      </c>
      <c r="P66" s="5"/>
      <c r="Q66" s="25"/>
      <c r="R66" s="26"/>
      <c r="S66" s="27">
        <f t="shared" si="64"/>
        <v>0</v>
      </c>
      <c r="T66" s="28">
        <v>0</v>
      </c>
      <c r="U66" s="5"/>
      <c r="V66" s="22">
        <f t="shared" si="43"/>
        <v>0</v>
      </c>
      <c r="W66" s="5"/>
      <c r="X66" s="25"/>
      <c r="Y66" s="26"/>
      <c r="Z66" s="27">
        <f t="shared" si="65"/>
        <v>0</v>
      </c>
      <c r="AA66" s="28">
        <v>0</v>
      </c>
      <c r="AB66" s="5"/>
      <c r="AC66" s="22">
        <f t="shared" si="44"/>
        <v>0</v>
      </c>
      <c r="AD66" s="5"/>
      <c r="AE66" s="25"/>
      <c r="AF66" s="26"/>
      <c r="AG66" s="27">
        <f t="shared" si="66"/>
        <v>0</v>
      </c>
      <c r="AH66" s="28">
        <v>0</v>
      </c>
      <c r="AI66" s="5"/>
      <c r="AJ66" s="22">
        <f t="shared" si="45"/>
        <v>0</v>
      </c>
      <c r="AK66" s="5"/>
      <c r="AL66" s="25"/>
      <c r="AM66" s="26"/>
      <c r="AN66" s="27">
        <f t="shared" si="67"/>
        <v>0</v>
      </c>
      <c r="AO66" s="28">
        <v>0</v>
      </c>
      <c r="AP66" s="5"/>
      <c r="AQ66" s="22">
        <f t="shared" si="46"/>
        <v>0</v>
      </c>
      <c r="AR66" s="5"/>
      <c r="AS66" s="25"/>
      <c r="AT66" s="26"/>
      <c r="AU66" s="27">
        <f t="shared" si="68"/>
        <v>0</v>
      </c>
      <c r="AV66" s="28">
        <v>0</v>
      </c>
      <c r="AW66" s="5"/>
      <c r="AX66" s="22">
        <f t="shared" si="47"/>
        <v>0</v>
      </c>
      <c r="AY66" s="5"/>
      <c r="AZ66" s="25"/>
      <c r="BA66" s="26"/>
      <c r="BB66" s="27">
        <f t="shared" si="69"/>
        <v>0</v>
      </c>
      <c r="BC66" s="28">
        <v>0</v>
      </c>
      <c r="BD66" s="5"/>
      <c r="BE66" s="22">
        <f t="shared" si="48"/>
        <v>0</v>
      </c>
      <c r="BF66" s="5"/>
      <c r="BG66" s="25"/>
      <c r="BH66" s="26"/>
      <c r="BI66" s="27">
        <f t="shared" si="49"/>
        <v>0</v>
      </c>
      <c r="BJ66" s="28">
        <v>0</v>
      </c>
      <c r="BK66" s="5"/>
      <c r="BL66" s="22">
        <f t="shared" si="50"/>
        <v>0</v>
      </c>
      <c r="BM66" s="5"/>
      <c r="BN66" s="25"/>
      <c r="BO66" s="26"/>
      <c r="BP66" s="27">
        <f t="shared" si="51"/>
        <v>0</v>
      </c>
      <c r="BQ66" s="28">
        <v>0</v>
      </c>
      <c r="BR66" s="5"/>
      <c r="BS66" s="22">
        <f t="shared" si="52"/>
        <v>0</v>
      </c>
      <c r="BT66" s="5"/>
      <c r="BU66" s="25"/>
      <c r="BV66" s="26"/>
      <c r="BW66" s="27">
        <f t="shared" si="53"/>
        <v>0</v>
      </c>
      <c r="BX66" s="28">
        <v>0</v>
      </c>
      <c r="BY66" s="5"/>
      <c r="BZ66" s="22">
        <f t="shared" si="54"/>
        <v>0</v>
      </c>
      <c r="CA66" s="5"/>
      <c r="CB66" s="25"/>
      <c r="CC66" s="26"/>
      <c r="CD66" s="27">
        <f t="shared" si="55"/>
        <v>0</v>
      </c>
      <c r="CE66" s="28">
        <v>0</v>
      </c>
      <c r="CF66" s="5"/>
      <c r="CG66" s="22">
        <f t="shared" si="56"/>
        <v>0</v>
      </c>
      <c r="CH66" s="5"/>
      <c r="CI66" s="5"/>
      <c r="CJ66" s="25"/>
      <c r="CK66" s="26"/>
      <c r="CL66" s="27">
        <f t="shared" si="57"/>
        <v>0</v>
      </c>
      <c r="CM66" s="28">
        <v>0</v>
      </c>
      <c r="CN66" s="5"/>
      <c r="CO66" s="22">
        <f t="shared" si="58"/>
        <v>0</v>
      </c>
      <c r="CP66" s="5"/>
      <c r="CQ66" s="25"/>
      <c r="CR66" s="29">
        <f t="shared" si="59"/>
        <v>2</v>
      </c>
      <c r="CS66" s="30">
        <f t="shared" si="60"/>
        <v>22</v>
      </c>
      <c r="CT66" s="30">
        <f t="shared" si="60"/>
        <v>15</v>
      </c>
      <c r="CU66" s="30">
        <f t="shared" si="60"/>
        <v>10</v>
      </c>
      <c r="CV66" s="22">
        <f>CS66+CT66+CU66</f>
        <v>47</v>
      </c>
      <c r="CW66" s="5" t="str">
        <f t="shared" si="61"/>
        <v>Katie Bird</v>
      </c>
      <c r="CX66" s="5"/>
      <c r="CY66" s="23">
        <f t="shared" si="62"/>
        <v>2</v>
      </c>
      <c r="CZ66" s="23">
        <v>7</v>
      </c>
      <c r="DA66" s="23">
        <v>2</v>
      </c>
      <c r="DB66" s="23"/>
      <c r="DC66" s="23"/>
      <c r="DD66" s="23"/>
      <c r="DE66" s="23"/>
      <c r="DF66" s="23"/>
      <c r="DG66" s="23"/>
      <c r="DH66" s="24"/>
      <c r="DI66" s="24"/>
      <c r="DJ66" s="24"/>
      <c r="DK66" s="24"/>
      <c r="DL66" s="24"/>
      <c r="DM66" s="24"/>
      <c r="DN66" s="24"/>
      <c r="DO66" s="24"/>
      <c r="DP66" s="24"/>
    </row>
    <row r="67" spans="1:120" x14ac:dyDescent="0.25">
      <c r="A67" s="5">
        <v>8</v>
      </c>
      <c r="B67" s="5" t="s">
        <v>46</v>
      </c>
      <c r="C67" s="25">
        <v>6.834490740740741E-2</v>
      </c>
      <c r="D67" s="26">
        <v>8</v>
      </c>
      <c r="E67" s="27">
        <f t="shared" si="63"/>
        <v>10</v>
      </c>
      <c r="F67" s="28">
        <v>0</v>
      </c>
      <c r="G67" s="5">
        <v>5</v>
      </c>
      <c r="H67" s="22">
        <f t="shared" si="41"/>
        <v>15</v>
      </c>
      <c r="I67" s="5"/>
      <c r="J67" s="93"/>
      <c r="K67" s="26"/>
      <c r="L67" s="27"/>
      <c r="M67" s="94">
        <v>0</v>
      </c>
      <c r="N67" s="5"/>
      <c r="O67" s="22">
        <f t="shared" si="42"/>
        <v>0</v>
      </c>
      <c r="P67" s="5"/>
      <c r="Q67" s="25"/>
      <c r="R67" s="26"/>
      <c r="S67" s="27">
        <f t="shared" si="64"/>
        <v>0</v>
      </c>
      <c r="T67" s="28">
        <v>0</v>
      </c>
      <c r="U67" s="5"/>
      <c r="V67" s="22">
        <f t="shared" si="43"/>
        <v>0</v>
      </c>
      <c r="W67" s="5"/>
      <c r="X67" s="25"/>
      <c r="Y67" s="26"/>
      <c r="Z67" s="27">
        <f t="shared" si="65"/>
        <v>0</v>
      </c>
      <c r="AA67" s="28">
        <v>0</v>
      </c>
      <c r="AB67" s="5"/>
      <c r="AC67" s="22">
        <f t="shared" si="44"/>
        <v>0</v>
      </c>
      <c r="AD67" s="5"/>
      <c r="AE67" s="25"/>
      <c r="AF67" s="26"/>
      <c r="AG67" s="27">
        <f t="shared" si="66"/>
        <v>0</v>
      </c>
      <c r="AH67" s="28">
        <v>0</v>
      </c>
      <c r="AI67" s="5"/>
      <c r="AJ67" s="22">
        <f t="shared" si="45"/>
        <v>0</v>
      </c>
      <c r="AK67" s="5"/>
      <c r="AL67" s="25"/>
      <c r="AM67" s="26"/>
      <c r="AN67" s="27">
        <f t="shared" si="67"/>
        <v>0</v>
      </c>
      <c r="AO67" s="28">
        <v>0</v>
      </c>
      <c r="AP67" s="5"/>
      <c r="AQ67" s="22">
        <f t="shared" si="46"/>
        <v>0</v>
      </c>
      <c r="AR67" s="5"/>
      <c r="AS67" s="25"/>
      <c r="AT67" s="26"/>
      <c r="AU67" s="27">
        <f t="shared" si="68"/>
        <v>0</v>
      </c>
      <c r="AV67" s="28">
        <v>0</v>
      </c>
      <c r="AW67" s="5"/>
      <c r="AX67" s="22">
        <f t="shared" si="47"/>
        <v>0</v>
      </c>
      <c r="AY67" s="5"/>
      <c r="AZ67" s="25"/>
      <c r="BA67" s="26"/>
      <c r="BB67" s="27">
        <f t="shared" si="69"/>
        <v>0</v>
      </c>
      <c r="BC67" s="28">
        <v>0</v>
      </c>
      <c r="BD67" s="5"/>
      <c r="BE67" s="22">
        <f t="shared" si="48"/>
        <v>0</v>
      </c>
      <c r="BF67" s="5"/>
      <c r="BG67" s="25"/>
      <c r="BH67" s="26"/>
      <c r="BI67" s="27">
        <f t="shared" si="49"/>
        <v>0</v>
      </c>
      <c r="BJ67" s="28">
        <v>0</v>
      </c>
      <c r="BK67" s="5"/>
      <c r="BL67" s="22">
        <f t="shared" si="50"/>
        <v>0</v>
      </c>
      <c r="BM67" s="5"/>
      <c r="BN67" s="25"/>
      <c r="BO67" s="26"/>
      <c r="BP67" s="27">
        <f t="shared" si="51"/>
        <v>0</v>
      </c>
      <c r="BQ67" s="28">
        <v>0</v>
      </c>
      <c r="BR67" s="5"/>
      <c r="BS67" s="22">
        <f t="shared" si="52"/>
        <v>0</v>
      </c>
      <c r="BT67" s="5"/>
      <c r="BU67" s="25"/>
      <c r="BV67" s="26"/>
      <c r="BW67" s="27">
        <f t="shared" si="53"/>
        <v>0</v>
      </c>
      <c r="BX67" s="28">
        <v>0</v>
      </c>
      <c r="BY67" s="5"/>
      <c r="BZ67" s="22">
        <f t="shared" si="54"/>
        <v>0</v>
      </c>
      <c r="CA67" s="5"/>
      <c r="CB67" s="25"/>
      <c r="CC67" s="26"/>
      <c r="CD67" s="27">
        <f t="shared" si="55"/>
        <v>0</v>
      </c>
      <c r="CE67" s="28">
        <v>0</v>
      </c>
      <c r="CF67" s="5"/>
      <c r="CG67" s="22">
        <f t="shared" si="56"/>
        <v>0</v>
      </c>
      <c r="CH67" s="5"/>
      <c r="CI67" s="5"/>
      <c r="CJ67" s="25"/>
      <c r="CK67" s="26"/>
      <c r="CL67" s="27">
        <f t="shared" si="57"/>
        <v>0</v>
      </c>
      <c r="CM67" s="28">
        <v>0</v>
      </c>
      <c r="CN67" s="5"/>
      <c r="CO67" s="22">
        <f t="shared" si="58"/>
        <v>0</v>
      </c>
      <c r="CP67" s="5"/>
      <c r="CQ67" s="25"/>
      <c r="CR67" s="29" t="str">
        <f t="shared" si="59"/>
        <v>9=</v>
      </c>
      <c r="CS67" s="30">
        <f t="shared" si="60"/>
        <v>10</v>
      </c>
      <c r="CT67" s="30">
        <f t="shared" si="60"/>
        <v>0</v>
      </c>
      <c r="CU67" s="30">
        <f t="shared" si="60"/>
        <v>5</v>
      </c>
      <c r="CV67" s="22">
        <f t="shared" si="70"/>
        <v>15</v>
      </c>
      <c r="CW67" s="5" t="str">
        <f t="shared" si="61"/>
        <v>Julia King</v>
      </c>
      <c r="CX67" s="5"/>
      <c r="CY67" s="68" t="str">
        <f t="shared" si="62"/>
        <v>9=</v>
      </c>
      <c r="CZ67" s="23">
        <v>8</v>
      </c>
      <c r="DA67" s="23" t="s">
        <v>72</v>
      </c>
      <c r="DB67" s="23"/>
      <c r="DC67" s="23"/>
      <c r="DD67" s="23"/>
      <c r="DE67" s="23"/>
      <c r="DF67" s="23"/>
      <c r="DG67" s="23"/>
      <c r="DH67" s="24"/>
      <c r="DI67" s="24"/>
      <c r="DJ67" s="24"/>
      <c r="DK67" s="24"/>
      <c r="DL67" s="24"/>
      <c r="DM67" s="24"/>
      <c r="DN67" s="24"/>
      <c r="DO67" s="24"/>
      <c r="DP67" s="24"/>
    </row>
    <row r="68" spans="1:120" x14ac:dyDescent="0.25">
      <c r="A68" s="5">
        <v>9</v>
      </c>
      <c r="B68" s="5" t="s">
        <v>175</v>
      </c>
      <c r="C68" s="25"/>
      <c r="D68" s="26"/>
      <c r="E68" s="27"/>
      <c r="F68" s="28">
        <v>0</v>
      </c>
      <c r="G68" s="5"/>
      <c r="H68" s="22">
        <f t="shared" si="41"/>
        <v>0</v>
      </c>
      <c r="I68" s="5"/>
      <c r="J68" s="93">
        <v>5.6770833333333333E-2</v>
      </c>
      <c r="K68" s="26">
        <v>2</v>
      </c>
      <c r="L68" s="27">
        <f t="shared" si="71"/>
        <v>12</v>
      </c>
      <c r="M68" s="94">
        <v>0</v>
      </c>
      <c r="N68" s="5">
        <v>5</v>
      </c>
      <c r="O68" s="22">
        <f>L68+M68+N68</f>
        <v>17</v>
      </c>
      <c r="P68" s="5"/>
      <c r="Q68" s="25"/>
      <c r="R68" s="26"/>
      <c r="S68" s="27">
        <f t="shared" si="64"/>
        <v>0</v>
      </c>
      <c r="T68" s="28">
        <v>0</v>
      </c>
      <c r="U68" s="5"/>
      <c r="V68" s="22">
        <f t="shared" si="43"/>
        <v>0</v>
      </c>
      <c r="W68" s="5"/>
      <c r="X68" s="25"/>
      <c r="Y68" s="26"/>
      <c r="Z68" s="27">
        <f t="shared" si="65"/>
        <v>0</v>
      </c>
      <c r="AA68" s="28">
        <v>0</v>
      </c>
      <c r="AB68" s="5"/>
      <c r="AC68" s="22">
        <f t="shared" si="44"/>
        <v>0</v>
      </c>
      <c r="AD68" s="5"/>
      <c r="AE68" s="25"/>
      <c r="AF68" s="26"/>
      <c r="AG68" s="27">
        <f t="shared" si="66"/>
        <v>0</v>
      </c>
      <c r="AH68" s="28">
        <v>0</v>
      </c>
      <c r="AI68" s="5"/>
      <c r="AJ68" s="22">
        <f t="shared" si="45"/>
        <v>0</v>
      </c>
      <c r="AK68" s="5"/>
      <c r="AL68" s="25"/>
      <c r="AM68" s="26"/>
      <c r="AN68" s="27">
        <f t="shared" si="67"/>
        <v>0</v>
      </c>
      <c r="AO68" s="28">
        <v>0</v>
      </c>
      <c r="AP68" s="5"/>
      <c r="AQ68" s="22">
        <f t="shared" si="46"/>
        <v>0</v>
      </c>
      <c r="AR68" s="5"/>
      <c r="AS68" s="25"/>
      <c r="AT68" s="26"/>
      <c r="AU68" s="27">
        <f t="shared" si="68"/>
        <v>0</v>
      </c>
      <c r="AV68" s="28">
        <v>0</v>
      </c>
      <c r="AW68" s="5"/>
      <c r="AX68" s="22">
        <f t="shared" si="47"/>
        <v>0</v>
      </c>
      <c r="AY68" s="5"/>
      <c r="AZ68" s="25"/>
      <c r="BA68" s="26"/>
      <c r="BB68" s="27">
        <f t="shared" si="69"/>
        <v>0</v>
      </c>
      <c r="BC68" s="28">
        <v>0</v>
      </c>
      <c r="BD68" s="5"/>
      <c r="BE68" s="22">
        <f t="shared" si="48"/>
        <v>0</v>
      </c>
      <c r="BF68" s="5"/>
      <c r="BG68" s="25"/>
      <c r="BH68" s="26"/>
      <c r="BI68" s="27">
        <f t="shared" si="49"/>
        <v>0</v>
      </c>
      <c r="BJ68" s="28">
        <v>0</v>
      </c>
      <c r="BK68" s="5"/>
      <c r="BL68" s="22">
        <f t="shared" si="50"/>
        <v>0</v>
      </c>
      <c r="BM68" s="5"/>
      <c r="BN68" s="25"/>
      <c r="BO68" s="26"/>
      <c r="BP68" s="27">
        <f t="shared" si="51"/>
        <v>0</v>
      </c>
      <c r="BQ68" s="28">
        <v>0</v>
      </c>
      <c r="BR68" s="5"/>
      <c r="BS68" s="22">
        <f t="shared" si="52"/>
        <v>0</v>
      </c>
      <c r="BT68" s="5"/>
      <c r="BU68" s="25"/>
      <c r="BV68" s="26"/>
      <c r="BW68" s="27">
        <f t="shared" si="53"/>
        <v>0</v>
      </c>
      <c r="BX68" s="28">
        <v>0</v>
      </c>
      <c r="BY68" s="5"/>
      <c r="BZ68" s="22">
        <f t="shared" si="54"/>
        <v>0</v>
      </c>
      <c r="CA68" s="5"/>
      <c r="CB68" s="25"/>
      <c r="CC68" s="26"/>
      <c r="CD68" s="27">
        <f t="shared" si="55"/>
        <v>0</v>
      </c>
      <c r="CE68" s="28">
        <v>0</v>
      </c>
      <c r="CF68" s="5"/>
      <c r="CG68" s="22">
        <f t="shared" si="56"/>
        <v>0</v>
      </c>
      <c r="CH68" s="5"/>
      <c r="CI68" s="5"/>
      <c r="CJ68" s="25"/>
      <c r="CK68" s="26"/>
      <c r="CL68" s="27">
        <f t="shared" si="57"/>
        <v>0</v>
      </c>
      <c r="CM68" s="28">
        <v>0</v>
      </c>
      <c r="CN68" s="5"/>
      <c r="CO68" s="22">
        <f t="shared" si="58"/>
        <v>0</v>
      </c>
      <c r="CP68" s="5"/>
      <c r="CQ68" s="25"/>
      <c r="CR68" s="29" t="str">
        <f t="shared" si="59"/>
        <v>7=</v>
      </c>
      <c r="CS68" s="30">
        <f>SUM(E68+L68+S68+Z68+AG68+AN68+AU68+BB68+BI68+BP68+BW68+CD68+CL68)</f>
        <v>12</v>
      </c>
      <c r="CT68" s="30">
        <f t="shared" si="60"/>
        <v>0</v>
      </c>
      <c r="CU68" s="30">
        <f t="shared" si="60"/>
        <v>5</v>
      </c>
      <c r="CV68" s="22">
        <f t="shared" si="70"/>
        <v>17</v>
      </c>
      <c r="CW68" s="5" t="str">
        <f t="shared" si="61"/>
        <v>Olivia Kidd</v>
      </c>
      <c r="CX68" s="5"/>
      <c r="CY68" s="68" t="str">
        <f t="shared" si="62"/>
        <v>7=</v>
      </c>
      <c r="CZ68" s="23">
        <v>9</v>
      </c>
      <c r="DA68" s="23" t="s">
        <v>110</v>
      </c>
      <c r="DB68" s="23"/>
      <c r="DC68" s="23"/>
      <c r="DD68" s="23"/>
      <c r="DE68" s="23"/>
      <c r="DF68" s="23"/>
      <c r="DG68" s="23"/>
      <c r="DH68" s="24"/>
      <c r="DI68" s="24"/>
      <c r="DJ68" s="24"/>
      <c r="DK68" s="24"/>
      <c r="DL68" s="24"/>
      <c r="DM68" s="24"/>
      <c r="DN68" s="24"/>
      <c r="DO68" s="24"/>
      <c r="DP68" s="24"/>
    </row>
    <row r="69" spans="1:120" x14ac:dyDescent="0.25">
      <c r="A69" s="5">
        <v>10</v>
      </c>
      <c r="B69" s="5" t="s">
        <v>307</v>
      </c>
      <c r="C69" s="25"/>
      <c r="D69" s="26"/>
      <c r="E69" s="27"/>
      <c r="F69" s="28">
        <v>0</v>
      </c>
      <c r="G69" s="5"/>
      <c r="H69" s="22">
        <f t="shared" si="41"/>
        <v>0</v>
      </c>
      <c r="I69" s="5"/>
      <c r="J69" s="93">
        <v>5.8483796296296298E-2</v>
      </c>
      <c r="K69" s="26">
        <v>4</v>
      </c>
      <c r="L69" s="27">
        <f>IF(J$99&gt;0,(((J$99)+10)-K69),0)</f>
        <v>10</v>
      </c>
      <c r="M69" s="94">
        <v>0</v>
      </c>
      <c r="N69" s="5">
        <v>5</v>
      </c>
      <c r="O69" s="22">
        <f>L69+M69+N69</f>
        <v>15</v>
      </c>
      <c r="P69" s="5"/>
      <c r="Q69" s="25"/>
      <c r="R69" s="26"/>
      <c r="S69" s="27">
        <f t="shared" si="64"/>
        <v>0</v>
      </c>
      <c r="T69" s="28">
        <v>0</v>
      </c>
      <c r="U69" s="5"/>
      <c r="V69" s="22">
        <f t="shared" si="43"/>
        <v>0</v>
      </c>
      <c r="W69" s="5"/>
      <c r="X69" s="25"/>
      <c r="Y69" s="26"/>
      <c r="Z69" s="27">
        <f t="shared" si="65"/>
        <v>0</v>
      </c>
      <c r="AA69" s="28">
        <v>0</v>
      </c>
      <c r="AB69" s="5"/>
      <c r="AC69" s="22">
        <f t="shared" si="44"/>
        <v>0</v>
      </c>
      <c r="AD69" s="5"/>
      <c r="AE69" s="25"/>
      <c r="AF69" s="26"/>
      <c r="AG69" s="27">
        <f t="shared" si="66"/>
        <v>0</v>
      </c>
      <c r="AH69" s="28">
        <v>0</v>
      </c>
      <c r="AI69" s="5"/>
      <c r="AJ69" s="22">
        <f t="shared" si="45"/>
        <v>0</v>
      </c>
      <c r="AK69" s="5"/>
      <c r="AL69" s="25"/>
      <c r="AM69" s="26"/>
      <c r="AN69" s="27">
        <f t="shared" si="67"/>
        <v>0</v>
      </c>
      <c r="AO69" s="28">
        <v>0</v>
      </c>
      <c r="AP69" s="5"/>
      <c r="AQ69" s="22">
        <f t="shared" si="46"/>
        <v>0</v>
      </c>
      <c r="AR69" s="5"/>
      <c r="AS69" s="25"/>
      <c r="AT69" s="26"/>
      <c r="AU69" s="27">
        <f t="shared" si="68"/>
        <v>0</v>
      </c>
      <c r="AV69" s="28">
        <v>0</v>
      </c>
      <c r="AW69" s="5"/>
      <c r="AX69" s="22">
        <f t="shared" si="47"/>
        <v>0</v>
      </c>
      <c r="AY69" s="5"/>
      <c r="AZ69" s="25"/>
      <c r="BA69" s="26"/>
      <c r="BB69" s="27">
        <f t="shared" si="69"/>
        <v>0</v>
      </c>
      <c r="BC69" s="28">
        <v>0</v>
      </c>
      <c r="BD69" s="5"/>
      <c r="BE69" s="22">
        <f t="shared" si="48"/>
        <v>0</v>
      </c>
      <c r="BF69" s="5"/>
      <c r="BG69" s="25"/>
      <c r="BH69" s="26"/>
      <c r="BI69" s="27">
        <f t="shared" si="49"/>
        <v>0</v>
      </c>
      <c r="BJ69" s="28">
        <v>0</v>
      </c>
      <c r="BK69" s="5"/>
      <c r="BL69" s="22">
        <f t="shared" si="50"/>
        <v>0</v>
      </c>
      <c r="BM69" s="5"/>
      <c r="BN69" s="25"/>
      <c r="BO69" s="26"/>
      <c r="BP69" s="27">
        <f t="shared" si="51"/>
        <v>0</v>
      </c>
      <c r="BQ69" s="28">
        <v>0</v>
      </c>
      <c r="BR69" s="5"/>
      <c r="BS69" s="22">
        <f t="shared" si="52"/>
        <v>0</v>
      </c>
      <c r="BT69" s="5"/>
      <c r="BU69" s="25"/>
      <c r="BV69" s="26"/>
      <c r="BW69" s="27">
        <f t="shared" si="53"/>
        <v>0</v>
      </c>
      <c r="BX69" s="28">
        <v>0</v>
      </c>
      <c r="BY69" s="5"/>
      <c r="BZ69" s="22">
        <f t="shared" si="54"/>
        <v>0</v>
      </c>
      <c r="CA69" s="5"/>
      <c r="CB69" s="25"/>
      <c r="CC69" s="26"/>
      <c r="CD69" s="27">
        <f t="shared" si="55"/>
        <v>0</v>
      </c>
      <c r="CE69" s="28">
        <v>0</v>
      </c>
      <c r="CF69" s="5"/>
      <c r="CG69" s="22">
        <f t="shared" si="56"/>
        <v>0</v>
      </c>
      <c r="CH69" s="5"/>
      <c r="CI69" s="5"/>
      <c r="CJ69" s="25"/>
      <c r="CK69" s="26"/>
      <c r="CL69" s="27">
        <f t="shared" si="57"/>
        <v>0</v>
      </c>
      <c r="CM69" s="28">
        <v>0</v>
      </c>
      <c r="CN69" s="5"/>
      <c r="CO69" s="22">
        <f t="shared" si="58"/>
        <v>0</v>
      </c>
      <c r="CP69" s="5"/>
      <c r="CQ69" s="25"/>
      <c r="CR69" s="29" t="str">
        <f t="shared" si="59"/>
        <v>9=</v>
      </c>
      <c r="CS69" s="30">
        <f>SUM(E69+L69+S69+Z69+AG69+AN69+AU69+BB69+BI69+BP69+BW69+CD69+CL69)</f>
        <v>10</v>
      </c>
      <c r="CT69" s="30">
        <f t="shared" si="60"/>
        <v>0</v>
      </c>
      <c r="CU69" s="30">
        <f t="shared" si="60"/>
        <v>5</v>
      </c>
      <c r="CV69" s="22">
        <f t="shared" si="70"/>
        <v>15</v>
      </c>
      <c r="CW69" s="5" t="str">
        <f t="shared" si="61"/>
        <v>Julie Gate</v>
      </c>
      <c r="CX69" s="5"/>
      <c r="CY69" s="68" t="str">
        <f t="shared" si="62"/>
        <v>9=</v>
      </c>
      <c r="CZ69" s="23">
        <v>10</v>
      </c>
      <c r="DA69" s="23" t="s">
        <v>72</v>
      </c>
      <c r="DB69" s="23"/>
      <c r="DC69" s="23"/>
      <c r="DD69" s="23"/>
      <c r="DE69" s="23"/>
      <c r="DF69" s="23"/>
      <c r="DG69" s="23"/>
      <c r="DH69" s="24"/>
      <c r="DI69" s="24"/>
      <c r="DJ69" s="24"/>
      <c r="DK69" s="24"/>
      <c r="DL69" s="24"/>
      <c r="DM69" s="24"/>
      <c r="DN69" s="24"/>
      <c r="DO69" s="24"/>
      <c r="DP69" s="24"/>
    </row>
    <row r="70" spans="1:120" x14ac:dyDescent="0.25">
      <c r="A70" s="5">
        <v>11</v>
      </c>
      <c r="B70" s="5"/>
      <c r="C70" s="25"/>
      <c r="D70" s="26"/>
      <c r="E70" s="27"/>
      <c r="F70" s="28">
        <v>0</v>
      </c>
      <c r="G70" s="5"/>
      <c r="H70" s="22">
        <f t="shared" si="41"/>
        <v>0</v>
      </c>
      <c r="I70" s="5"/>
      <c r="J70" s="25"/>
      <c r="K70" s="26"/>
      <c r="L70" s="27"/>
      <c r="M70" s="94">
        <v>0</v>
      </c>
      <c r="N70" s="5"/>
      <c r="O70" s="22">
        <f t="shared" si="42"/>
        <v>0</v>
      </c>
      <c r="P70" s="5"/>
      <c r="Q70" s="25"/>
      <c r="R70" s="26"/>
      <c r="S70" s="27">
        <f t="shared" si="64"/>
        <v>0</v>
      </c>
      <c r="T70" s="28">
        <v>0</v>
      </c>
      <c r="U70" s="5"/>
      <c r="V70" s="22">
        <f t="shared" si="43"/>
        <v>0</v>
      </c>
      <c r="W70" s="5"/>
      <c r="X70" s="25"/>
      <c r="Y70" s="26"/>
      <c r="Z70" s="27">
        <f t="shared" si="65"/>
        <v>0</v>
      </c>
      <c r="AA70" s="28">
        <v>0</v>
      </c>
      <c r="AB70" s="5"/>
      <c r="AC70" s="22">
        <f t="shared" si="44"/>
        <v>0</v>
      </c>
      <c r="AD70" s="5"/>
      <c r="AE70" s="25"/>
      <c r="AF70" s="26"/>
      <c r="AG70" s="27">
        <f t="shared" si="66"/>
        <v>0</v>
      </c>
      <c r="AH70" s="28">
        <v>0</v>
      </c>
      <c r="AI70" s="5"/>
      <c r="AJ70" s="22">
        <f t="shared" si="45"/>
        <v>0</v>
      </c>
      <c r="AK70" s="5"/>
      <c r="AL70" s="25"/>
      <c r="AM70" s="26"/>
      <c r="AN70" s="27">
        <f t="shared" si="67"/>
        <v>0</v>
      </c>
      <c r="AO70" s="28">
        <v>0</v>
      </c>
      <c r="AP70" s="5"/>
      <c r="AQ70" s="22">
        <f t="shared" si="46"/>
        <v>0</v>
      </c>
      <c r="AR70" s="5"/>
      <c r="AS70" s="25"/>
      <c r="AT70" s="26"/>
      <c r="AU70" s="27">
        <f t="shared" si="68"/>
        <v>0</v>
      </c>
      <c r="AV70" s="28">
        <v>0</v>
      </c>
      <c r="AW70" s="5"/>
      <c r="AX70" s="22">
        <f t="shared" si="47"/>
        <v>0</v>
      </c>
      <c r="AY70" s="5"/>
      <c r="AZ70" s="25"/>
      <c r="BA70" s="26"/>
      <c r="BB70" s="27">
        <f t="shared" si="69"/>
        <v>0</v>
      </c>
      <c r="BC70" s="28">
        <v>0</v>
      </c>
      <c r="BD70" s="5"/>
      <c r="BE70" s="22">
        <f t="shared" si="48"/>
        <v>0</v>
      </c>
      <c r="BF70" s="5"/>
      <c r="BG70" s="25"/>
      <c r="BH70" s="26"/>
      <c r="BI70" s="27">
        <f t="shared" si="49"/>
        <v>0</v>
      </c>
      <c r="BJ70" s="28">
        <v>0</v>
      </c>
      <c r="BK70" s="5"/>
      <c r="BL70" s="22">
        <f t="shared" si="50"/>
        <v>0</v>
      </c>
      <c r="BM70" s="5"/>
      <c r="BN70" s="25"/>
      <c r="BO70" s="26"/>
      <c r="BP70" s="27">
        <f t="shared" si="51"/>
        <v>0</v>
      </c>
      <c r="BQ70" s="28">
        <v>0</v>
      </c>
      <c r="BR70" s="5"/>
      <c r="BS70" s="22">
        <f t="shared" si="52"/>
        <v>0</v>
      </c>
      <c r="BT70" s="5"/>
      <c r="BU70" s="25"/>
      <c r="BV70" s="26"/>
      <c r="BW70" s="27">
        <f t="shared" si="53"/>
        <v>0</v>
      </c>
      <c r="BX70" s="28">
        <v>0</v>
      </c>
      <c r="BY70" s="5"/>
      <c r="BZ70" s="22">
        <f t="shared" si="54"/>
        <v>0</v>
      </c>
      <c r="CA70" s="5"/>
      <c r="CB70" s="25"/>
      <c r="CC70" s="26"/>
      <c r="CD70" s="27">
        <f t="shared" si="55"/>
        <v>0</v>
      </c>
      <c r="CE70" s="28">
        <v>0</v>
      </c>
      <c r="CF70" s="5"/>
      <c r="CG70" s="22">
        <f t="shared" si="56"/>
        <v>0</v>
      </c>
      <c r="CH70" s="5"/>
      <c r="CI70" s="5"/>
      <c r="CJ70" s="25"/>
      <c r="CK70" s="26"/>
      <c r="CL70" s="27">
        <f t="shared" si="57"/>
        <v>0</v>
      </c>
      <c r="CM70" s="28">
        <v>0</v>
      </c>
      <c r="CN70" s="5"/>
      <c r="CO70" s="22">
        <f t="shared" si="58"/>
        <v>0</v>
      </c>
      <c r="CP70" s="5"/>
      <c r="CQ70" s="25"/>
      <c r="CR70" s="29">
        <f t="shared" si="59"/>
        <v>0</v>
      </c>
      <c r="CS70" s="30">
        <f t="shared" si="60"/>
        <v>0</v>
      </c>
      <c r="CT70" s="30">
        <f t="shared" si="60"/>
        <v>0</v>
      </c>
      <c r="CU70" s="30">
        <f t="shared" si="60"/>
        <v>0</v>
      </c>
      <c r="CV70" s="22">
        <f t="shared" si="70"/>
        <v>0</v>
      </c>
      <c r="CW70" s="5">
        <f t="shared" si="61"/>
        <v>0</v>
      </c>
      <c r="CX70" s="5"/>
      <c r="CY70" s="68"/>
      <c r="CZ70" s="23"/>
      <c r="DA70" s="23"/>
      <c r="DB70" s="23"/>
      <c r="DC70" s="23"/>
      <c r="DD70" s="23"/>
      <c r="DE70" s="23"/>
      <c r="DF70" s="23"/>
      <c r="DG70" s="23"/>
      <c r="DH70" s="24"/>
      <c r="DI70" s="24"/>
      <c r="DJ70" s="24"/>
      <c r="DK70" s="24"/>
      <c r="DL70" s="24"/>
      <c r="DM70" s="24"/>
      <c r="DN70" s="24"/>
      <c r="DO70" s="24"/>
      <c r="DP70" s="24"/>
    </row>
    <row r="71" spans="1:120" x14ac:dyDescent="0.25">
      <c r="A71" s="5">
        <v>12</v>
      </c>
      <c r="B71" s="5"/>
      <c r="C71" s="25"/>
      <c r="D71" s="26"/>
      <c r="E71" s="27"/>
      <c r="F71" s="28">
        <v>0</v>
      </c>
      <c r="G71" s="5"/>
      <c r="H71" s="22">
        <f t="shared" si="41"/>
        <v>0</v>
      </c>
      <c r="I71" s="5"/>
      <c r="J71" s="25"/>
      <c r="K71" s="26"/>
      <c r="L71" s="27"/>
      <c r="M71" s="94">
        <v>0</v>
      </c>
      <c r="N71" s="5"/>
      <c r="O71" s="22">
        <f t="shared" si="42"/>
        <v>0</v>
      </c>
      <c r="P71" s="5"/>
      <c r="Q71" s="25"/>
      <c r="R71" s="26"/>
      <c r="S71" s="27"/>
      <c r="T71" s="28">
        <v>0</v>
      </c>
      <c r="U71" s="5"/>
      <c r="V71" s="22">
        <f t="shared" si="43"/>
        <v>0</v>
      </c>
      <c r="W71" s="5"/>
      <c r="X71" s="25"/>
      <c r="Y71" s="26"/>
      <c r="Z71" s="27"/>
      <c r="AA71" s="28">
        <v>0</v>
      </c>
      <c r="AB71" s="5"/>
      <c r="AC71" s="22">
        <f t="shared" si="44"/>
        <v>0</v>
      </c>
      <c r="AD71" s="5"/>
      <c r="AE71" s="25"/>
      <c r="AF71" s="26"/>
      <c r="AG71" s="27"/>
      <c r="AH71" s="28">
        <v>0</v>
      </c>
      <c r="AI71" s="5"/>
      <c r="AJ71" s="22">
        <f t="shared" si="45"/>
        <v>0</v>
      </c>
      <c r="AK71" s="5"/>
      <c r="AL71" s="25"/>
      <c r="AM71" s="26"/>
      <c r="AN71" s="27"/>
      <c r="AO71" s="28">
        <v>0</v>
      </c>
      <c r="AP71" s="5"/>
      <c r="AQ71" s="22">
        <f t="shared" si="46"/>
        <v>0</v>
      </c>
      <c r="AR71" s="5"/>
      <c r="AS71" s="25"/>
      <c r="AT71" s="26"/>
      <c r="AU71" s="27"/>
      <c r="AV71" s="28">
        <v>0</v>
      </c>
      <c r="AW71" s="5"/>
      <c r="AX71" s="22">
        <f t="shared" si="47"/>
        <v>0</v>
      </c>
      <c r="AY71" s="5"/>
      <c r="AZ71" s="25"/>
      <c r="BA71" s="26"/>
      <c r="BB71" s="27"/>
      <c r="BC71" s="28">
        <v>0</v>
      </c>
      <c r="BD71" s="5"/>
      <c r="BE71" s="22">
        <f t="shared" si="48"/>
        <v>0</v>
      </c>
      <c r="BF71" s="5"/>
      <c r="BG71" s="25"/>
      <c r="BH71" s="26"/>
      <c r="BI71" s="27">
        <f t="shared" si="49"/>
        <v>0</v>
      </c>
      <c r="BJ71" s="28">
        <v>0</v>
      </c>
      <c r="BK71" s="5"/>
      <c r="BL71" s="22">
        <f t="shared" si="50"/>
        <v>0</v>
      </c>
      <c r="BM71" s="5"/>
      <c r="BN71" s="25"/>
      <c r="BO71" s="26"/>
      <c r="BP71" s="27">
        <f t="shared" si="51"/>
        <v>0</v>
      </c>
      <c r="BQ71" s="28">
        <v>0</v>
      </c>
      <c r="BR71" s="5"/>
      <c r="BS71" s="22">
        <f t="shared" si="52"/>
        <v>0</v>
      </c>
      <c r="BT71" s="5"/>
      <c r="BU71" s="25"/>
      <c r="BV71" s="26"/>
      <c r="BW71" s="27">
        <f t="shared" si="53"/>
        <v>0</v>
      </c>
      <c r="BX71" s="28">
        <v>0</v>
      </c>
      <c r="BY71" s="5"/>
      <c r="BZ71" s="22">
        <f t="shared" si="54"/>
        <v>0</v>
      </c>
      <c r="CA71" s="5"/>
      <c r="CB71" s="25"/>
      <c r="CC71" s="26"/>
      <c r="CD71" s="27">
        <f t="shared" si="55"/>
        <v>0</v>
      </c>
      <c r="CE71" s="28">
        <v>0</v>
      </c>
      <c r="CF71" s="5"/>
      <c r="CG71" s="22">
        <f t="shared" si="56"/>
        <v>0</v>
      </c>
      <c r="CH71" s="5"/>
      <c r="CI71" s="5"/>
      <c r="CJ71" s="25"/>
      <c r="CK71" s="26"/>
      <c r="CL71" s="27">
        <f t="shared" si="57"/>
        <v>0</v>
      </c>
      <c r="CM71" s="28">
        <v>0</v>
      </c>
      <c r="CN71" s="5"/>
      <c r="CO71" s="22">
        <f t="shared" si="58"/>
        <v>0</v>
      </c>
      <c r="CP71" s="5"/>
      <c r="CQ71" s="25"/>
      <c r="CR71" s="29">
        <f t="shared" si="59"/>
        <v>0</v>
      </c>
      <c r="CS71" s="30">
        <f t="shared" si="60"/>
        <v>0</v>
      </c>
      <c r="CT71" s="30">
        <f t="shared" si="60"/>
        <v>0</v>
      </c>
      <c r="CU71" s="30">
        <f t="shared" si="60"/>
        <v>0</v>
      </c>
      <c r="CV71" s="22">
        <f t="shared" si="70"/>
        <v>0</v>
      </c>
      <c r="CW71" s="5">
        <f t="shared" si="61"/>
        <v>0</v>
      </c>
      <c r="CX71" s="5"/>
      <c r="CY71" s="68"/>
      <c r="CZ71" s="23"/>
      <c r="DA71" s="23"/>
      <c r="DB71" s="23"/>
      <c r="DC71" s="23"/>
      <c r="DD71" s="23"/>
      <c r="DE71" s="23"/>
      <c r="DF71" s="23"/>
      <c r="DG71" s="23"/>
      <c r="DH71" s="24"/>
      <c r="DI71" s="24"/>
      <c r="DJ71" s="24"/>
      <c r="DK71" s="24"/>
      <c r="DL71" s="24"/>
      <c r="DM71" s="24"/>
      <c r="DN71" s="24"/>
      <c r="DO71" s="24"/>
      <c r="DP71" s="24"/>
    </row>
    <row r="72" spans="1:120" x14ac:dyDescent="0.25">
      <c r="A72" s="5">
        <v>13</v>
      </c>
      <c r="B72" s="5"/>
      <c r="C72" s="25"/>
      <c r="D72" s="26"/>
      <c r="E72" s="27"/>
      <c r="F72" s="28">
        <v>0</v>
      </c>
      <c r="G72" s="5"/>
      <c r="H72" s="22">
        <f t="shared" si="41"/>
        <v>0</v>
      </c>
      <c r="I72" s="5"/>
      <c r="J72" s="25"/>
      <c r="K72" s="26"/>
      <c r="L72" s="27"/>
      <c r="M72" s="28">
        <v>0</v>
      </c>
      <c r="N72" s="5"/>
      <c r="O72" s="22">
        <f t="shared" si="42"/>
        <v>0</v>
      </c>
      <c r="P72" s="5"/>
      <c r="Q72" s="25"/>
      <c r="R72" s="26"/>
      <c r="S72" s="27"/>
      <c r="T72" s="28">
        <v>0</v>
      </c>
      <c r="U72" s="5"/>
      <c r="V72" s="22">
        <f t="shared" si="43"/>
        <v>0</v>
      </c>
      <c r="W72" s="5"/>
      <c r="X72" s="25"/>
      <c r="Y72" s="26"/>
      <c r="Z72" s="27"/>
      <c r="AA72" s="28">
        <v>0</v>
      </c>
      <c r="AB72" s="5"/>
      <c r="AC72" s="22">
        <f t="shared" si="44"/>
        <v>0</v>
      </c>
      <c r="AD72" s="5"/>
      <c r="AE72" s="25"/>
      <c r="AF72" s="26"/>
      <c r="AG72" s="27"/>
      <c r="AH72" s="28">
        <v>0</v>
      </c>
      <c r="AI72" s="5"/>
      <c r="AJ72" s="22">
        <f t="shared" si="45"/>
        <v>0</v>
      </c>
      <c r="AK72" s="5"/>
      <c r="AL72" s="25"/>
      <c r="AM72" s="26"/>
      <c r="AN72" s="27"/>
      <c r="AO72" s="28">
        <v>0</v>
      </c>
      <c r="AP72" s="5"/>
      <c r="AQ72" s="22">
        <f t="shared" si="46"/>
        <v>0</v>
      </c>
      <c r="AR72" s="5"/>
      <c r="AS72" s="25"/>
      <c r="AT72" s="26"/>
      <c r="AU72" s="27"/>
      <c r="AV72" s="28">
        <v>0</v>
      </c>
      <c r="AW72" s="5"/>
      <c r="AX72" s="22">
        <f t="shared" si="47"/>
        <v>0</v>
      </c>
      <c r="AY72" s="5"/>
      <c r="AZ72" s="25"/>
      <c r="BA72" s="26"/>
      <c r="BB72" s="27"/>
      <c r="BC72" s="28">
        <v>0</v>
      </c>
      <c r="BD72" s="5"/>
      <c r="BE72" s="22">
        <f t="shared" si="48"/>
        <v>0</v>
      </c>
      <c r="BF72" s="5"/>
      <c r="BG72" s="50"/>
      <c r="BH72" s="26"/>
      <c r="BI72" s="27">
        <f t="shared" si="49"/>
        <v>0</v>
      </c>
      <c r="BJ72" s="28">
        <v>0</v>
      </c>
      <c r="BK72" s="5"/>
      <c r="BL72" s="22">
        <f t="shared" si="50"/>
        <v>0</v>
      </c>
      <c r="BM72" s="5"/>
      <c r="BN72" s="50"/>
      <c r="BO72" s="26"/>
      <c r="BP72" s="27">
        <f t="shared" si="51"/>
        <v>0</v>
      </c>
      <c r="BQ72" s="28">
        <v>0</v>
      </c>
      <c r="BR72" s="5"/>
      <c r="BS72" s="22">
        <f t="shared" si="52"/>
        <v>0</v>
      </c>
      <c r="BT72" s="5"/>
      <c r="BU72" s="50"/>
      <c r="BV72" s="26"/>
      <c r="BW72" s="27">
        <f t="shared" si="53"/>
        <v>0</v>
      </c>
      <c r="BX72" s="28">
        <v>0</v>
      </c>
      <c r="BY72" s="5"/>
      <c r="BZ72" s="22">
        <f t="shared" si="54"/>
        <v>0</v>
      </c>
      <c r="CA72" s="5"/>
      <c r="CB72" s="50"/>
      <c r="CC72" s="26"/>
      <c r="CD72" s="27">
        <f t="shared" si="55"/>
        <v>0</v>
      </c>
      <c r="CE72" s="28">
        <v>0</v>
      </c>
      <c r="CF72" s="5"/>
      <c r="CG72" s="22">
        <f t="shared" si="56"/>
        <v>0</v>
      </c>
      <c r="CH72" s="5"/>
      <c r="CI72" s="5"/>
      <c r="CJ72" s="50"/>
      <c r="CK72" s="26"/>
      <c r="CL72" s="27">
        <f t="shared" si="57"/>
        <v>0</v>
      </c>
      <c r="CM72" s="28">
        <v>0</v>
      </c>
      <c r="CN72" s="5"/>
      <c r="CO72" s="22">
        <f t="shared" si="58"/>
        <v>0</v>
      </c>
      <c r="CP72" s="5"/>
      <c r="CQ72" s="25"/>
      <c r="CR72" s="29">
        <f t="shared" si="59"/>
        <v>0</v>
      </c>
      <c r="CS72" s="30">
        <f t="shared" si="60"/>
        <v>0</v>
      </c>
      <c r="CT72" s="30">
        <f t="shared" si="60"/>
        <v>0</v>
      </c>
      <c r="CU72" s="30">
        <f t="shared" si="60"/>
        <v>0</v>
      </c>
      <c r="CV72" s="22">
        <f t="shared" si="70"/>
        <v>0</v>
      </c>
      <c r="CW72" s="5">
        <f t="shared" si="61"/>
        <v>0</v>
      </c>
      <c r="CX72" s="5"/>
      <c r="CY72" s="68"/>
      <c r="CZ72" s="23"/>
      <c r="DA72" s="23"/>
      <c r="DB72" s="23"/>
      <c r="DC72" s="23"/>
      <c r="DD72" s="23"/>
      <c r="DE72" s="23"/>
      <c r="DF72" s="23"/>
      <c r="DG72" s="23"/>
      <c r="DH72" s="24"/>
      <c r="DI72" s="24"/>
      <c r="DJ72" s="24"/>
      <c r="DK72" s="24"/>
      <c r="DL72" s="24"/>
      <c r="DM72" s="24"/>
      <c r="DN72" s="24"/>
      <c r="DO72" s="24"/>
      <c r="DP72" s="24"/>
    </row>
    <row r="73" spans="1:120" x14ac:dyDescent="0.25">
      <c r="A73" s="5">
        <v>14</v>
      </c>
      <c r="B73" s="5"/>
      <c r="C73" s="25"/>
      <c r="D73" s="26"/>
      <c r="E73" s="27"/>
      <c r="F73" s="28">
        <v>0</v>
      </c>
      <c r="G73" s="5"/>
      <c r="H73" s="22">
        <f t="shared" si="41"/>
        <v>0</v>
      </c>
      <c r="I73" s="5"/>
      <c r="J73" s="25"/>
      <c r="K73" s="26"/>
      <c r="L73" s="27"/>
      <c r="M73" s="28">
        <v>0</v>
      </c>
      <c r="N73" s="5"/>
      <c r="O73" s="22">
        <f t="shared" si="42"/>
        <v>0</v>
      </c>
      <c r="P73" s="5"/>
      <c r="Q73" s="25"/>
      <c r="R73" s="26"/>
      <c r="S73" s="27"/>
      <c r="T73" s="28">
        <v>0</v>
      </c>
      <c r="U73" s="5"/>
      <c r="V73" s="22">
        <f t="shared" si="43"/>
        <v>0</v>
      </c>
      <c r="W73" s="5"/>
      <c r="X73" s="25"/>
      <c r="Y73" s="26"/>
      <c r="Z73" s="27"/>
      <c r="AA73" s="28">
        <v>0</v>
      </c>
      <c r="AB73" s="5"/>
      <c r="AC73" s="22">
        <f t="shared" si="44"/>
        <v>0</v>
      </c>
      <c r="AD73" s="5"/>
      <c r="AE73" s="25"/>
      <c r="AF73" s="26"/>
      <c r="AG73" s="27"/>
      <c r="AH73" s="28">
        <v>0</v>
      </c>
      <c r="AI73" s="5"/>
      <c r="AJ73" s="22">
        <f t="shared" si="45"/>
        <v>0</v>
      </c>
      <c r="AK73" s="5"/>
      <c r="AL73" s="25"/>
      <c r="AM73" s="26"/>
      <c r="AN73" s="27"/>
      <c r="AO73" s="28">
        <v>0</v>
      </c>
      <c r="AP73" s="5"/>
      <c r="AQ73" s="22">
        <f t="shared" si="46"/>
        <v>0</v>
      </c>
      <c r="AR73" s="5"/>
      <c r="AS73" s="25"/>
      <c r="AT73" s="26"/>
      <c r="AU73" s="27"/>
      <c r="AV73" s="28">
        <v>0</v>
      </c>
      <c r="AW73" s="5"/>
      <c r="AX73" s="22">
        <f t="shared" si="47"/>
        <v>0</v>
      </c>
      <c r="AY73" s="5"/>
      <c r="AZ73" s="25"/>
      <c r="BA73" s="26"/>
      <c r="BB73" s="27"/>
      <c r="BC73" s="28">
        <v>0</v>
      </c>
      <c r="BD73" s="5"/>
      <c r="BE73" s="22">
        <f t="shared" si="48"/>
        <v>0</v>
      </c>
      <c r="BF73" s="5"/>
      <c r="BG73" s="25"/>
      <c r="BH73" s="26"/>
      <c r="BI73" s="27">
        <f t="shared" si="49"/>
        <v>0</v>
      </c>
      <c r="BJ73" s="28">
        <v>0</v>
      </c>
      <c r="BK73" s="5"/>
      <c r="BL73" s="22">
        <f t="shared" si="50"/>
        <v>0</v>
      </c>
      <c r="BM73" s="5"/>
      <c r="BN73" s="25"/>
      <c r="BO73" s="26"/>
      <c r="BP73" s="27">
        <f t="shared" si="51"/>
        <v>0</v>
      </c>
      <c r="BQ73" s="28">
        <v>0</v>
      </c>
      <c r="BR73" s="5"/>
      <c r="BS73" s="22">
        <f t="shared" si="52"/>
        <v>0</v>
      </c>
      <c r="BT73" s="5"/>
      <c r="BU73" s="25"/>
      <c r="BV73" s="26"/>
      <c r="BW73" s="27">
        <f t="shared" si="53"/>
        <v>0</v>
      </c>
      <c r="BX73" s="28">
        <v>0</v>
      </c>
      <c r="BY73" s="5"/>
      <c r="BZ73" s="22">
        <f t="shared" si="54"/>
        <v>0</v>
      </c>
      <c r="CA73" s="5"/>
      <c r="CB73" s="25"/>
      <c r="CC73" s="26"/>
      <c r="CD73" s="27">
        <f t="shared" si="55"/>
        <v>0</v>
      </c>
      <c r="CE73" s="28">
        <v>0</v>
      </c>
      <c r="CF73" s="5"/>
      <c r="CG73" s="22">
        <f t="shared" si="56"/>
        <v>0</v>
      </c>
      <c r="CH73" s="5"/>
      <c r="CI73" s="5"/>
      <c r="CJ73" s="25"/>
      <c r="CK73" s="26"/>
      <c r="CL73" s="27">
        <f t="shared" si="57"/>
        <v>0</v>
      </c>
      <c r="CM73" s="28">
        <v>0</v>
      </c>
      <c r="CN73" s="5"/>
      <c r="CO73" s="22">
        <f t="shared" si="58"/>
        <v>0</v>
      </c>
      <c r="CP73" s="5"/>
      <c r="CQ73" s="25"/>
      <c r="CR73" s="29">
        <f t="shared" si="59"/>
        <v>0</v>
      </c>
      <c r="CS73" s="30">
        <f t="shared" si="60"/>
        <v>0</v>
      </c>
      <c r="CT73" s="30">
        <f t="shared" si="60"/>
        <v>0</v>
      </c>
      <c r="CU73" s="30">
        <f t="shared" si="60"/>
        <v>0</v>
      </c>
      <c r="CV73" s="22">
        <f t="shared" si="70"/>
        <v>0</v>
      </c>
      <c r="CW73" s="5">
        <f t="shared" si="61"/>
        <v>0</v>
      </c>
      <c r="CX73" s="5"/>
      <c r="CY73" s="68"/>
      <c r="CZ73" s="23"/>
      <c r="DA73" s="23"/>
      <c r="DB73" s="23"/>
      <c r="DC73" s="23"/>
      <c r="DD73" s="23"/>
      <c r="DE73" s="23"/>
      <c r="DF73" s="23"/>
      <c r="DG73" s="23"/>
      <c r="DH73" s="24"/>
      <c r="DI73" s="24"/>
      <c r="DJ73" s="24"/>
      <c r="DK73" s="24"/>
      <c r="DL73" s="24"/>
      <c r="DM73" s="24"/>
      <c r="DN73" s="24"/>
      <c r="DO73" s="24"/>
      <c r="DP73" s="24"/>
    </row>
    <row r="74" spans="1:120" x14ac:dyDescent="0.25">
      <c r="A74" s="5">
        <v>15</v>
      </c>
      <c r="B74" s="5"/>
      <c r="C74" s="25"/>
      <c r="D74" s="26"/>
      <c r="E74" s="27"/>
      <c r="F74" s="28">
        <v>0</v>
      </c>
      <c r="G74" s="5"/>
      <c r="H74" s="22">
        <f t="shared" si="41"/>
        <v>0</v>
      </c>
      <c r="I74" s="5"/>
      <c r="J74" s="25"/>
      <c r="K74" s="26"/>
      <c r="L74" s="27"/>
      <c r="M74" s="28">
        <v>0</v>
      </c>
      <c r="N74" s="5"/>
      <c r="O74" s="22">
        <f t="shared" si="42"/>
        <v>0</v>
      </c>
      <c r="P74" s="5"/>
      <c r="Q74" s="25"/>
      <c r="R74" s="26"/>
      <c r="S74" s="27"/>
      <c r="T74" s="28">
        <v>0</v>
      </c>
      <c r="U74" s="5"/>
      <c r="V74" s="22">
        <f t="shared" si="43"/>
        <v>0</v>
      </c>
      <c r="W74" s="5"/>
      <c r="X74" s="25"/>
      <c r="Y74" s="26"/>
      <c r="Z74" s="27"/>
      <c r="AA74" s="28">
        <v>0</v>
      </c>
      <c r="AB74" s="5"/>
      <c r="AC74" s="22">
        <f t="shared" si="44"/>
        <v>0</v>
      </c>
      <c r="AD74" s="5"/>
      <c r="AE74" s="25"/>
      <c r="AF74" s="26"/>
      <c r="AG74" s="27"/>
      <c r="AH74" s="28">
        <v>0</v>
      </c>
      <c r="AI74" s="5"/>
      <c r="AJ74" s="22">
        <f t="shared" si="45"/>
        <v>0</v>
      </c>
      <c r="AK74" s="5"/>
      <c r="AL74" s="25"/>
      <c r="AM74" s="26"/>
      <c r="AN74" s="27"/>
      <c r="AO74" s="28">
        <v>0</v>
      </c>
      <c r="AP74" s="5"/>
      <c r="AQ74" s="22">
        <f t="shared" si="46"/>
        <v>0</v>
      </c>
      <c r="AR74" s="5"/>
      <c r="AS74" s="25"/>
      <c r="AT74" s="26"/>
      <c r="AU74" s="27"/>
      <c r="AV74" s="28">
        <v>0</v>
      </c>
      <c r="AW74" s="5"/>
      <c r="AX74" s="22">
        <f t="shared" si="47"/>
        <v>0</v>
      </c>
      <c r="AY74" s="5"/>
      <c r="AZ74" s="25"/>
      <c r="BA74" s="26"/>
      <c r="BB74" s="27"/>
      <c r="BC74" s="28">
        <v>0</v>
      </c>
      <c r="BD74" s="5"/>
      <c r="BE74" s="22">
        <f t="shared" si="48"/>
        <v>0</v>
      </c>
      <c r="BF74" s="5"/>
      <c r="BG74" s="25"/>
      <c r="BH74" s="26"/>
      <c r="BI74" s="27">
        <f t="shared" si="49"/>
        <v>0</v>
      </c>
      <c r="BJ74" s="28">
        <v>0</v>
      </c>
      <c r="BK74" s="5"/>
      <c r="BL74" s="22">
        <f t="shared" si="50"/>
        <v>0</v>
      </c>
      <c r="BM74" s="5"/>
      <c r="BN74" s="25"/>
      <c r="BO74" s="26"/>
      <c r="BP74" s="27">
        <f t="shared" si="51"/>
        <v>0</v>
      </c>
      <c r="BQ74" s="28">
        <v>0</v>
      </c>
      <c r="BR74" s="5"/>
      <c r="BS74" s="22">
        <f t="shared" si="52"/>
        <v>0</v>
      </c>
      <c r="BT74" s="5"/>
      <c r="BU74" s="25"/>
      <c r="BV74" s="26"/>
      <c r="BW74" s="27">
        <f t="shared" si="53"/>
        <v>0</v>
      </c>
      <c r="BX74" s="28">
        <v>0</v>
      </c>
      <c r="BY74" s="5"/>
      <c r="BZ74" s="22">
        <f t="shared" si="54"/>
        <v>0</v>
      </c>
      <c r="CA74" s="5"/>
      <c r="CB74" s="25"/>
      <c r="CC74" s="26"/>
      <c r="CD74" s="27">
        <f t="shared" si="55"/>
        <v>0</v>
      </c>
      <c r="CE74" s="28">
        <v>0</v>
      </c>
      <c r="CF74" s="5"/>
      <c r="CG74" s="22">
        <f t="shared" si="56"/>
        <v>0</v>
      </c>
      <c r="CH74" s="5"/>
      <c r="CI74" s="5"/>
      <c r="CJ74" s="25"/>
      <c r="CK74" s="26"/>
      <c r="CL74" s="27">
        <f t="shared" si="57"/>
        <v>0</v>
      </c>
      <c r="CM74" s="28">
        <v>0</v>
      </c>
      <c r="CN74" s="5"/>
      <c r="CO74" s="22">
        <f t="shared" si="58"/>
        <v>0</v>
      </c>
      <c r="CP74" s="5"/>
      <c r="CQ74" s="25"/>
      <c r="CR74" s="29">
        <f t="shared" si="59"/>
        <v>0</v>
      </c>
      <c r="CS74" s="30">
        <f t="shared" si="60"/>
        <v>0</v>
      </c>
      <c r="CT74" s="30">
        <f t="shared" si="60"/>
        <v>0</v>
      </c>
      <c r="CU74" s="30">
        <f t="shared" si="60"/>
        <v>0</v>
      </c>
      <c r="CV74" s="22">
        <f t="shared" si="70"/>
        <v>0</v>
      </c>
      <c r="CW74" s="5">
        <f t="shared" si="61"/>
        <v>0</v>
      </c>
      <c r="CX74" s="5"/>
      <c r="CY74" s="68"/>
      <c r="CZ74" s="23"/>
      <c r="DA74" s="23"/>
      <c r="DB74" s="23"/>
      <c r="DC74" s="23"/>
      <c r="DD74" s="23"/>
      <c r="DE74" s="23"/>
      <c r="DF74" s="23"/>
      <c r="DG74" s="23"/>
      <c r="DH74" s="24"/>
      <c r="DI74" s="24"/>
      <c r="DJ74" s="24"/>
      <c r="DK74" s="24"/>
      <c r="DL74" s="24"/>
      <c r="DM74" s="24"/>
      <c r="DN74" s="24"/>
      <c r="DO74" s="24"/>
      <c r="DP74" s="24"/>
    </row>
    <row r="75" spans="1:120" x14ac:dyDescent="0.25">
      <c r="A75" s="5">
        <v>16</v>
      </c>
      <c r="B75" s="5"/>
      <c r="C75" s="25"/>
      <c r="D75" s="26"/>
      <c r="E75" s="27"/>
      <c r="F75" s="28">
        <v>0</v>
      </c>
      <c r="G75" s="5"/>
      <c r="H75" s="22">
        <f t="shared" si="41"/>
        <v>0</v>
      </c>
      <c r="I75" s="5"/>
      <c r="J75" s="25"/>
      <c r="K75" s="26"/>
      <c r="L75" s="27"/>
      <c r="M75" s="28">
        <v>0</v>
      </c>
      <c r="N75" s="5"/>
      <c r="O75" s="22">
        <f t="shared" si="42"/>
        <v>0</v>
      </c>
      <c r="P75" s="5"/>
      <c r="Q75" s="25"/>
      <c r="R75" s="26"/>
      <c r="S75" s="27"/>
      <c r="T75" s="28">
        <v>0</v>
      </c>
      <c r="U75" s="5"/>
      <c r="V75" s="22">
        <f t="shared" si="43"/>
        <v>0</v>
      </c>
      <c r="W75" s="5"/>
      <c r="X75" s="25"/>
      <c r="Y75" s="26"/>
      <c r="Z75" s="27"/>
      <c r="AA75" s="28">
        <v>0</v>
      </c>
      <c r="AB75" s="5"/>
      <c r="AC75" s="22">
        <f t="shared" si="44"/>
        <v>0</v>
      </c>
      <c r="AD75" s="5"/>
      <c r="AE75" s="25"/>
      <c r="AF75" s="26"/>
      <c r="AG75" s="27"/>
      <c r="AH75" s="28">
        <v>0</v>
      </c>
      <c r="AI75" s="5"/>
      <c r="AJ75" s="22">
        <f t="shared" si="45"/>
        <v>0</v>
      </c>
      <c r="AK75" s="5"/>
      <c r="AL75" s="25"/>
      <c r="AM75" s="26"/>
      <c r="AN75" s="27"/>
      <c r="AO75" s="28">
        <v>0</v>
      </c>
      <c r="AP75" s="5"/>
      <c r="AQ75" s="22">
        <f t="shared" si="46"/>
        <v>0</v>
      </c>
      <c r="AR75" s="5"/>
      <c r="AS75" s="25"/>
      <c r="AT75" s="26"/>
      <c r="AU75" s="27"/>
      <c r="AV75" s="28">
        <v>0</v>
      </c>
      <c r="AW75" s="5"/>
      <c r="AX75" s="22">
        <f t="shared" si="47"/>
        <v>0</v>
      </c>
      <c r="AY75" s="5"/>
      <c r="AZ75" s="25"/>
      <c r="BA75" s="26"/>
      <c r="BB75" s="27"/>
      <c r="BC75" s="28">
        <v>0</v>
      </c>
      <c r="BD75" s="5"/>
      <c r="BE75" s="22">
        <f t="shared" si="48"/>
        <v>0</v>
      </c>
      <c r="BF75" s="5"/>
      <c r="BG75" s="15"/>
      <c r="BH75" s="26"/>
      <c r="BI75" s="27">
        <f t="shared" si="49"/>
        <v>0</v>
      </c>
      <c r="BJ75" s="28">
        <v>0</v>
      </c>
      <c r="BK75" s="5"/>
      <c r="BL75" s="22">
        <f t="shared" si="50"/>
        <v>0</v>
      </c>
      <c r="BM75" s="5"/>
      <c r="BN75" s="15"/>
      <c r="BO75" s="26"/>
      <c r="BP75" s="27">
        <f t="shared" si="51"/>
        <v>0</v>
      </c>
      <c r="BQ75" s="28">
        <v>0</v>
      </c>
      <c r="BR75" s="5"/>
      <c r="BS75" s="22">
        <f t="shared" si="52"/>
        <v>0</v>
      </c>
      <c r="BT75" s="5"/>
      <c r="BU75" s="15"/>
      <c r="BV75" s="26"/>
      <c r="BW75" s="27">
        <f t="shared" si="53"/>
        <v>0</v>
      </c>
      <c r="BX75" s="28">
        <v>0</v>
      </c>
      <c r="BY75" s="5"/>
      <c r="BZ75" s="22">
        <f t="shared" si="54"/>
        <v>0</v>
      </c>
      <c r="CA75" s="5"/>
      <c r="CB75" s="15"/>
      <c r="CC75" s="26"/>
      <c r="CD75" s="27">
        <f t="shared" si="55"/>
        <v>0</v>
      </c>
      <c r="CE75" s="28">
        <v>0</v>
      </c>
      <c r="CF75" s="5"/>
      <c r="CG75" s="22">
        <f t="shared" si="56"/>
        <v>0</v>
      </c>
      <c r="CH75" s="5"/>
      <c r="CI75" s="5"/>
      <c r="CJ75" s="15"/>
      <c r="CK75" s="26"/>
      <c r="CL75" s="27">
        <f t="shared" si="57"/>
        <v>0</v>
      </c>
      <c r="CM75" s="28">
        <v>0</v>
      </c>
      <c r="CN75" s="5"/>
      <c r="CO75" s="22">
        <f t="shared" si="58"/>
        <v>0</v>
      </c>
      <c r="CP75" s="5"/>
      <c r="CQ75" s="25"/>
      <c r="CR75" s="29">
        <f t="shared" si="59"/>
        <v>0</v>
      </c>
      <c r="CS75" s="30">
        <f t="shared" si="60"/>
        <v>0</v>
      </c>
      <c r="CT75" s="30">
        <f t="shared" si="60"/>
        <v>0</v>
      </c>
      <c r="CU75" s="30">
        <f t="shared" si="60"/>
        <v>0</v>
      </c>
      <c r="CV75" s="22">
        <f t="shared" si="70"/>
        <v>0</v>
      </c>
      <c r="CW75" s="5">
        <f t="shared" si="61"/>
        <v>0</v>
      </c>
      <c r="CX75" s="5"/>
      <c r="CY75" s="68"/>
      <c r="CZ75" s="23"/>
      <c r="DA75" s="23"/>
      <c r="DB75" s="23"/>
      <c r="DC75" s="23"/>
      <c r="DD75" s="23"/>
      <c r="DE75" s="23"/>
      <c r="DF75" s="23"/>
      <c r="DG75" s="23"/>
      <c r="DH75" s="24"/>
      <c r="DI75" s="24"/>
      <c r="DJ75" s="24"/>
      <c r="DK75" s="24"/>
      <c r="DL75" s="24"/>
      <c r="DM75" s="24"/>
      <c r="DN75" s="24"/>
      <c r="DO75" s="24"/>
      <c r="DP75" s="24"/>
    </row>
    <row r="76" spans="1:120" x14ac:dyDescent="0.25">
      <c r="A76" s="5">
        <v>17</v>
      </c>
      <c r="B76" s="5"/>
      <c r="C76" s="25"/>
      <c r="D76" s="26"/>
      <c r="E76" s="27"/>
      <c r="F76" s="28">
        <v>0</v>
      </c>
      <c r="G76" s="5"/>
      <c r="H76" s="22">
        <f t="shared" si="41"/>
        <v>0</v>
      </c>
      <c r="I76" s="5"/>
      <c r="J76" s="25"/>
      <c r="K76" s="26"/>
      <c r="L76" s="27"/>
      <c r="M76" s="28">
        <v>0</v>
      </c>
      <c r="N76" s="5"/>
      <c r="O76" s="22">
        <f t="shared" si="42"/>
        <v>0</v>
      </c>
      <c r="P76" s="5"/>
      <c r="Q76" s="25"/>
      <c r="R76" s="26"/>
      <c r="S76" s="27"/>
      <c r="T76" s="28">
        <v>0</v>
      </c>
      <c r="U76" s="5"/>
      <c r="V76" s="22">
        <f t="shared" si="43"/>
        <v>0</v>
      </c>
      <c r="W76" s="5"/>
      <c r="X76" s="25"/>
      <c r="Y76" s="26"/>
      <c r="Z76" s="27"/>
      <c r="AA76" s="28">
        <v>0</v>
      </c>
      <c r="AB76" s="5"/>
      <c r="AC76" s="22">
        <f t="shared" si="44"/>
        <v>0</v>
      </c>
      <c r="AD76" s="5"/>
      <c r="AE76" s="25"/>
      <c r="AF76" s="26"/>
      <c r="AG76" s="27"/>
      <c r="AH76" s="28">
        <v>0</v>
      </c>
      <c r="AI76" s="5"/>
      <c r="AJ76" s="22">
        <f t="shared" si="45"/>
        <v>0</v>
      </c>
      <c r="AK76" s="5"/>
      <c r="AL76" s="25"/>
      <c r="AM76" s="26"/>
      <c r="AN76" s="27"/>
      <c r="AO76" s="28">
        <v>0</v>
      </c>
      <c r="AP76" s="5"/>
      <c r="AQ76" s="22">
        <f t="shared" si="46"/>
        <v>0</v>
      </c>
      <c r="AR76" s="5"/>
      <c r="AS76" s="25"/>
      <c r="AT76" s="26"/>
      <c r="AU76" s="27"/>
      <c r="AV76" s="28">
        <v>0</v>
      </c>
      <c r="AW76" s="5"/>
      <c r="AX76" s="22">
        <f t="shared" si="47"/>
        <v>0</v>
      </c>
      <c r="AY76" s="5"/>
      <c r="AZ76" s="25"/>
      <c r="BA76" s="26"/>
      <c r="BB76" s="27"/>
      <c r="BC76" s="28">
        <v>0</v>
      </c>
      <c r="BD76" s="5"/>
      <c r="BE76" s="22">
        <f t="shared" si="48"/>
        <v>0</v>
      </c>
      <c r="BF76" s="5"/>
      <c r="BG76" s="25"/>
      <c r="BH76" s="26"/>
      <c r="BI76" s="27">
        <f t="shared" si="49"/>
        <v>0</v>
      </c>
      <c r="BJ76" s="28">
        <v>0</v>
      </c>
      <c r="BK76" s="5"/>
      <c r="BL76" s="22">
        <f t="shared" si="50"/>
        <v>0</v>
      </c>
      <c r="BM76" s="5"/>
      <c r="BN76" s="25"/>
      <c r="BO76" s="26"/>
      <c r="BP76" s="27">
        <f t="shared" si="51"/>
        <v>0</v>
      </c>
      <c r="BQ76" s="28">
        <v>0</v>
      </c>
      <c r="BR76" s="5"/>
      <c r="BS76" s="22">
        <f t="shared" si="52"/>
        <v>0</v>
      </c>
      <c r="BT76" s="5"/>
      <c r="BU76" s="25"/>
      <c r="BV76" s="26"/>
      <c r="BW76" s="27">
        <f t="shared" si="53"/>
        <v>0</v>
      </c>
      <c r="BX76" s="28">
        <v>0</v>
      </c>
      <c r="BY76" s="5"/>
      <c r="BZ76" s="22">
        <f t="shared" si="54"/>
        <v>0</v>
      </c>
      <c r="CA76" s="5"/>
      <c r="CB76" s="25"/>
      <c r="CC76" s="26"/>
      <c r="CD76" s="27">
        <f t="shared" si="55"/>
        <v>0</v>
      </c>
      <c r="CE76" s="28">
        <v>0</v>
      </c>
      <c r="CF76" s="5"/>
      <c r="CG76" s="22">
        <f t="shared" si="56"/>
        <v>0</v>
      </c>
      <c r="CH76" s="5"/>
      <c r="CI76" s="5"/>
      <c r="CJ76" s="25"/>
      <c r="CK76" s="26"/>
      <c r="CL76" s="27">
        <f t="shared" si="57"/>
        <v>0</v>
      </c>
      <c r="CM76" s="28">
        <v>0</v>
      </c>
      <c r="CN76" s="5"/>
      <c r="CO76" s="22">
        <f t="shared" si="58"/>
        <v>0</v>
      </c>
      <c r="CP76" s="5"/>
      <c r="CQ76" s="25"/>
      <c r="CR76" s="29">
        <f t="shared" si="59"/>
        <v>0</v>
      </c>
      <c r="CS76" s="30">
        <f t="shared" si="60"/>
        <v>0</v>
      </c>
      <c r="CT76" s="30">
        <f t="shared" si="60"/>
        <v>0</v>
      </c>
      <c r="CU76" s="30">
        <f t="shared" si="60"/>
        <v>0</v>
      </c>
      <c r="CV76" s="22">
        <f t="shared" si="70"/>
        <v>0</v>
      </c>
      <c r="CW76" s="5">
        <f t="shared" si="61"/>
        <v>0</v>
      </c>
      <c r="CX76" s="5"/>
      <c r="CY76" s="68"/>
      <c r="CZ76" s="23"/>
      <c r="DA76" s="23"/>
      <c r="DB76" s="23"/>
      <c r="DC76" s="23"/>
      <c r="DD76" s="23"/>
      <c r="DE76" s="23"/>
      <c r="DF76" s="23"/>
      <c r="DG76" s="23"/>
      <c r="DH76" s="24"/>
      <c r="DI76" s="24"/>
      <c r="DJ76" s="24"/>
      <c r="DK76" s="24"/>
      <c r="DL76" s="24"/>
      <c r="DM76" s="24"/>
      <c r="DN76" s="24"/>
      <c r="DO76" s="24"/>
      <c r="DP76" s="24"/>
    </row>
    <row r="77" spans="1:120" x14ac:dyDescent="0.25">
      <c r="A77" s="5">
        <v>18</v>
      </c>
      <c r="B77" s="5"/>
      <c r="C77" s="25"/>
      <c r="D77" s="26"/>
      <c r="E77" s="27"/>
      <c r="F77" s="28">
        <v>0</v>
      </c>
      <c r="G77" s="5"/>
      <c r="H77" s="22">
        <f t="shared" si="41"/>
        <v>0</v>
      </c>
      <c r="I77" s="5"/>
      <c r="J77" s="25"/>
      <c r="K77" s="26"/>
      <c r="L77" s="27"/>
      <c r="M77" s="28">
        <v>0</v>
      </c>
      <c r="N77" s="5"/>
      <c r="O77" s="22">
        <f t="shared" si="42"/>
        <v>0</v>
      </c>
      <c r="P77" s="5"/>
      <c r="Q77" s="25"/>
      <c r="R77" s="26"/>
      <c r="S77" s="27"/>
      <c r="T77" s="28">
        <v>0</v>
      </c>
      <c r="U77" s="5"/>
      <c r="V77" s="22">
        <f t="shared" si="43"/>
        <v>0</v>
      </c>
      <c r="W77" s="5"/>
      <c r="X77" s="25"/>
      <c r="Y77" s="26"/>
      <c r="Z77" s="27"/>
      <c r="AA77" s="28">
        <v>0</v>
      </c>
      <c r="AB77" s="5"/>
      <c r="AC77" s="22">
        <f t="shared" si="44"/>
        <v>0</v>
      </c>
      <c r="AD77" s="5"/>
      <c r="AE77" s="25"/>
      <c r="AF77" s="26"/>
      <c r="AG77" s="27"/>
      <c r="AH77" s="28">
        <v>0</v>
      </c>
      <c r="AI77" s="5"/>
      <c r="AJ77" s="22">
        <f t="shared" si="45"/>
        <v>0</v>
      </c>
      <c r="AK77" s="5"/>
      <c r="AL77" s="25"/>
      <c r="AM77" s="26"/>
      <c r="AN77" s="27"/>
      <c r="AO77" s="28">
        <v>0</v>
      </c>
      <c r="AP77" s="5"/>
      <c r="AQ77" s="22">
        <f t="shared" si="46"/>
        <v>0</v>
      </c>
      <c r="AR77" s="5"/>
      <c r="AS77" s="25"/>
      <c r="AT77" s="26"/>
      <c r="AU77" s="27"/>
      <c r="AV77" s="28">
        <v>0</v>
      </c>
      <c r="AW77" s="5"/>
      <c r="AX77" s="22">
        <f t="shared" si="47"/>
        <v>0</v>
      </c>
      <c r="AY77" s="5"/>
      <c r="AZ77" s="25"/>
      <c r="BA77" s="26"/>
      <c r="BB77" s="27"/>
      <c r="BC77" s="28">
        <v>0</v>
      </c>
      <c r="BD77" s="5"/>
      <c r="BE77" s="22">
        <f t="shared" si="48"/>
        <v>0</v>
      </c>
      <c r="BF77" s="5"/>
      <c r="BG77" s="25"/>
      <c r="BH77" s="26"/>
      <c r="BI77" s="27">
        <f t="shared" si="49"/>
        <v>0</v>
      </c>
      <c r="BJ77" s="28">
        <v>0</v>
      </c>
      <c r="BK77" s="5"/>
      <c r="BL77" s="22">
        <f t="shared" si="50"/>
        <v>0</v>
      </c>
      <c r="BM77" s="5"/>
      <c r="BN77" s="25"/>
      <c r="BO77" s="26"/>
      <c r="BP77" s="27">
        <f t="shared" si="51"/>
        <v>0</v>
      </c>
      <c r="BQ77" s="28">
        <v>0</v>
      </c>
      <c r="BR77" s="5"/>
      <c r="BS77" s="22">
        <f t="shared" si="52"/>
        <v>0</v>
      </c>
      <c r="BT77" s="5"/>
      <c r="BU77" s="25"/>
      <c r="BV77" s="26"/>
      <c r="BW77" s="27">
        <f t="shared" si="53"/>
        <v>0</v>
      </c>
      <c r="BX77" s="28">
        <v>0</v>
      </c>
      <c r="BY77" s="5"/>
      <c r="BZ77" s="22">
        <f t="shared" si="54"/>
        <v>0</v>
      </c>
      <c r="CA77" s="5"/>
      <c r="CB77" s="25"/>
      <c r="CC77" s="26"/>
      <c r="CD77" s="27">
        <f t="shared" si="55"/>
        <v>0</v>
      </c>
      <c r="CE77" s="28">
        <v>0</v>
      </c>
      <c r="CF77" s="5"/>
      <c r="CG77" s="22">
        <f t="shared" si="56"/>
        <v>0</v>
      </c>
      <c r="CH77" s="5"/>
      <c r="CI77" s="5"/>
      <c r="CJ77" s="25"/>
      <c r="CK77" s="26"/>
      <c r="CL77" s="27">
        <f t="shared" si="57"/>
        <v>0</v>
      </c>
      <c r="CM77" s="28">
        <v>0</v>
      </c>
      <c r="CN77" s="5"/>
      <c r="CO77" s="22">
        <f t="shared" si="58"/>
        <v>0</v>
      </c>
      <c r="CP77" s="5"/>
      <c r="CQ77" s="25"/>
      <c r="CR77" s="29">
        <f t="shared" si="59"/>
        <v>0</v>
      </c>
      <c r="CS77" s="30">
        <f t="shared" si="60"/>
        <v>0</v>
      </c>
      <c r="CT77" s="30">
        <f t="shared" si="60"/>
        <v>0</v>
      </c>
      <c r="CU77" s="30">
        <f t="shared" si="60"/>
        <v>0</v>
      </c>
      <c r="CV77" s="22">
        <f t="shared" si="70"/>
        <v>0</v>
      </c>
      <c r="CW77" s="5">
        <f t="shared" si="61"/>
        <v>0</v>
      </c>
      <c r="CX77" s="5"/>
      <c r="CY77" s="68"/>
      <c r="CZ77" s="23"/>
      <c r="DA77" s="23"/>
      <c r="DB77" s="23"/>
      <c r="DC77" s="23"/>
      <c r="DD77" s="23"/>
      <c r="DE77" s="23"/>
      <c r="DF77" s="23"/>
      <c r="DG77" s="23"/>
      <c r="DH77" s="24"/>
      <c r="DI77" s="24"/>
      <c r="DJ77" s="24"/>
      <c r="DK77" s="24"/>
      <c r="DL77" s="24"/>
      <c r="DM77" s="24"/>
      <c r="DN77" s="24"/>
      <c r="DO77" s="24"/>
      <c r="DP77" s="24"/>
    </row>
    <row r="78" spans="1:120" x14ac:dyDescent="0.25">
      <c r="A78" s="5">
        <v>19</v>
      </c>
      <c r="B78" s="5"/>
      <c r="C78" s="15"/>
      <c r="D78" s="26"/>
      <c r="E78" s="27"/>
      <c r="F78" s="28">
        <v>0</v>
      </c>
      <c r="G78" s="5"/>
      <c r="H78" s="22">
        <f t="shared" si="41"/>
        <v>0</v>
      </c>
      <c r="I78" s="5"/>
      <c r="J78" s="15"/>
      <c r="K78" s="26"/>
      <c r="L78" s="27"/>
      <c r="M78" s="28">
        <v>0</v>
      </c>
      <c r="N78" s="5"/>
      <c r="O78" s="22">
        <f t="shared" si="42"/>
        <v>0</v>
      </c>
      <c r="P78" s="5"/>
      <c r="Q78" s="15"/>
      <c r="R78" s="26"/>
      <c r="S78" s="27"/>
      <c r="T78" s="28">
        <v>0</v>
      </c>
      <c r="U78" s="5"/>
      <c r="V78" s="22">
        <f t="shared" si="43"/>
        <v>0</v>
      </c>
      <c r="W78" s="5"/>
      <c r="X78" s="15"/>
      <c r="Y78" s="26"/>
      <c r="Z78" s="27"/>
      <c r="AA78" s="28">
        <v>0</v>
      </c>
      <c r="AB78" s="5"/>
      <c r="AC78" s="22">
        <f t="shared" si="44"/>
        <v>0</v>
      </c>
      <c r="AD78" s="5"/>
      <c r="AE78" s="15"/>
      <c r="AF78" s="26"/>
      <c r="AG78" s="27"/>
      <c r="AH78" s="28">
        <v>0</v>
      </c>
      <c r="AI78" s="5"/>
      <c r="AJ78" s="22">
        <f t="shared" si="45"/>
        <v>0</v>
      </c>
      <c r="AK78" s="5"/>
      <c r="AL78" s="15"/>
      <c r="AM78" s="26"/>
      <c r="AN78" s="27"/>
      <c r="AO78" s="28">
        <v>0</v>
      </c>
      <c r="AP78" s="5"/>
      <c r="AQ78" s="22">
        <f t="shared" si="46"/>
        <v>0</v>
      </c>
      <c r="AR78" s="5"/>
      <c r="AS78" s="15"/>
      <c r="AT78" s="26"/>
      <c r="AU78" s="27"/>
      <c r="AV78" s="28">
        <v>0</v>
      </c>
      <c r="AW78" s="5"/>
      <c r="AX78" s="22">
        <f t="shared" si="47"/>
        <v>0</v>
      </c>
      <c r="AY78" s="5"/>
      <c r="AZ78" s="15"/>
      <c r="BA78" s="26"/>
      <c r="BB78" s="27"/>
      <c r="BC78" s="28">
        <v>0</v>
      </c>
      <c r="BD78" s="5"/>
      <c r="BE78" s="22">
        <f t="shared" si="48"/>
        <v>0</v>
      </c>
      <c r="BF78" s="5"/>
      <c r="BG78" s="25"/>
      <c r="BH78" s="26"/>
      <c r="BI78" s="27">
        <f t="shared" si="49"/>
        <v>0</v>
      </c>
      <c r="BJ78" s="28">
        <v>0</v>
      </c>
      <c r="BK78" s="5"/>
      <c r="BL78" s="22">
        <f t="shared" si="50"/>
        <v>0</v>
      </c>
      <c r="BM78" s="5"/>
      <c r="BN78" s="25"/>
      <c r="BO78" s="26"/>
      <c r="BP78" s="27">
        <f t="shared" si="51"/>
        <v>0</v>
      </c>
      <c r="BQ78" s="28">
        <v>0</v>
      </c>
      <c r="BR78" s="5"/>
      <c r="BS78" s="22">
        <f t="shared" si="52"/>
        <v>0</v>
      </c>
      <c r="BT78" s="5"/>
      <c r="BU78" s="25"/>
      <c r="BV78" s="26"/>
      <c r="BW78" s="27">
        <f t="shared" si="53"/>
        <v>0</v>
      </c>
      <c r="BX78" s="28">
        <v>0</v>
      </c>
      <c r="BY78" s="5"/>
      <c r="BZ78" s="22">
        <f t="shared" si="54"/>
        <v>0</v>
      </c>
      <c r="CA78" s="5"/>
      <c r="CB78" s="25"/>
      <c r="CC78" s="26"/>
      <c r="CD78" s="27">
        <f t="shared" si="55"/>
        <v>0</v>
      </c>
      <c r="CE78" s="28">
        <v>0</v>
      </c>
      <c r="CF78" s="5"/>
      <c r="CG78" s="22">
        <f t="shared" si="56"/>
        <v>0</v>
      </c>
      <c r="CH78" s="5"/>
      <c r="CI78" s="5"/>
      <c r="CJ78" s="25"/>
      <c r="CK78" s="26"/>
      <c r="CL78" s="27">
        <f t="shared" si="57"/>
        <v>0</v>
      </c>
      <c r="CM78" s="28">
        <v>0</v>
      </c>
      <c r="CN78" s="5"/>
      <c r="CO78" s="22">
        <f t="shared" si="58"/>
        <v>0</v>
      </c>
      <c r="CP78" s="5"/>
      <c r="CQ78" s="25"/>
      <c r="CR78" s="29">
        <f t="shared" si="59"/>
        <v>0</v>
      </c>
      <c r="CS78" s="30">
        <f t="shared" si="60"/>
        <v>0</v>
      </c>
      <c r="CT78" s="30">
        <f t="shared" si="60"/>
        <v>0</v>
      </c>
      <c r="CU78" s="30">
        <f t="shared" si="60"/>
        <v>0</v>
      </c>
      <c r="CV78" s="22">
        <f t="shared" si="70"/>
        <v>0</v>
      </c>
      <c r="CW78" s="5">
        <f t="shared" si="61"/>
        <v>0</v>
      </c>
      <c r="CX78" s="5"/>
      <c r="CY78" s="68"/>
      <c r="CZ78" s="23"/>
      <c r="DA78" s="23"/>
      <c r="DB78" s="23"/>
      <c r="DC78" s="23"/>
      <c r="DD78" s="23"/>
      <c r="DE78" s="23"/>
      <c r="DF78" s="23"/>
      <c r="DG78" s="23"/>
      <c r="DH78" s="24"/>
      <c r="DI78" s="24"/>
      <c r="DJ78" s="24"/>
      <c r="DK78" s="24"/>
      <c r="DL78" s="24"/>
      <c r="DM78" s="24"/>
      <c r="DN78" s="24"/>
      <c r="DO78" s="24"/>
    </row>
    <row r="79" spans="1:120" x14ac:dyDescent="0.25">
      <c r="A79" s="5">
        <v>20</v>
      </c>
      <c r="B79" s="5"/>
      <c r="C79" s="15"/>
      <c r="D79" s="26"/>
      <c r="E79" s="27"/>
      <c r="F79" s="28">
        <v>0</v>
      </c>
      <c r="G79" s="5"/>
      <c r="H79" s="22">
        <f t="shared" si="41"/>
        <v>0</v>
      </c>
      <c r="I79" s="5"/>
      <c r="J79" s="15"/>
      <c r="K79" s="26"/>
      <c r="L79" s="27"/>
      <c r="M79" s="28">
        <v>0</v>
      </c>
      <c r="N79" s="5"/>
      <c r="O79" s="22">
        <f t="shared" si="42"/>
        <v>0</v>
      </c>
      <c r="P79" s="5"/>
      <c r="Q79" s="15"/>
      <c r="R79" s="26"/>
      <c r="S79" s="27"/>
      <c r="T79" s="28">
        <v>0</v>
      </c>
      <c r="U79" s="5"/>
      <c r="V79" s="22">
        <f t="shared" si="43"/>
        <v>0</v>
      </c>
      <c r="W79" s="5"/>
      <c r="X79" s="15"/>
      <c r="Y79" s="26"/>
      <c r="Z79" s="27"/>
      <c r="AA79" s="28">
        <v>0</v>
      </c>
      <c r="AB79" s="5"/>
      <c r="AC79" s="22">
        <f t="shared" si="44"/>
        <v>0</v>
      </c>
      <c r="AD79" s="5"/>
      <c r="AE79" s="15"/>
      <c r="AF79" s="26"/>
      <c r="AG79" s="27"/>
      <c r="AH79" s="28">
        <v>0</v>
      </c>
      <c r="AI79" s="5"/>
      <c r="AJ79" s="22">
        <f t="shared" si="45"/>
        <v>0</v>
      </c>
      <c r="AK79" s="5"/>
      <c r="AL79" s="15"/>
      <c r="AM79" s="26"/>
      <c r="AN79" s="27"/>
      <c r="AO79" s="28">
        <v>0</v>
      </c>
      <c r="AP79" s="5"/>
      <c r="AQ79" s="22">
        <f t="shared" si="46"/>
        <v>0</v>
      </c>
      <c r="AR79" s="5"/>
      <c r="AS79" s="15"/>
      <c r="AT79" s="26"/>
      <c r="AU79" s="27"/>
      <c r="AV79" s="28">
        <v>0</v>
      </c>
      <c r="AW79" s="5"/>
      <c r="AX79" s="22">
        <f t="shared" si="47"/>
        <v>0</v>
      </c>
      <c r="AY79" s="5"/>
      <c r="AZ79" s="15"/>
      <c r="BA79" s="26"/>
      <c r="BB79" s="27"/>
      <c r="BC79" s="28">
        <v>0</v>
      </c>
      <c r="BD79" s="5"/>
      <c r="BE79" s="22">
        <f t="shared" si="48"/>
        <v>0</v>
      </c>
      <c r="BF79" s="5"/>
      <c r="BG79" s="25"/>
      <c r="BH79" s="26"/>
      <c r="BI79" s="27">
        <f t="shared" si="49"/>
        <v>0</v>
      </c>
      <c r="BJ79" s="28">
        <v>0</v>
      </c>
      <c r="BK79" s="5"/>
      <c r="BL79" s="22">
        <f t="shared" si="50"/>
        <v>0</v>
      </c>
      <c r="BM79" s="5"/>
      <c r="BN79" s="25"/>
      <c r="BO79" s="26"/>
      <c r="BP79" s="27">
        <f t="shared" si="51"/>
        <v>0</v>
      </c>
      <c r="BQ79" s="28">
        <v>0</v>
      </c>
      <c r="BR79" s="5"/>
      <c r="BS79" s="22">
        <f t="shared" si="52"/>
        <v>0</v>
      </c>
      <c r="BT79" s="5"/>
      <c r="BU79" s="25"/>
      <c r="BV79" s="26"/>
      <c r="BW79" s="27">
        <f t="shared" si="53"/>
        <v>0</v>
      </c>
      <c r="BX79" s="28">
        <v>0</v>
      </c>
      <c r="BY79" s="5"/>
      <c r="BZ79" s="22">
        <f t="shared" si="54"/>
        <v>0</v>
      </c>
      <c r="CA79" s="5"/>
      <c r="CB79" s="25"/>
      <c r="CC79" s="26"/>
      <c r="CD79" s="27">
        <f t="shared" si="55"/>
        <v>0</v>
      </c>
      <c r="CE79" s="28">
        <v>0</v>
      </c>
      <c r="CF79" s="5"/>
      <c r="CG79" s="22">
        <f t="shared" si="56"/>
        <v>0</v>
      </c>
      <c r="CH79" s="5"/>
      <c r="CI79" s="5"/>
      <c r="CJ79" s="25"/>
      <c r="CK79" s="26"/>
      <c r="CL79" s="27">
        <f t="shared" si="57"/>
        <v>0</v>
      </c>
      <c r="CM79" s="28">
        <v>0</v>
      </c>
      <c r="CN79" s="5"/>
      <c r="CO79" s="22">
        <f t="shared" si="58"/>
        <v>0</v>
      </c>
      <c r="CP79" s="5"/>
      <c r="CQ79" s="25"/>
      <c r="CR79" s="29">
        <f t="shared" si="59"/>
        <v>0</v>
      </c>
      <c r="CS79" s="30">
        <f t="shared" si="60"/>
        <v>0</v>
      </c>
      <c r="CT79" s="30">
        <f t="shared" si="60"/>
        <v>0</v>
      </c>
      <c r="CU79" s="30">
        <f t="shared" si="60"/>
        <v>0</v>
      </c>
      <c r="CV79" s="22">
        <f t="shared" si="70"/>
        <v>0</v>
      </c>
      <c r="CW79" s="5">
        <f t="shared" si="61"/>
        <v>0</v>
      </c>
      <c r="CX79" s="5"/>
      <c r="CY79" s="68"/>
      <c r="CZ79" s="23"/>
      <c r="DA79" s="23"/>
      <c r="DB79" s="23"/>
      <c r="DC79" s="23"/>
      <c r="DD79" s="23"/>
      <c r="DE79" s="23"/>
      <c r="DF79" s="23"/>
      <c r="DG79" s="23"/>
      <c r="DH79" s="24"/>
      <c r="DI79" s="24"/>
      <c r="DJ79" s="24"/>
      <c r="DK79" s="24"/>
      <c r="DL79" s="24"/>
      <c r="DM79" s="24"/>
      <c r="DN79" s="24"/>
      <c r="DO79" s="24"/>
    </row>
    <row r="80" spans="1:120" x14ac:dyDescent="0.25">
      <c r="A80" s="5">
        <v>21</v>
      </c>
      <c r="B80" s="5"/>
      <c r="C80" s="15"/>
      <c r="D80" s="26"/>
      <c r="E80" s="27"/>
      <c r="F80" s="28">
        <v>0</v>
      </c>
      <c r="G80" s="5"/>
      <c r="H80" s="22">
        <f t="shared" si="41"/>
        <v>0</v>
      </c>
      <c r="I80" s="5"/>
      <c r="J80" s="15"/>
      <c r="K80" s="26"/>
      <c r="L80" s="27"/>
      <c r="M80" s="28">
        <v>0</v>
      </c>
      <c r="N80" s="5"/>
      <c r="O80" s="22">
        <f t="shared" si="42"/>
        <v>0</v>
      </c>
      <c r="P80" s="5"/>
      <c r="Q80" s="15"/>
      <c r="R80" s="26"/>
      <c r="S80" s="27"/>
      <c r="T80" s="28">
        <v>0</v>
      </c>
      <c r="U80" s="5"/>
      <c r="V80" s="22">
        <f t="shared" si="43"/>
        <v>0</v>
      </c>
      <c r="W80" s="5"/>
      <c r="X80" s="15"/>
      <c r="Y80" s="26"/>
      <c r="Z80" s="27"/>
      <c r="AA80" s="28">
        <v>0</v>
      </c>
      <c r="AB80" s="5"/>
      <c r="AC80" s="22">
        <f t="shared" si="44"/>
        <v>0</v>
      </c>
      <c r="AD80" s="5"/>
      <c r="AE80" s="15"/>
      <c r="AF80" s="26"/>
      <c r="AG80" s="27"/>
      <c r="AH80" s="28">
        <v>0</v>
      </c>
      <c r="AI80" s="5"/>
      <c r="AJ80" s="22">
        <f t="shared" si="45"/>
        <v>0</v>
      </c>
      <c r="AK80" s="5"/>
      <c r="AL80" s="15"/>
      <c r="AM80" s="26"/>
      <c r="AN80" s="27"/>
      <c r="AO80" s="28">
        <v>0</v>
      </c>
      <c r="AP80" s="5"/>
      <c r="AQ80" s="22">
        <f t="shared" si="46"/>
        <v>0</v>
      </c>
      <c r="AR80" s="5"/>
      <c r="AS80" s="15"/>
      <c r="AT80" s="26"/>
      <c r="AU80" s="27"/>
      <c r="AV80" s="28">
        <v>0</v>
      </c>
      <c r="AW80" s="5"/>
      <c r="AX80" s="22">
        <f t="shared" si="47"/>
        <v>0</v>
      </c>
      <c r="AY80" s="5"/>
      <c r="AZ80" s="15"/>
      <c r="BA80" s="26"/>
      <c r="BB80" s="27"/>
      <c r="BC80" s="28">
        <v>0</v>
      </c>
      <c r="BD80" s="5"/>
      <c r="BE80" s="22">
        <f t="shared" si="48"/>
        <v>0</v>
      </c>
      <c r="BF80" s="5"/>
      <c r="BG80" s="25"/>
      <c r="BH80" s="26"/>
      <c r="BI80" s="27">
        <f t="shared" si="49"/>
        <v>0</v>
      </c>
      <c r="BJ80" s="28">
        <v>0</v>
      </c>
      <c r="BK80" s="5"/>
      <c r="BL80" s="22">
        <f t="shared" si="50"/>
        <v>0</v>
      </c>
      <c r="BM80" s="5"/>
      <c r="BN80" s="25"/>
      <c r="BO80" s="26"/>
      <c r="BP80" s="27">
        <f t="shared" si="51"/>
        <v>0</v>
      </c>
      <c r="BQ80" s="28">
        <v>0</v>
      </c>
      <c r="BR80" s="5"/>
      <c r="BS80" s="22">
        <f t="shared" si="52"/>
        <v>0</v>
      </c>
      <c r="BT80" s="5"/>
      <c r="BU80" s="25"/>
      <c r="BV80" s="26"/>
      <c r="BW80" s="27">
        <f t="shared" si="53"/>
        <v>0</v>
      </c>
      <c r="BX80" s="28">
        <v>0</v>
      </c>
      <c r="BY80" s="5"/>
      <c r="BZ80" s="22">
        <f t="shared" si="54"/>
        <v>0</v>
      </c>
      <c r="CA80" s="5"/>
      <c r="CB80" s="25"/>
      <c r="CC80" s="26"/>
      <c r="CD80" s="27">
        <f t="shared" si="55"/>
        <v>0</v>
      </c>
      <c r="CE80" s="28">
        <v>0</v>
      </c>
      <c r="CF80" s="5"/>
      <c r="CG80" s="22">
        <f t="shared" si="56"/>
        <v>0</v>
      </c>
      <c r="CH80" s="5"/>
      <c r="CI80" s="5"/>
      <c r="CJ80" s="25"/>
      <c r="CK80" s="26"/>
      <c r="CL80" s="27">
        <f t="shared" si="57"/>
        <v>0</v>
      </c>
      <c r="CM80" s="28">
        <v>0</v>
      </c>
      <c r="CN80" s="5"/>
      <c r="CO80" s="22">
        <f t="shared" si="58"/>
        <v>0</v>
      </c>
      <c r="CP80" s="5"/>
      <c r="CQ80" s="25"/>
      <c r="CR80" s="29">
        <f>CY80</f>
        <v>0</v>
      </c>
      <c r="CS80" s="30">
        <f t="shared" si="60"/>
        <v>0</v>
      </c>
      <c r="CT80" s="30">
        <f t="shared" si="60"/>
        <v>0</v>
      </c>
      <c r="CU80" s="30">
        <f t="shared" si="60"/>
        <v>0</v>
      </c>
      <c r="CV80" s="22">
        <f>CS80+CT80+CU80</f>
        <v>0</v>
      </c>
      <c r="CW80" s="5">
        <f t="shared" si="61"/>
        <v>0</v>
      </c>
      <c r="CX80" s="5"/>
      <c r="CY80" s="68"/>
      <c r="CZ80" s="23"/>
      <c r="DA80" s="23"/>
      <c r="DB80" s="23"/>
      <c r="DC80" s="23"/>
      <c r="DD80" s="23"/>
      <c r="DE80" s="23"/>
      <c r="DF80" s="23"/>
      <c r="DG80" s="23"/>
      <c r="DH80" s="24"/>
      <c r="DI80" s="24"/>
      <c r="DJ80" s="24"/>
      <c r="DK80" s="24"/>
      <c r="DL80" s="24"/>
      <c r="DM80" s="24"/>
      <c r="DN80" s="24"/>
      <c r="DO80" s="24"/>
    </row>
    <row r="81" spans="1:119" x14ac:dyDescent="0.25">
      <c r="A81" s="5">
        <v>22</v>
      </c>
      <c r="B81" s="5"/>
      <c r="C81" s="15"/>
      <c r="D81" s="26"/>
      <c r="E81" s="27"/>
      <c r="F81" s="28">
        <v>0</v>
      </c>
      <c r="G81" s="5"/>
      <c r="H81" s="22">
        <f t="shared" si="41"/>
        <v>0</v>
      </c>
      <c r="I81" s="5"/>
      <c r="J81" s="15"/>
      <c r="K81" s="26"/>
      <c r="L81" s="27"/>
      <c r="M81" s="28">
        <v>0</v>
      </c>
      <c r="N81" s="5"/>
      <c r="O81" s="22">
        <f t="shared" si="42"/>
        <v>0</v>
      </c>
      <c r="P81" s="5"/>
      <c r="Q81" s="15"/>
      <c r="R81" s="26"/>
      <c r="S81" s="27"/>
      <c r="T81" s="28">
        <v>0</v>
      </c>
      <c r="U81" s="5"/>
      <c r="V81" s="22">
        <f t="shared" si="43"/>
        <v>0</v>
      </c>
      <c r="W81" s="5"/>
      <c r="X81" s="15"/>
      <c r="Y81" s="26"/>
      <c r="Z81" s="27"/>
      <c r="AA81" s="28">
        <v>0</v>
      </c>
      <c r="AB81" s="5"/>
      <c r="AC81" s="22">
        <f t="shared" si="44"/>
        <v>0</v>
      </c>
      <c r="AD81" s="5"/>
      <c r="AE81" s="15"/>
      <c r="AF81" s="26"/>
      <c r="AG81" s="27"/>
      <c r="AH81" s="28">
        <v>0</v>
      </c>
      <c r="AI81" s="5"/>
      <c r="AJ81" s="22">
        <f t="shared" si="45"/>
        <v>0</v>
      </c>
      <c r="AK81" s="5"/>
      <c r="AL81" s="15"/>
      <c r="AM81" s="26"/>
      <c r="AN81" s="27"/>
      <c r="AO81" s="28">
        <v>0</v>
      </c>
      <c r="AP81" s="5"/>
      <c r="AQ81" s="22">
        <f t="shared" si="46"/>
        <v>0</v>
      </c>
      <c r="AR81" s="5"/>
      <c r="AS81" s="15"/>
      <c r="AT81" s="26"/>
      <c r="AU81" s="27"/>
      <c r="AV81" s="28">
        <v>0</v>
      </c>
      <c r="AW81" s="5"/>
      <c r="AX81" s="22">
        <f t="shared" si="47"/>
        <v>0</v>
      </c>
      <c r="AY81" s="5"/>
      <c r="AZ81" s="15"/>
      <c r="BA81" s="26"/>
      <c r="BB81" s="27"/>
      <c r="BC81" s="28">
        <v>0</v>
      </c>
      <c r="BD81" s="5"/>
      <c r="BE81" s="22">
        <f t="shared" si="48"/>
        <v>0</v>
      </c>
      <c r="BF81" s="5"/>
      <c r="BG81" s="15"/>
      <c r="BH81" s="26"/>
      <c r="BI81" s="27"/>
      <c r="BJ81" s="28">
        <v>0</v>
      </c>
      <c r="BK81" s="5"/>
      <c r="BL81" s="22">
        <f t="shared" si="50"/>
        <v>0</v>
      </c>
      <c r="BM81" s="5"/>
      <c r="BN81" s="15"/>
      <c r="BO81" s="26"/>
      <c r="BP81" s="27"/>
      <c r="BQ81" s="28">
        <v>0</v>
      </c>
      <c r="BR81" s="5"/>
      <c r="BS81" s="22">
        <f t="shared" si="52"/>
        <v>0</v>
      </c>
      <c r="BT81" s="5"/>
      <c r="BU81" s="15"/>
      <c r="BV81" s="26"/>
      <c r="BW81" s="27"/>
      <c r="BX81" s="28">
        <v>0</v>
      </c>
      <c r="BY81" s="5"/>
      <c r="BZ81" s="22">
        <f t="shared" si="54"/>
        <v>0</v>
      </c>
      <c r="CA81" s="5"/>
      <c r="CB81" s="15"/>
      <c r="CC81" s="26"/>
      <c r="CD81" s="27"/>
      <c r="CE81" s="28">
        <v>0</v>
      </c>
      <c r="CF81" s="5"/>
      <c r="CG81" s="22">
        <f t="shared" si="56"/>
        <v>0</v>
      </c>
      <c r="CH81" s="5"/>
      <c r="CI81" s="5"/>
      <c r="CJ81" s="15"/>
      <c r="CK81" s="26"/>
      <c r="CL81" s="27"/>
      <c r="CM81" s="28">
        <v>0</v>
      </c>
      <c r="CN81" s="5"/>
      <c r="CO81" s="22">
        <f t="shared" si="58"/>
        <v>0</v>
      </c>
      <c r="CP81" s="5"/>
      <c r="CQ81" s="25"/>
      <c r="CR81" s="29">
        <f>CY81</f>
        <v>0</v>
      </c>
      <c r="CS81" s="30">
        <f t="shared" si="60"/>
        <v>0</v>
      </c>
      <c r="CT81" s="30">
        <f t="shared" si="60"/>
        <v>0</v>
      </c>
      <c r="CU81" s="30">
        <f t="shared" si="60"/>
        <v>0</v>
      </c>
      <c r="CV81" s="22">
        <f>CS81+CT81+CU81</f>
        <v>0</v>
      </c>
      <c r="CW81" s="5">
        <f t="shared" si="61"/>
        <v>0</v>
      </c>
      <c r="CX81" s="5"/>
      <c r="CY81" s="68"/>
      <c r="CZ81" s="23"/>
      <c r="DA81" s="23"/>
      <c r="DB81" s="23"/>
      <c r="DC81" s="23"/>
      <c r="DD81" s="23"/>
      <c r="DE81" s="23"/>
      <c r="DF81" s="23"/>
      <c r="DG81" s="23"/>
      <c r="DH81" s="24"/>
      <c r="DI81" s="24"/>
      <c r="DJ81" s="24"/>
      <c r="DK81" s="24"/>
      <c r="DL81" s="24"/>
      <c r="DM81" s="24"/>
      <c r="DN81" s="24"/>
      <c r="DO81" s="24"/>
    </row>
    <row r="82" spans="1:119" x14ac:dyDescent="0.25">
      <c r="A82" s="5">
        <v>23</v>
      </c>
      <c r="B82" s="5"/>
      <c r="C82" s="15"/>
      <c r="D82" s="26"/>
      <c r="E82" s="27"/>
      <c r="F82" s="28">
        <v>0</v>
      </c>
      <c r="G82" s="5"/>
      <c r="H82" s="22">
        <f t="shared" si="41"/>
        <v>0</v>
      </c>
      <c r="I82" s="5"/>
      <c r="J82" s="15"/>
      <c r="K82" s="26"/>
      <c r="L82" s="27"/>
      <c r="M82" s="28">
        <v>0</v>
      </c>
      <c r="N82" s="5"/>
      <c r="O82" s="22">
        <f t="shared" si="42"/>
        <v>0</v>
      </c>
      <c r="P82" s="5"/>
      <c r="Q82" s="15"/>
      <c r="R82" s="26"/>
      <c r="S82" s="27"/>
      <c r="T82" s="28">
        <v>0</v>
      </c>
      <c r="U82" s="5"/>
      <c r="V82" s="22">
        <f t="shared" si="43"/>
        <v>0</v>
      </c>
      <c r="W82" s="5"/>
      <c r="X82" s="15"/>
      <c r="Y82" s="26"/>
      <c r="Z82" s="27"/>
      <c r="AA82" s="28">
        <v>0</v>
      </c>
      <c r="AB82" s="5"/>
      <c r="AC82" s="22">
        <f t="shared" si="44"/>
        <v>0</v>
      </c>
      <c r="AD82" s="5"/>
      <c r="AE82" s="15"/>
      <c r="AF82" s="26"/>
      <c r="AG82" s="27"/>
      <c r="AH82" s="28">
        <v>0</v>
      </c>
      <c r="AI82" s="5"/>
      <c r="AJ82" s="22">
        <f t="shared" si="45"/>
        <v>0</v>
      </c>
      <c r="AK82" s="5"/>
      <c r="AL82" s="15"/>
      <c r="AM82" s="26"/>
      <c r="AN82" s="27"/>
      <c r="AO82" s="28">
        <v>0</v>
      </c>
      <c r="AP82" s="5"/>
      <c r="AQ82" s="22">
        <f t="shared" si="46"/>
        <v>0</v>
      </c>
      <c r="AR82" s="5"/>
      <c r="AS82" s="15"/>
      <c r="AT82" s="26"/>
      <c r="AU82" s="27"/>
      <c r="AV82" s="28">
        <v>0</v>
      </c>
      <c r="AW82" s="5"/>
      <c r="AX82" s="22">
        <f t="shared" si="47"/>
        <v>0</v>
      </c>
      <c r="AY82" s="5"/>
      <c r="AZ82" s="15"/>
      <c r="BA82" s="26"/>
      <c r="BB82" s="27"/>
      <c r="BC82" s="28">
        <v>0</v>
      </c>
      <c r="BD82" s="5"/>
      <c r="BE82" s="22">
        <f t="shared" si="48"/>
        <v>0</v>
      </c>
      <c r="BF82" s="5"/>
      <c r="BG82" s="15"/>
      <c r="BH82" s="26"/>
      <c r="BI82" s="27"/>
      <c r="BJ82" s="28">
        <v>0</v>
      </c>
      <c r="BK82" s="5"/>
      <c r="BL82" s="22">
        <f t="shared" si="50"/>
        <v>0</v>
      </c>
      <c r="BM82" s="5"/>
      <c r="BN82" s="15"/>
      <c r="BO82" s="26"/>
      <c r="BP82" s="27"/>
      <c r="BQ82" s="28">
        <v>0</v>
      </c>
      <c r="BR82" s="5"/>
      <c r="BS82" s="22">
        <f t="shared" si="52"/>
        <v>0</v>
      </c>
      <c r="BT82" s="5"/>
      <c r="BU82" s="15"/>
      <c r="BV82" s="26"/>
      <c r="BW82" s="27"/>
      <c r="BX82" s="28">
        <v>0</v>
      </c>
      <c r="BY82" s="5"/>
      <c r="BZ82" s="22">
        <f t="shared" si="54"/>
        <v>0</v>
      </c>
      <c r="CA82" s="5"/>
      <c r="CB82" s="15"/>
      <c r="CC82" s="26"/>
      <c r="CD82" s="27"/>
      <c r="CE82" s="28">
        <v>0</v>
      </c>
      <c r="CF82" s="5"/>
      <c r="CG82" s="22">
        <f t="shared" si="56"/>
        <v>0</v>
      </c>
      <c r="CH82" s="5"/>
      <c r="CI82" s="5"/>
      <c r="CJ82" s="15"/>
      <c r="CK82" s="26"/>
      <c r="CL82" s="27"/>
      <c r="CM82" s="28">
        <v>0</v>
      </c>
      <c r="CN82" s="5"/>
      <c r="CO82" s="22">
        <f t="shared" si="58"/>
        <v>0</v>
      </c>
      <c r="CP82" s="5"/>
      <c r="CQ82" s="25"/>
      <c r="CR82" s="29">
        <f>CY82</f>
        <v>0</v>
      </c>
      <c r="CS82" s="30">
        <f t="shared" si="60"/>
        <v>0</v>
      </c>
      <c r="CT82" s="30">
        <f t="shared" si="60"/>
        <v>0</v>
      </c>
      <c r="CU82" s="30">
        <f t="shared" si="60"/>
        <v>0</v>
      </c>
      <c r="CV82" s="22">
        <f>CS82+CT82+CU82</f>
        <v>0</v>
      </c>
      <c r="CW82" s="5">
        <f t="shared" si="61"/>
        <v>0</v>
      </c>
      <c r="CX82" s="5"/>
      <c r="CY82" s="68"/>
      <c r="CZ82" s="23"/>
      <c r="DA82" s="23"/>
      <c r="DB82" s="23"/>
      <c r="DC82" s="23"/>
      <c r="DD82" s="23"/>
      <c r="DE82" s="23"/>
      <c r="DF82" s="23"/>
      <c r="DG82" s="23"/>
      <c r="DH82" s="24"/>
      <c r="DI82" s="24"/>
      <c r="DJ82" s="24"/>
      <c r="DK82" s="24"/>
      <c r="DL82" s="24"/>
      <c r="DM82" s="24"/>
      <c r="DN82" s="24"/>
      <c r="DO82" s="24"/>
    </row>
    <row r="83" spans="1:119" x14ac:dyDescent="0.25">
      <c r="A83" s="5">
        <v>24</v>
      </c>
      <c r="B83" s="5"/>
      <c r="C83" s="15"/>
      <c r="D83" s="26"/>
      <c r="E83" s="27"/>
      <c r="F83" s="28">
        <v>0</v>
      </c>
      <c r="G83" s="5"/>
      <c r="H83" s="22">
        <f t="shared" si="41"/>
        <v>0</v>
      </c>
      <c r="I83" s="5"/>
      <c r="J83" s="15"/>
      <c r="K83" s="26"/>
      <c r="L83" s="27"/>
      <c r="M83" s="28">
        <v>0</v>
      </c>
      <c r="N83" s="5"/>
      <c r="O83" s="22">
        <f t="shared" si="42"/>
        <v>0</v>
      </c>
      <c r="P83" s="5"/>
      <c r="Q83" s="15"/>
      <c r="R83" s="26"/>
      <c r="S83" s="27"/>
      <c r="T83" s="28">
        <v>0</v>
      </c>
      <c r="U83" s="5"/>
      <c r="V83" s="22">
        <f t="shared" si="43"/>
        <v>0</v>
      </c>
      <c r="W83" s="5"/>
      <c r="X83" s="15"/>
      <c r="Y83" s="26"/>
      <c r="Z83" s="27"/>
      <c r="AA83" s="28">
        <v>0</v>
      </c>
      <c r="AB83" s="5"/>
      <c r="AC83" s="22">
        <f t="shared" si="44"/>
        <v>0</v>
      </c>
      <c r="AD83" s="5"/>
      <c r="AE83" s="15"/>
      <c r="AF83" s="26"/>
      <c r="AG83" s="27"/>
      <c r="AH83" s="28">
        <v>0</v>
      </c>
      <c r="AI83" s="5"/>
      <c r="AJ83" s="22">
        <f t="shared" si="45"/>
        <v>0</v>
      </c>
      <c r="AK83" s="5"/>
      <c r="AL83" s="15"/>
      <c r="AM83" s="26"/>
      <c r="AN83" s="27"/>
      <c r="AO83" s="28">
        <v>0</v>
      </c>
      <c r="AP83" s="5"/>
      <c r="AQ83" s="22">
        <f t="shared" si="46"/>
        <v>0</v>
      </c>
      <c r="AR83" s="5"/>
      <c r="AS83" s="15"/>
      <c r="AT83" s="26"/>
      <c r="AU83" s="27"/>
      <c r="AV83" s="28">
        <v>0</v>
      </c>
      <c r="AW83" s="5"/>
      <c r="AX83" s="22">
        <f t="shared" si="47"/>
        <v>0</v>
      </c>
      <c r="AY83" s="5"/>
      <c r="AZ83" s="15"/>
      <c r="BA83" s="26"/>
      <c r="BB83" s="27"/>
      <c r="BC83" s="28">
        <v>0</v>
      </c>
      <c r="BD83" s="5"/>
      <c r="BE83" s="22">
        <f t="shared" si="48"/>
        <v>0</v>
      </c>
      <c r="BF83" s="5"/>
      <c r="BG83" s="15"/>
      <c r="BH83" s="26"/>
      <c r="BI83" s="27"/>
      <c r="BJ83" s="28">
        <v>0</v>
      </c>
      <c r="BK83" s="5"/>
      <c r="BL83" s="22">
        <f t="shared" si="50"/>
        <v>0</v>
      </c>
      <c r="BM83" s="5"/>
      <c r="BN83" s="15"/>
      <c r="BO83" s="26"/>
      <c r="BP83" s="27"/>
      <c r="BQ83" s="28">
        <v>0</v>
      </c>
      <c r="BR83" s="5"/>
      <c r="BS83" s="22">
        <f t="shared" si="52"/>
        <v>0</v>
      </c>
      <c r="BT83" s="5"/>
      <c r="BU83" s="15"/>
      <c r="BV83" s="26"/>
      <c r="BW83" s="27"/>
      <c r="BX83" s="28">
        <v>0</v>
      </c>
      <c r="BY83" s="5"/>
      <c r="BZ83" s="22">
        <f t="shared" si="54"/>
        <v>0</v>
      </c>
      <c r="CA83" s="5"/>
      <c r="CB83" s="15"/>
      <c r="CC83" s="26"/>
      <c r="CD83" s="27"/>
      <c r="CE83" s="28">
        <v>0</v>
      </c>
      <c r="CF83" s="5"/>
      <c r="CG83" s="22">
        <f t="shared" si="56"/>
        <v>0</v>
      </c>
      <c r="CH83" s="5"/>
      <c r="CI83" s="5"/>
      <c r="CJ83" s="15"/>
      <c r="CK83" s="26"/>
      <c r="CL83" s="27"/>
      <c r="CM83" s="28">
        <v>0</v>
      </c>
      <c r="CN83" s="5"/>
      <c r="CO83" s="22">
        <f t="shared" si="58"/>
        <v>0</v>
      </c>
      <c r="CP83" s="5"/>
      <c r="CQ83" s="25"/>
      <c r="CR83" s="29">
        <f t="shared" ref="CR83:CR97" si="72">CY83</f>
        <v>0</v>
      </c>
      <c r="CS83" s="30">
        <f t="shared" si="60"/>
        <v>0</v>
      </c>
      <c r="CT83" s="30">
        <f t="shared" si="60"/>
        <v>0</v>
      </c>
      <c r="CU83" s="30">
        <f t="shared" si="60"/>
        <v>0</v>
      </c>
      <c r="CV83" s="22">
        <f t="shared" ref="CV83:CV97" si="73">CS83+CT83+CU83</f>
        <v>0</v>
      </c>
      <c r="CW83" s="5">
        <f t="shared" si="61"/>
        <v>0</v>
      </c>
      <c r="CX83" s="5"/>
      <c r="CY83" s="68"/>
      <c r="CZ83" s="23"/>
      <c r="DA83" s="23"/>
      <c r="DB83" s="23"/>
      <c r="DC83" s="23"/>
      <c r="DD83" s="23"/>
      <c r="DE83" s="23"/>
      <c r="DF83" s="23"/>
      <c r="DG83" s="23"/>
      <c r="DH83" s="24"/>
      <c r="DI83" s="24"/>
      <c r="DJ83" s="24"/>
      <c r="DK83" s="24"/>
      <c r="DL83" s="24"/>
      <c r="DM83" s="24"/>
      <c r="DN83" s="24"/>
      <c r="DO83" s="24"/>
    </row>
    <row r="84" spans="1:119" x14ac:dyDescent="0.25">
      <c r="A84" s="5">
        <v>25</v>
      </c>
      <c r="B84" s="5"/>
      <c r="C84" s="15"/>
      <c r="D84" s="26"/>
      <c r="E84" s="27"/>
      <c r="F84" s="28">
        <v>0</v>
      </c>
      <c r="G84" s="5"/>
      <c r="H84" s="22">
        <f t="shared" si="41"/>
        <v>0</v>
      </c>
      <c r="I84" s="5"/>
      <c r="J84" s="15"/>
      <c r="K84" s="26"/>
      <c r="L84" s="27"/>
      <c r="M84" s="28">
        <v>0</v>
      </c>
      <c r="N84" s="5"/>
      <c r="O84" s="22">
        <f t="shared" si="42"/>
        <v>0</v>
      </c>
      <c r="P84" s="5"/>
      <c r="Q84" s="15"/>
      <c r="R84" s="26"/>
      <c r="S84" s="27"/>
      <c r="T84" s="28">
        <v>0</v>
      </c>
      <c r="U84" s="5"/>
      <c r="V84" s="22">
        <f t="shared" si="43"/>
        <v>0</v>
      </c>
      <c r="W84" s="5"/>
      <c r="X84" s="15"/>
      <c r="Y84" s="26"/>
      <c r="Z84" s="27"/>
      <c r="AA84" s="28">
        <v>0</v>
      </c>
      <c r="AB84" s="5"/>
      <c r="AC84" s="22">
        <f t="shared" si="44"/>
        <v>0</v>
      </c>
      <c r="AD84" s="5"/>
      <c r="AE84" s="15"/>
      <c r="AF84" s="26"/>
      <c r="AG84" s="27"/>
      <c r="AH84" s="28">
        <v>0</v>
      </c>
      <c r="AI84" s="5"/>
      <c r="AJ84" s="22">
        <f t="shared" si="45"/>
        <v>0</v>
      </c>
      <c r="AK84" s="5"/>
      <c r="AL84" s="15"/>
      <c r="AM84" s="26"/>
      <c r="AN84" s="27"/>
      <c r="AO84" s="28">
        <v>0</v>
      </c>
      <c r="AP84" s="5"/>
      <c r="AQ84" s="22">
        <f t="shared" si="46"/>
        <v>0</v>
      </c>
      <c r="AR84" s="5"/>
      <c r="AS84" s="15"/>
      <c r="AT84" s="26"/>
      <c r="AU84" s="27"/>
      <c r="AV84" s="28">
        <v>0</v>
      </c>
      <c r="AW84" s="5"/>
      <c r="AX84" s="22">
        <f t="shared" si="47"/>
        <v>0</v>
      </c>
      <c r="AY84" s="5"/>
      <c r="AZ84" s="15"/>
      <c r="BA84" s="26"/>
      <c r="BB84" s="27"/>
      <c r="BC84" s="28">
        <v>0</v>
      </c>
      <c r="BD84" s="5"/>
      <c r="BE84" s="22">
        <f t="shared" si="48"/>
        <v>0</v>
      </c>
      <c r="BF84" s="5"/>
      <c r="BG84" s="15"/>
      <c r="BH84" s="26"/>
      <c r="BI84" s="27"/>
      <c r="BJ84" s="28">
        <v>0</v>
      </c>
      <c r="BK84" s="5"/>
      <c r="BL84" s="22">
        <f t="shared" si="50"/>
        <v>0</v>
      </c>
      <c r="BM84" s="5"/>
      <c r="BN84" s="15"/>
      <c r="BO84" s="26"/>
      <c r="BP84" s="27"/>
      <c r="BQ84" s="28">
        <v>0</v>
      </c>
      <c r="BR84" s="5"/>
      <c r="BS84" s="22">
        <f t="shared" si="52"/>
        <v>0</v>
      </c>
      <c r="BT84" s="5"/>
      <c r="BU84" s="15"/>
      <c r="BV84" s="26"/>
      <c r="BW84" s="27"/>
      <c r="BX84" s="28">
        <v>0</v>
      </c>
      <c r="BY84" s="5"/>
      <c r="BZ84" s="22">
        <f t="shared" si="54"/>
        <v>0</v>
      </c>
      <c r="CA84" s="5"/>
      <c r="CB84" s="15"/>
      <c r="CC84" s="26"/>
      <c r="CD84" s="27"/>
      <c r="CE84" s="28">
        <v>0</v>
      </c>
      <c r="CF84" s="5"/>
      <c r="CG84" s="22">
        <f t="shared" si="56"/>
        <v>0</v>
      </c>
      <c r="CH84" s="5"/>
      <c r="CI84" s="5"/>
      <c r="CJ84" s="15"/>
      <c r="CK84" s="26"/>
      <c r="CL84" s="27"/>
      <c r="CM84" s="28">
        <v>0</v>
      </c>
      <c r="CN84" s="5"/>
      <c r="CO84" s="22">
        <f t="shared" si="58"/>
        <v>0</v>
      </c>
      <c r="CP84" s="5"/>
      <c r="CQ84" s="25"/>
      <c r="CR84" s="29">
        <f t="shared" si="72"/>
        <v>0</v>
      </c>
      <c r="CS84" s="30">
        <f t="shared" si="60"/>
        <v>0</v>
      </c>
      <c r="CT84" s="30">
        <f t="shared" si="60"/>
        <v>0</v>
      </c>
      <c r="CU84" s="30">
        <f t="shared" si="60"/>
        <v>0</v>
      </c>
      <c r="CV84" s="22">
        <f t="shared" si="73"/>
        <v>0</v>
      </c>
      <c r="CW84" s="5">
        <f t="shared" si="61"/>
        <v>0</v>
      </c>
      <c r="CX84" s="5"/>
      <c r="CY84" s="68"/>
      <c r="CZ84" s="23"/>
      <c r="DA84" s="23"/>
      <c r="DB84" s="23"/>
      <c r="DC84" s="23"/>
      <c r="DD84" s="23"/>
      <c r="DE84" s="23"/>
      <c r="DF84" s="23"/>
      <c r="DG84" s="23"/>
      <c r="DH84" s="24"/>
      <c r="DI84" s="24"/>
      <c r="DJ84" s="24"/>
      <c r="DK84" s="24"/>
      <c r="DL84" s="24"/>
      <c r="DM84" s="24"/>
      <c r="DN84" s="24"/>
      <c r="DO84" s="24"/>
    </row>
    <row r="85" spans="1:119" x14ac:dyDescent="0.25">
      <c r="A85" s="5">
        <v>26</v>
      </c>
      <c r="B85" s="5"/>
      <c r="C85" s="15"/>
      <c r="D85" s="26"/>
      <c r="E85" s="27"/>
      <c r="F85" s="28">
        <v>0</v>
      </c>
      <c r="G85" s="5"/>
      <c r="H85" s="22">
        <f t="shared" si="41"/>
        <v>0</v>
      </c>
      <c r="I85" s="5"/>
      <c r="J85" s="15"/>
      <c r="K85" s="26"/>
      <c r="L85" s="27"/>
      <c r="M85" s="28">
        <v>0</v>
      </c>
      <c r="N85" s="5"/>
      <c r="O85" s="22">
        <f t="shared" si="42"/>
        <v>0</v>
      </c>
      <c r="P85" s="5"/>
      <c r="Q85" s="15"/>
      <c r="R85" s="26"/>
      <c r="S85" s="27"/>
      <c r="T85" s="28">
        <v>0</v>
      </c>
      <c r="U85" s="5"/>
      <c r="V85" s="22">
        <f t="shared" si="43"/>
        <v>0</v>
      </c>
      <c r="W85" s="5"/>
      <c r="X85" s="15"/>
      <c r="Y85" s="26"/>
      <c r="Z85" s="27"/>
      <c r="AA85" s="28">
        <v>0</v>
      </c>
      <c r="AB85" s="5"/>
      <c r="AC85" s="22">
        <f t="shared" si="44"/>
        <v>0</v>
      </c>
      <c r="AD85" s="5"/>
      <c r="AE85" s="15"/>
      <c r="AF85" s="26"/>
      <c r="AG85" s="27"/>
      <c r="AH85" s="28">
        <v>0</v>
      </c>
      <c r="AI85" s="5"/>
      <c r="AJ85" s="22">
        <f t="shared" si="45"/>
        <v>0</v>
      </c>
      <c r="AK85" s="5"/>
      <c r="AL85" s="15"/>
      <c r="AM85" s="26"/>
      <c r="AN85" s="27"/>
      <c r="AO85" s="28">
        <v>0</v>
      </c>
      <c r="AP85" s="5"/>
      <c r="AQ85" s="22">
        <f t="shared" si="46"/>
        <v>0</v>
      </c>
      <c r="AR85" s="5"/>
      <c r="AS85" s="15"/>
      <c r="AT85" s="26"/>
      <c r="AU85" s="27"/>
      <c r="AV85" s="28">
        <v>0</v>
      </c>
      <c r="AW85" s="5"/>
      <c r="AX85" s="22">
        <f t="shared" si="47"/>
        <v>0</v>
      </c>
      <c r="AY85" s="5"/>
      <c r="AZ85" s="15"/>
      <c r="BA85" s="26"/>
      <c r="BB85" s="27"/>
      <c r="BC85" s="28">
        <v>0</v>
      </c>
      <c r="BD85" s="5"/>
      <c r="BE85" s="22">
        <f t="shared" si="48"/>
        <v>0</v>
      </c>
      <c r="BF85" s="5"/>
      <c r="BG85" s="15"/>
      <c r="BH85" s="26"/>
      <c r="BI85" s="27"/>
      <c r="BJ85" s="28">
        <v>0</v>
      </c>
      <c r="BK85" s="5"/>
      <c r="BL85" s="22">
        <f t="shared" si="50"/>
        <v>0</v>
      </c>
      <c r="BM85" s="5"/>
      <c r="BN85" s="15"/>
      <c r="BO85" s="26"/>
      <c r="BP85" s="27"/>
      <c r="BQ85" s="28">
        <v>0</v>
      </c>
      <c r="BR85" s="5"/>
      <c r="BS85" s="22">
        <f t="shared" si="52"/>
        <v>0</v>
      </c>
      <c r="BT85" s="5"/>
      <c r="BU85" s="15"/>
      <c r="BV85" s="26"/>
      <c r="BW85" s="27"/>
      <c r="BX85" s="28">
        <v>0</v>
      </c>
      <c r="BY85" s="5"/>
      <c r="BZ85" s="22">
        <f t="shared" si="54"/>
        <v>0</v>
      </c>
      <c r="CA85" s="5"/>
      <c r="CB85" s="15"/>
      <c r="CC85" s="26"/>
      <c r="CD85" s="27"/>
      <c r="CE85" s="28">
        <v>0</v>
      </c>
      <c r="CF85" s="5"/>
      <c r="CG85" s="22">
        <f t="shared" si="56"/>
        <v>0</v>
      </c>
      <c r="CH85" s="5"/>
      <c r="CI85" s="5"/>
      <c r="CJ85" s="15"/>
      <c r="CK85" s="26"/>
      <c r="CL85" s="27"/>
      <c r="CM85" s="28">
        <v>0</v>
      </c>
      <c r="CN85" s="5"/>
      <c r="CO85" s="22">
        <f t="shared" si="58"/>
        <v>0</v>
      </c>
      <c r="CP85" s="5"/>
      <c r="CQ85" s="25"/>
      <c r="CR85" s="29">
        <f t="shared" si="72"/>
        <v>0</v>
      </c>
      <c r="CS85" s="30">
        <f t="shared" si="60"/>
        <v>0</v>
      </c>
      <c r="CT85" s="30">
        <f t="shared" si="60"/>
        <v>0</v>
      </c>
      <c r="CU85" s="30">
        <f t="shared" si="60"/>
        <v>0</v>
      </c>
      <c r="CV85" s="22">
        <f t="shared" si="73"/>
        <v>0</v>
      </c>
      <c r="CW85" s="5">
        <f t="shared" si="61"/>
        <v>0</v>
      </c>
      <c r="CX85" s="5"/>
      <c r="CY85" s="68"/>
      <c r="CZ85" s="23"/>
      <c r="DA85" s="23"/>
      <c r="DB85" s="23"/>
      <c r="DC85" s="23"/>
      <c r="DD85" s="23"/>
      <c r="DE85" s="23"/>
      <c r="DF85" s="23"/>
      <c r="DG85" s="23"/>
      <c r="DH85" s="24"/>
      <c r="DI85" s="24"/>
      <c r="DJ85" s="24"/>
      <c r="DK85" s="24"/>
      <c r="DL85" s="24"/>
      <c r="DM85" s="24"/>
      <c r="DN85" s="24"/>
      <c r="DO85" s="24"/>
    </row>
    <row r="86" spans="1:119" x14ac:dyDescent="0.25">
      <c r="A86" s="5">
        <v>27</v>
      </c>
      <c r="B86" s="5"/>
      <c r="C86" s="15"/>
      <c r="D86" s="26"/>
      <c r="E86" s="27"/>
      <c r="F86" s="28">
        <v>0</v>
      </c>
      <c r="G86" s="5"/>
      <c r="H86" s="22">
        <f t="shared" si="41"/>
        <v>0</v>
      </c>
      <c r="I86" s="5"/>
      <c r="J86" s="15"/>
      <c r="K86" s="26"/>
      <c r="L86" s="27"/>
      <c r="M86" s="28">
        <v>0</v>
      </c>
      <c r="N86" s="5"/>
      <c r="O86" s="22">
        <f t="shared" si="42"/>
        <v>0</v>
      </c>
      <c r="P86" s="5"/>
      <c r="Q86" s="15"/>
      <c r="R86" s="26"/>
      <c r="S86" s="27"/>
      <c r="T86" s="28">
        <v>0</v>
      </c>
      <c r="U86" s="5"/>
      <c r="V86" s="22">
        <f t="shared" si="43"/>
        <v>0</v>
      </c>
      <c r="W86" s="5"/>
      <c r="X86" s="15"/>
      <c r="Y86" s="26"/>
      <c r="Z86" s="27"/>
      <c r="AA86" s="28">
        <v>0</v>
      </c>
      <c r="AB86" s="5"/>
      <c r="AC86" s="22">
        <f t="shared" si="44"/>
        <v>0</v>
      </c>
      <c r="AD86" s="5"/>
      <c r="AE86" s="15"/>
      <c r="AF86" s="26"/>
      <c r="AG86" s="27"/>
      <c r="AH86" s="28">
        <v>0</v>
      </c>
      <c r="AI86" s="5"/>
      <c r="AJ86" s="22">
        <f t="shared" si="45"/>
        <v>0</v>
      </c>
      <c r="AK86" s="5"/>
      <c r="AL86" s="15"/>
      <c r="AM86" s="26"/>
      <c r="AN86" s="27"/>
      <c r="AO86" s="28">
        <v>0</v>
      </c>
      <c r="AP86" s="5"/>
      <c r="AQ86" s="22">
        <f t="shared" si="46"/>
        <v>0</v>
      </c>
      <c r="AR86" s="5"/>
      <c r="AS86" s="15"/>
      <c r="AT86" s="26"/>
      <c r="AU86" s="27"/>
      <c r="AV86" s="28">
        <v>0</v>
      </c>
      <c r="AW86" s="5"/>
      <c r="AX86" s="22">
        <f t="shared" si="47"/>
        <v>0</v>
      </c>
      <c r="AY86" s="5"/>
      <c r="AZ86" s="15"/>
      <c r="BA86" s="26"/>
      <c r="BB86" s="27"/>
      <c r="BC86" s="28">
        <v>0</v>
      </c>
      <c r="BD86" s="5"/>
      <c r="BE86" s="22">
        <f t="shared" si="48"/>
        <v>0</v>
      </c>
      <c r="BF86" s="5"/>
      <c r="BG86" s="15"/>
      <c r="BH86" s="26"/>
      <c r="BI86" s="27"/>
      <c r="BJ86" s="28">
        <v>0</v>
      </c>
      <c r="BK86" s="5"/>
      <c r="BL86" s="22">
        <f t="shared" si="50"/>
        <v>0</v>
      </c>
      <c r="BM86" s="5"/>
      <c r="BN86" s="15"/>
      <c r="BO86" s="26"/>
      <c r="BP86" s="27"/>
      <c r="BQ86" s="28">
        <v>0</v>
      </c>
      <c r="BR86" s="5"/>
      <c r="BS86" s="22">
        <f t="shared" si="52"/>
        <v>0</v>
      </c>
      <c r="BT86" s="5"/>
      <c r="BU86" s="15"/>
      <c r="BV86" s="26"/>
      <c r="BW86" s="27"/>
      <c r="BX86" s="28">
        <v>0</v>
      </c>
      <c r="BY86" s="5"/>
      <c r="BZ86" s="22">
        <f t="shared" si="54"/>
        <v>0</v>
      </c>
      <c r="CA86" s="5"/>
      <c r="CB86" s="15"/>
      <c r="CC86" s="26"/>
      <c r="CD86" s="27"/>
      <c r="CE86" s="28">
        <v>0</v>
      </c>
      <c r="CF86" s="5"/>
      <c r="CG86" s="22">
        <f t="shared" si="56"/>
        <v>0</v>
      </c>
      <c r="CH86" s="5"/>
      <c r="CI86" s="5"/>
      <c r="CJ86" s="15"/>
      <c r="CK86" s="26"/>
      <c r="CL86" s="27"/>
      <c r="CM86" s="28">
        <v>0</v>
      </c>
      <c r="CN86" s="5"/>
      <c r="CO86" s="22">
        <f t="shared" si="58"/>
        <v>0</v>
      </c>
      <c r="CP86" s="5"/>
      <c r="CQ86" s="25"/>
      <c r="CR86" s="29">
        <f t="shared" si="72"/>
        <v>0</v>
      </c>
      <c r="CS86" s="30">
        <f t="shared" si="60"/>
        <v>0</v>
      </c>
      <c r="CT86" s="30">
        <f t="shared" si="60"/>
        <v>0</v>
      </c>
      <c r="CU86" s="30">
        <f t="shared" si="60"/>
        <v>0</v>
      </c>
      <c r="CV86" s="22">
        <f t="shared" si="73"/>
        <v>0</v>
      </c>
      <c r="CW86" s="5">
        <f t="shared" si="61"/>
        <v>0</v>
      </c>
      <c r="CX86" s="5"/>
      <c r="CY86" s="68"/>
      <c r="CZ86" s="23"/>
      <c r="DA86" s="23"/>
      <c r="DB86" s="23"/>
      <c r="DC86" s="23"/>
      <c r="DD86" s="23"/>
      <c r="DE86" s="23"/>
      <c r="DF86" s="23"/>
      <c r="DG86" s="23"/>
      <c r="DH86" s="24"/>
      <c r="DI86" s="24"/>
      <c r="DJ86" s="24"/>
      <c r="DK86" s="24"/>
      <c r="DL86" s="24"/>
      <c r="DM86" s="24"/>
      <c r="DN86" s="24"/>
      <c r="DO86" s="24"/>
    </row>
    <row r="87" spans="1:119" x14ac:dyDescent="0.25">
      <c r="A87" s="5">
        <v>28</v>
      </c>
      <c r="B87" s="5"/>
      <c r="C87" s="15"/>
      <c r="D87" s="26"/>
      <c r="E87" s="27"/>
      <c r="F87" s="28">
        <v>0</v>
      </c>
      <c r="G87" s="5"/>
      <c r="H87" s="22">
        <f t="shared" si="41"/>
        <v>0</v>
      </c>
      <c r="I87" s="5"/>
      <c r="J87" s="15"/>
      <c r="K87" s="26"/>
      <c r="L87" s="27"/>
      <c r="M87" s="28">
        <v>0</v>
      </c>
      <c r="N87" s="5"/>
      <c r="O87" s="22">
        <f t="shared" si="42"/>
        <v>0</v>
      </c>
      <c r="P87" s="5"/>
      <c r="Q87" s="15"/>
      <c r="R87" s="26"/>
      <c r="S87" s="27"/>
      <c r="T87" s="28">
        <v>0</v>
      </c>
      <c r="U87" s="5"/>
      <c r="V87" s="22">
        <f t="shared" si="43"/>
        <v>0</v>
      </c>
      <c r="W87" s="5"/>
      <c r="X87" s="15"/>
      <c r="Y87" s="26"/>
      <c r="Z87" s="27"/>
      <c r="AA87" s="28">
        <v>0</v>
      </c>
      <c r="AB87" s="5"/>
      <c r="AC87" s="22">
        <f t="shared" si="44"/>
        <v>0</v>
      </c>
      <c r="AD87" s="5"/>
      <c r="AE87" s="15"/>
      <c r="AF87" s="26"/>
      <c r="AG87" s="27"/>
      <c r="AH87" s="28">
        <v>0</v>
      </c>
      <c r="AI87" s="5"/>
      <c r="AJ87" s="22">
        <f t="shared" si="45"/>
        <v>0</v>
      </c>
      <c r="AK87" s="5"/>
      <c r="AL87" s="15"/>
      <c r="AM87" s="26"/>
      <c r="AN87" s="27"/>
      <c r="AO87" s="28">
        <v>0</v>
      </c>
      <c r="AP87" s="5"/>
      <c r="AQ87" s="22">
        <f t="shared" si="46"/>
        <v>0</v>
      </c>
      <c r="AR87" s="5"/>
      <c r="AS87" s="15"/>
      <c r="AT87" s="26"/>
      <c r="AU87" s="27"/>
      <c r="AV87" s="28">
        <v>0</v>
      </c>
      <c r="AW87" s="5"/>
      <c r="AX87" s="22">
        <f t="shared" si="47"/>
        <v>0</v>
      </c>
      <c r="AY87" s="5"/>
      <c r="AZ87" s="15"/>
      <c r="BA87" s="26"/>
      <c r="BB87" s="27"/>
      <c r="BC87" s="28">
        <v>0</v>
      </c>
      <c r="BD87" s="5"/>
      <c r="BE87" s="22">
        <f t="shared" si="48"/>
        <v>0</v>
      </c>
      <c r="BF87" s="5"/>
      <c r="BG87" s="15"/>
      <c r="BH87" s="26"/>
      <c r="BI87" s="27"/>
      <c r="BJ87" s="28">
        <v>0</v>
      </c>
      <c r="BK87" s="5"/>
      <c r="BL87" s="22">
        <f t="shared" si="50"/>
        <v>0</v>
      </c>
      <c r="BM87" s="5"/>
      <c r="BN87" s="15"/>
      <c r="BO87" s="26"/>
      <c r="BP87" s="27"/>
      <c r="BQ87" s="28">
        <v>0</v>
      </c>
      <c r="BR87" s="5"/>
      <c r="BS87" s="22">
        <f t="shared" si="52"/>
        <v>0</v>
      </c>
      <c r="BT87" s="5"/>
      <c r="BU87" s="15"/>
      <c r="BV87" s="26"/>
      <c r="BW87" s="27"/>
      <c r="BX87" s="28">
        <v>0</v>
      </c>
      <c r="BY87" s="5"/>
      <c r="BZ87" s="22">
        <f t="shared" si="54"/>
        <v>0</v>
      </c>
      <c r="CA87" s="5"/>
      <c r="CB87" s="15"/>
      <c r="CC87" s="26"/>
      <c r="CD87" s="27"/>
      <c r="CE87" s="28">
        <v>0</v>
      </c>
      <c r="CF87" s="5"/>
      <c r="CG87" s="22">
        <f t="shared" si="56"/>
        <v>0</v>
      </c>
      <c r="CH87" s="5"/>
      <c r="CI87" s="5"/>
      <c r="CJ87" s="15"/>
      <c r="CK87" s="26"/>
      <c r="CL87" s="27"/>
      <c r="CM87" s="28">
        <v>0</v>
      </c>
      <c r="CN87" s="5"/>
      <c r="CO87" s="22">
        <f t="shared" si="58"/>
        <v>0</v>
      </c>
      <c r="CP87" s="5"/>
      <c r="CQ87" s="25"/>
      <c r="CR87" s="29">
        <f t="shared" si="72"/>
        <v>0</v>
      </c>
      <c r="CS87" s="30">
        <f t="shared" si="60"/>
        <v>0</v>
      </c>
      <c r="CT87" s="30">
        <f t="shared" si="60"/>
        <v>0</v>
      </c>
      <c r="CU87" s="30">
        <f t="shared" si="60"/>
        <v>0</v>
      </c>
      <c r="CV87" s="22">
        <f t="shared" si="73"/>
        <v>0</v>
      </c>
      <c r="CW87" s="5">
        <f t="shared" si="61"/>
        <v>0</v>
      </c>
      <c r="CX87" s="5"/>
      <c r="CY87" s="68"/>
      <c r="CZ87" s="23"/>
      <c r="DA87" s="23"/>
      <c r="DB87" s="23"/>
      <c r="DC87" s="23"/>
      <c r="DD87" s="23"/>
      <c r="DE87" s="23"/>
      <c r="DF87" s="23"/>
      <c r="DG87" s="23"/>
      <c r="DH87" s="24"/>
      <c r="DI87" s="24"/>
      <c r="DJ87" s="24"/>
      <c r="DK87" s="24"/>
      <c r="DL87" s="24"/>
      <c r="DM87" s="24"/>
      <c r="DN87" s="24"/>
      <c r="DO87" s="24"/>
    </row>
    <row r="88" spans="1:119" x14ac:dyDescent="0.25">
      <c r="A88" s="5">
        <v>29</v>
      </c>
      <c r="B88" s="5"/>
      <c r="C88" s="15"/>
      <c r="D88" s="26"/>
      <c r="E88" s="27"/>
      <c r="F88" s="28">
        <v>0</v>
      </c>
      <c r="G88" s="5"/>
      <c r="H88" s="22">
        <f t="shared" si="41"/>
        <v>0</v>
      </c>
      <c r="I88" s="5"/>
      <c r="J88" s="15"/>
      <c r="K88" s="26"/>
      <c r="L88" s="27"/>
      <c r="M88" s="28">
        <v>0</v>
      </c>
      <c r="N88" s="5"/>
      <c r="O88" s="22">
        <f t="shared" si="42"/>
        <v>0</v>
      </c>
      <c r="P88" s="5"/>
      <c r="Q88" s="15"/>
      <c r="R88" s="26"/>
      <c r="S88" s="27"/>
      <c r="T88" s="28">
        <v>0</v>
      </c>
      <c r="U88" s="5"/>
      <c r="V88" s="22">
        <f t="shared" si="43"/>
        <v>0</v>
      </c>
      <c r="W88" s="5"/>
      <c r="X88" s="15"/>
      <c r="Y88" s="26"/>
      <c r="Z88" s="27"/>
      <c r="AA88" s="28">
        <v>0</v>
      </c>
      <c r="AB88" s="5"/>
      <c r="AC88" s="22">
        <f t="shared" si="44"/>
        <v>0</v>
      </c>
      <c r="AD88" s="5"/>
      <c r="AE88" s="15"/>
      <c r="AF88" s="26"/>
      <c r="AG88" s="27"/>
      <c r="AH88" s="28">
        <v>0</v>
      </c>
      <c r="AI88" s="5"/>
      <c r="AJ88" s="22">
        <f t="shared" si="45"/>
        <v>0</v>
      </c>
      <c r="AK88" s="5"/>
      <c r="AL88" s="15"/>
      <c r="AM88" s="26"/>
      <c r="AN88" s="27"/>
      <c r="AO88" s="28">
        <v>0</v>
      </c>
      <c r="AP88" s="5"/>
      <c r="AQ88" s="22">
        <f t="shared" si="46"/>
        <v>0</v>
      </c>
      <c r="AR88" s="5"/>
      <c r="AS88" s="15"/>
      <c r="AT88" s="26"/>
      <c r="AU88" s="27"/>
      <c r="AV88" s="28">
        <v>0</v>
      </c>
      <c r="AW88" s="5"/>
      <c r="AX88" s="22">
        <f t="shared" si="47"/>
        <v>0</v>
      </c>
      <c r="AY88" s="5"/>
      <c r="AZ88" s="15"/>
      <c r="BA88" s="26"/>
      <c r="BB88" s="27"/>
      <c r="BC88" s="28">
        <v>0</v>
      </c>
      <c r="BD88" s="5"/>
      <c r="BE88" s="22">
        <f t="shared" si="48"/>
        <v>0</v>
      </c>
      <c r="BF88" s="5"/>
      <c r="BG88" s="15"/>
      <c r="BH88" s="26"/>
      <c r="BI88" s="27"/>
      <c r="BJ88" s="28">
        <v>0</v>
      </c>
      <c r="BK88" s="5"/>
      <c r="BL88" s="22">
        <f t="shared" si="50"/>
        <v>0</v>
      </c>
      <c r="BM88" s="5"/>
      <c r="BN88" s="15"/>
      <c r="BO88" s="26"/>
      <c r="BP88" s="27"/>
      <c r="BQ88" s="28">
        <v>0</v>
      </c>
      <c r="BR88" s="5"/>
      <c r="BS88" s="22">
        <f t="shared" si="52"/>
        <v>0</v>
      </c>
      <c r="BT88" s="5"/>
      <c r="BU88" s="15"/>
      <c r="BV88" s="26"/>
      <c r="BW88" s="27"/>
      <c r="BX88" s="28">
        <v>0</v>
      </c>
      <c r="BY88" s="5"/>
      <c r="BZ88" s="22">
        <f t="shared" si="54"/>
        <v>0</v>
      </c>
      <c r="CA88" s="5"/>
      <c r="CB88" s="15"/>
      <c r="CC88" s="26"/>
      <c r="CD88" s="27"/>
      <c r="CE88" s="28">
        <v>0</v>
      </c>
      <c r="CF88" s="5"/>
      <c r="CG88" s="22">
        <f t="shared" si="56"/>
        <v>0</v>
      </c>
      <c r="CH88" s="5"/>
      <c r="CI88" s="5"/>
      <c r="CJ88" s="15"/>
      <c r="CK88" s="26"/>
      <c r="CL88" s="27"/>
      <c r="CM88" s="28">
        <v>0</v>
      </c>
      <c r="CN88" s="5"/>
      <c r="CO88" s="22">
        <f t="shared" si="58"/>
        <v>0</v>
      </c>
      <c r="CP88" s="5"/>
      <c r="CQ88" s="25"/>
      <c r="CR88" s="29">
        <f t="shared" si="72"/>
        <v>0</v>
      </c>
      <c r="CS88" s="30">
        <f t="shared" si="60"/>
        <v>0</v>
      </c>
      <c r="CT88" s="30">
        <f t="shared" si="60"/>
        <v>0</v>
      </c>
      <c r="CU88" s="30">
        <f t="shared" si="60"/>
        <v>0</v>
      </c>
      <c r="CV88" s="22">
        <f t="shared" si="73"/>
        <v>0</v>
      </c>
      <c r="CW88" s="5">
        <f t="shared" si="61"/>
        <v>0</v>
      </c>
      <c r="CX88" s="5"/>
      <c r="CY88" s="68"/>
      <c r="CZ88" s="23"/>
      <c r="DA88" s="23"/>
      <c r="DB88" s="23"/>
      <c r="DC88" s="23"/>
      <c r="DD88" s="23"/>
      <c r="DE88" s="23"/>
      <c r="DF88" s="23"/>
      <c r="DG88" s="23"/>
      <c r="DH88" s="24"/>
      <c r="DI88" s="24"/>
      <c r="DJ88" s="24"/>
      <c r="DK88" s="24"/>
      <c r="DL88" s="24"/>
      <c r="DM88" s="24"/>
      <c r="DN88" s="24"/>
      <c r="DO88" s="24"/>
    </row>
    <row r="89" spans="1:119" x14ac:dyDescent="0.25">
      <c r="A89" s="5">
        <v>30</v>
      </c>
      <c r="B89" s="5"/>
      <c r="C89" s="15"/>
      <c r="D89" s="26"/>
      <c r="E89" s="27"/>
      <c r="F89" s="28">
        <v>0</v>
      </c>
      <c r="G89" s="5"/>
      <c r="H89" s="22">
        <f t="shared" si="41"/>
        <v>0</v>
      </c>
      <c r="I89" s="5"/>
      <c r="J89" s="15"/>
      <c r="K89" s="26"/>
      <c r="L89" s="27"/>
      <c r="M89" s="28">
        <v>0</v>
      </c>
      <c r="N89" s="5"/>
      <c r="O89" s="22">
        <f t="shared" si="42"/>
        <v>0</v>
      </c>
      <c r="P89" s="5"/>
      <c r="Q89" s="15"/>
      <c r="R89" s="26"/>
      <c r="S89" s="27"/>
      <c r="T89" s="28">
        <v>0</v>
      </c>
      <c r="U89" s="5"/>
      <c r="V89" s="22">
        <f t="shared" si="43"/>
        <v>0</v>
      </c>
      <c r="W89" s="5"/>
      <c r="X89" s="15"/>
      <c r="Y89" s="26"/>
      <c r="Z89" s="27"/>
      <c r="AA89" s="28">
        <v>0</v>
      </c>
      <c r="AB89" s="5"/>
      <c r="AC89" s="22">
        <f t="shared" si="44"/>
        <v>0</v>
      </c>
      <c r="AD89" s="5"/>
      <c r="AE89" s="15"/>
      <c r="AF89" s="26"/>
      <c r="AG89" s="27"/>
      <c r="AH89" s="28">
        <v>0</v>
      </c>
      <c r="AI89" s="5"/>
      <c r="AJ89" s="22">
        <f t="shared" si="45"/>
        <v>0</v>
      </c>
      <c r="AK89" s="5"/>
      <c r="AL89" s="15"/>
      <c r="AM89" s="26"/>
      <c r="AN89" s="27"/>
      <c r="AO89" s="28">
        <v>0</v>
      </c>
      <c r="AP89" s="5"/>
      <c r="AQ89" s="22">
        <f t="shared" si="46"/>
        <v>0</v>
      </c>
      <c r="AR89" s="5"/>
      <c r="AS89" s="15"/>
      <c r="AT89" s="26"/>
      <c r="AU89" s="27"/>
      <c r="AV89" s="28">
        <v>0</v>
      </c>
      <c r="AW89" s="5"/>
      <c r="AX89" s="22">
        <f t="shared" si="47"/>
        <v>0</v>
      </c>
      <c r="AY89" s="5"/>
      <c r="AZ89" s="15"/>
      <c r="BA89" s="26"/>
      <c r="BB89" s="27"/>
      <c r="BC89" s="28">
        <v>0</v>
      </c>
      <c r="BD89" s="5"/>
      <c r="BE89" s="22">
        <f t="shared" si="48"/>
        <v>0</v>
      </c>
      <c r="BF89" s="5"/>
      <c r="BG89" s="15"/>
      <c r="BH89" s="26"/>
      <c r="BI89" s="27"/>
      <c r="BJ89" s="28">
        <v>0</v>
      </c>
      <c r="BK89" s="5"/>
      <c r="BL89" s="22">
        <f t="shared" si="50"/>
        <v>0</v>
      </c>
      <c r="BM89" s="5"/>
      <c r="BN89" s="15"/>
      <c r="BO89" s="26"/>
      <c r="BP89" s="27"/>
      <c r="BQ89" s="28">
        <v>0</v>
      </c>
      <c r="BR89" s="5"/>
      <c r="BS89" s="22">
        <f t="shared" si="52"/>
        <v>0</v>
      </c>
      <c r="BT89" s="5"/>
      <c r="BU89" s="15"/>
      <c r="BV89" s="26"/>
      <c r="BW89" s="27"/>
      <c r="BX89" s="28">
        <v>0</v>
      </c>
      <c r="BY89" s="5"/>
      <c r="BZ89" s="22">
        <f t="shared" si="54"/>
        <v>0</v>
      </c>
      <c r="CA89" s="5"/>
      <c r="CB89" s="15"/>
      <c r="CC89" s="26"/>
      <c r="CD89" s="27"/>
      <c r="CE89" s="28">
        <v>0</v>
      </c>
      <c r="CF89" s="5"/>
      <c r="CG89" s="22">
        <f t="shared" si="56"/>
        <v>0</v>
      </c>
      <c r="CH89" s="5"/>
      <c r="CI89" s="5"/>
      <c r="CJ89" s="15"/>
      <c r="CK89" s="26"/>
      <c r="CL89" s="27"/>
      <c r="CM89" s="28">
        <v>0</v>
      </c>
      <c r="CN89" s="5"/>
      <c r="CO89" s="22">
        <f t="shared" si="58"/>
        <v>0</v>
      </c>
      <c r="CP89" s="5"/>
      <c r="CQ89" s="25"/>
      <c r="CR89" s="29">
        <f t="shared" si="72"/>
        <v>0</v>
      </c>
      <c r="CS89" s="30">
        <f t="shared" si="60"/>
        <v>0</v>
      </c>
      <c r="CT89" s="30">
        <f t="shared" si="60"/>
        <v>0</v>
      </c>
      <c r="CU89" s="30">
        <f t="shared" si="60"/>
        <v>0</v>
      </c>
      <c r="CV89" s="22">
        <f t="shared" si="73"/>
        <v>0</v>
      </c>
      <c r="CW89" s="5">
        <f t="shared" si="61"/>
        <v>0</v>
      </c>
      <c r="CX89" s="5"/>
      <c r="CY89" s="68"/>
      <c r="CZ89" s="23"/>
      <c r="DA89" s="23"/>
      <c r="DB89" s="23"/>
      <c r="DC89" s="23"/>
      <c r="DD89" s="23"/>
      <c r="DE89" s="23"/>
      <c r="DF89" s="23"/>
      <c r="DG89" s="23"/>
      <c r="DH89" s="24"/>
      <c r="DI89" s="24"/>
      <c r="DJ89" s="24"/>
      <c r="DK89" s="24"/>
      <c r="DL89" s="24"/>
      <c r="DM89" s="24"/>
      <c r="DN89" s="24"/>
      <c r="DO89" s="24"/>
    </row>
    <row r="90" spans="1:119" x14ac:dyDescent="0.25">
      <c r="A90" s="5">
        <v>31</v>
      </c>
      <c r="B90" s="5"/>
      <c r="C90" s="15"/>
      <c r="D90" s="26"/>
      <c r="E90" s="27"/>
      <c r="F90" s="28">
        <v>0</v>
      </c>
      <c r="G90" s="5"/>
      <c r="H90" s="22">
        <f t="shared" si="41"/>
        <v>0</v>
      </c>
      <c r="I90" s="5"/>
      <c r="J90" s="15"/>
      <c r="K90" s="26"/>
      <c r="L90" s="27"/>
      <c r="M90" s="28">
        <v>0</v>
      </c>
      <c r="N90" s="5"/>
      <c r="O90" s="22">
        <f t="shared" si="42"/>
        <v>0</v>
      </c>
      <c r="P90" s="5"/>
      <c r="Q90" s="15"/>
      <c r="R90" s="26"/>
      <c r="S90" s="27"/>
      <c r="T90" s="28">
        <v>0</v>
      </c>
      <c r="U90" s="5"/>
      <c r="V90" s="22">
        <f t="shared" si="43"/>
        <v>0</v>
      </c>
      <c r="W90" s="5"/>
      <c r="X90" s="15"/>
      <c r="Y90" s="26"/>
      <c r="Z90" s="27"/>
      <c r="AA90" s="28">
        <v>0</v>
      </c>
      <c r="AB90" s="5"/>
      <c r="AC90" s="22">
        <f t="shared" si="44"/>
        <v>0</v>
      </c>
      <c r="AD90" s="5"/>
      <c r="AE90" s="15"/>
      <c r="AF90" s="26"/>
      <c r="AG90" s="27"/>
      <c r="AH90" s="28">
        <v>0</v>
      </c>
      <c r="AI90" s="5"/>
      <c r="AJ90" s="22">
        <f t="shared" si="45"/>
        <v>0</v>
      </c>
      <c r="AK90" s="5"/>
      <c r="AL90" s="15"/>
      <c r="AM90" s="26"/>
      <c r="AN90" s="27"/>
      <c r="AO90" s="28">
        <v>0</v>
      </c>
      <c r="AP90" s="5"/>
      <c r="AQ90" s="22">
        <f t="shared" si="46"/>
        <v>0</v>
      </c>
      <c r="AR90" s="5"/>
      <c r="AS90" s="15"/>
      <c r="AT90" s="26"/>
      <c r="AU90" s="27"/>
      <c r="AV90" s="28">
        <v>0</v>
      </c>
      <c r="AW90" s="5"/>
      <c r="AX90" s="22">
        <f t="shared" si="47"/>
        <v>0</v>
      </c>
      <c r="AY90" s="5"/>
      <c r="AZ90" s="15"/>
      <c r="BA90" s="26"/>
      <c r="BB90" s="27"/>
      <c r="BC90" s="28">
        <v>0</v>
      </c>
      <c r="BD90" s="5"/>
      <c r="BE90" s="22">
        <f t="shared" si="48"/>
        <v>0</v>
      </c>
      <c r="BF90" s="5"/>
      <c r="BG90" s="15"/>
      <c r="BH90" s="26"/>
      <c r="BI90" s="27"/>
      <c r="BJ90" s="28">
        <v>0</v>
      </c>
      <c r="BK90" s="5"/>
      <c r="BL90" s="22">
        <f t="shared" si="50"/>
        <v>0</v>
      </c>
      <c r="BM90" s="5"/>
      <c r="BN90" s="15"/>
      <c r="BO90" s="26"/>
      <c r="BP90" s="27"/>
      <c r="BQ90" s="28">
        <v>0</v>
      </c>
      <c r="BR90" s="5"/>
      <c r="BS90" s="22">
        <f t="shared" si="52"/>
        <v>0</v>
      </c>
      <c r="BT90" s="5"/>
      <c r="BU90" s="15"/>
      <c r="BV90" s="26"/>
      <c r="BW90" s="27"/>
      <c r="BX90" s="28">
        <v>0</v>
      </c>
      <c r="BY90" s="5"/>
      <c r="BZ90" s="22">
        <f t="shared" si="54"/>
        <v>0</v>
      </c>
      <c r="CA90" s="5"/>
      <c r="CB90" s="15"/>
      <c r="CC90" s="26"/>
      <c r="CD90" s="27"/>
      <c r="CE90" s="28">
        <v>0</v>
      </c>
      <c r="CF90" s="5"/>
      <c r="CG90" s="22">
        <f t="shared" si="56"/>
        <v>0</v>
      </c>
      <c r="CH90" s="5"/>
      <c r="CI90" s="5"/>
      <c r="CJ90" s="15"/>
      <c r="CK90" s="26"/>
      <c r="CL90" s="27"/>
      <c r="CM90" s="28">
        <v>0</v>
      </c>
      <c r="CN90" s="5"/>
      <c r="CO90" s="22">
        <f t="shared" si="58"/>
        <v>0</v>
      </c>
      <c r="CP90" s="5"/>
      <c r="CQ90" s="25"/>
      <c r="CR90" s="29">
        <f t="shared" si="72"/>
        <v>0</v>
      </c>
      <c r="CS90" s="30">
        <f t="shared" si="60"/>
        <v>0</v>
      </c>
      <c r="CT90" s="30">
        <f t="shared" si="60"/>
        <v>0</v>
      </c>
      <c r="CU90" s="30">
        <f t="shared" si="60"/>
        <v>0</v>
      </c>
      <c r="CV90" s="22">
        <f t="shared" si="73"/>
        <v>0</v>
      </c>
      <c r="CW90" s="5">
        <f t="shared" si="61"/>
        <v>0</v>
      </c>
      <c r="CX90" s="5"/>
      <c r="CY90" s="68"/>
      <c r="CZ90" s="23"/>
      <c r="DA90" s="23"/>
      <c r="DB90" s="23"/>
      <c r="DC90" s="23"/>
      <c r="DD90" s="23"/>
      <c r="DE90" s="23"/>
      <c r="DF90" s="23"/>
      <c r="DG90" s="23"/>
      <c r="DH90" s="24"/>
      <c r="DI90" s="24"/>
      <c r="DJ90" s="24"/>
      <c r="DK90" s="24"/>
      <c r="DL90" s="24"/>
      <c r="DM90" s="24"/>
      <c r="DN90" s="24"/>
      <c r="DO90" s="24"/>
    </row>
    <row r="91" spans="1:119" x14ac:dyDescent="0.25">
      <c r="A91" s="5">
        <v>32</v>
      </c>
      <c r="B91" s="5"/>
      <c r="C91" s="15"/>
      <c r="D91" s="26"/>
      <c r="E91" s="27"/>
      <c r="F91" s="28">
        <v>0</v>
      </c>
      <c r="G91" s="5"/>
      <c r="H91" s="22">
        <f t="shared" si="41"/>
        <v>0</v>
      </c>
      <c r="I91" s="5"/>
      <c r="J91" s="15"/>
      <c r="K91" s="26"/>
      <c r="L91" s="27"/>
      <c r="M91" s="28">
        <v>0</v>
      </c>
      <c r="N91" s="5"/>
      <c r="O91" s="22">
        <f t="shared" si="42"/>
        <v>0</v>
      </c>
      <c r="P91" s="5"/>
      <c r="Q91" s="15"/>
      <c r="R91" s="26"/>
      <c r="S91" s="27"/>
      <c r="T91" s="28">
        <v>0</v>
      </c>
      <c r="U91" s="5"/>
      <c r="V91" s="22">
        <f t="shared" si="43"/>
        <v>0</v>
      </c>
      <c r="W91" s="5"/>
      <c r="X91" s="15"/>
      <c r="Y91" s="26"/>
      <c r="Z91" s="27"/>
      <c r="AA91" s="28">
        <v>0</v>
      </c>
      <c r="AB91" s="5"/>
      <c r="AC91" s="22">
        <f t="shared" si="44"/>
        <v>0</v>
      </c>
      <c r="AD91" s="5"/>
      <c r="AE91" s="15"/>
      <c r="AF91" s="26"/>
      <c r="AG91" s="27"/>
      <c r="AH91" s="28">
        <v>0</v>
      </c>
      <c r="AI91" s="5"/>
      <c r="AJ91" s="22">
        <f t="shared" si="45"/>
        <v>0</v>
      </c>
      <c r="AK91" s="5"/>
      <c r="AL91" s="15"/>
      <c r="AM91" s="26"/>
      <c r="AN91" s="27"/>
      <c r="AO91" s="28">
        <v>0</v>
      </c>
      <c r="AP91" s="5"/>
      <c r="AQ91" s="22">
        <f t="shared" si="46"/>
        <v>0</v>
      </c>
      <c r="AR91" s="5"/>
      <c r="AS91" s="15"/>
      <c r="AT91" s="26"/>
      <c r="AU91" s="27"/>
      <c r="AV91" s="28">
        <v>0</v>
      </c>
      <c r="AW91" s="5"/>
      <c r="AX91" s="22">
        <f t="shared" si="47"/>
        <v>0</v>
      </c>
      <c r="AY91" s="5"/>
      <c r="AZ91" s="15"/>
      <c r="BA91" s="26"/>
      <c r="BB91" s="27"/>
      <c r="BC91" s="28">
        <v>0</v>
      </c>
      <c r="BD91" s="5"/>
      <c r="BE91" s="22">
        <f t="shared" si="48"/>
        <v>0</v>
      </c>
      <c r="BF91" s="5"/>
      <c r="BG91" s="15"/>
      <c r="BH91" s="26"/>
      <c r="BI91" s="27"/>
      <c r="BJ91" s="28"/>
      <c r="BK91" s="5"/>
      <c r="BL91" s="22"/>
      <c r="BM91" s="5"/>
      <c r="BN91" s="15"/>
      <c r="BO91" s="26"/>
      <c r="BP91" s="27"/>
      <c r="BQ91" s="28"/>
      <c r="BR91" s="5"/>
      <c r="BS91" s="22"/>
      <c r="BT91" s="5"/>
      <c r="BU91" s="15"/>
      <c r="BV91" s="26"/>
      <c r="BW91" s="27"/>
      <c r="BX91" s="28"/>
      <c r="BY91" s="5"/>
      <c r="BZ91" s="22"/>
      <c r="CA91" s="5"/>
      <c r="CB91" s="15"/>
      <c r="CC91" s="26"/>
      <c r="CD91" s="27"/>
      <c r="CE91" s="28"/>
      <c r="CF91" s="5"/>
      <c r="CG91" s="22"/>
      <c r="CH91" s="5"/>
      <c r="CI91" s="5"/>
      <c r="CJ91" s="15"/>
      <c r="CK91" s="26"/>
      <c r="CL91" s="27"/>
      <c r="CM91" s="28"/>
      <c r="CN91" s="5"/>
      <c r="CO91" s="22"/>
      <c r="CP91" s="5"/>
      <c r="CQ91" s="25"/>
      <c r="CR91" s="29">
        <f t="shared" si="72"/>
        <v>0</v>
      </c>
      <c r="CS91" s="30">
        <f t="shared" si="60"/>
        <v>0</v>
      </c>
      <c r="CT91" s="30">
        <f t="shared" si="60"/>
        <v>0</v>
      </c>
      <c r="CU91" s="30">
        <f t="shared" si="60"/>
        <v>0</v>
      </c>
      <c r="CV91" s="22">
        <f t="shared" si="73"/>
        <v>0</v>
      </c>
      <c r="CW91" s="5">
        <f t="shared" si="61"/>
        <v>0</v>
      </c>
      <c r="CX91" s="5"/>
      <c r="CY91" s="68"/>
      <c r="CZ91" s="23"/>
      <c r="DA91" s="23"/>
      <c r="DB91" s="23"/>
      <c r="DC91" s="23"/>
      <c r="DD91" s="23"/>
      <c r="DE91" s="23"/>
      <c r="DF91" s="23"/>
      <c r="DG91" s="23"/>
      <c r="DH91" s="24"/>
      <c r="DI91" s="24"/>
      <c r="DJ91" s="24"/>
      <c r="DK91" s="24"/>
      <c r="DL91" s="24"/>
      <c r="DM91" s="24"/>
      <c r="DN91" s="24"/>
      <c r="DO91" s="24"/>
    </row>
    <row r="92" spans="1:119" x14ac:dyDescent="0.25">
      <c r="A92" s="5">
        <v>33</v>
      </c>
      <c r="B92" s="5"/>
      <c r="C92" s="15"/>
      <c r="D92" s="26"/>
      <c r="E92" s="27"/>
      <c r="F92" s="28">
        <v>0</v>
      </c>
      <c r="G92" s="5"/>
      <c r="H92" s="22">
        <f t="shared" si="41"/>
        <v>0</v>
      </c>
      <c r="I92" s="5"/>
      <c r="J92" s="15"/>
      <c r="K92" s="26"/>
      <c r="L92" s="27"/>
      <c r="M92" s="28">
        <v>0</v>
      </c>
      <c r="N92" s="5"/>
      <c r="O92" s="22">
        <f t="shared" si="42"/>
        <v>0</v>
      </c>
      <c r="P92" s="5"/>
      <c r="Q92" s="15"/>
      <c r="R92" s="26"/>
      <c r="S92" s="27"/>
      <c r="T92" s="28">
        <v>0</v>
      </c>
      <c r="U92" s="5"/>
      <c r="V92" s="22">
        <f t="shared" si="43"/>
        <v>0</v>
      </c>
      <c r="W92" s="5"/>
      <c r="X92" s="15"/>
      <c r="Y92" s="26"/>
      <c r="Z92" s="27"/>
      <c r="AA92" s="28">
        <v>0</v>
      </c>
      <c r="AB92" s="5"/>
      <c r="AC92" s="22">
        <f t="shared" si="44"/>
        <v>0</v>
      </c>
      <c r="AD92" s="5"/>
      <c r="AE92" s="15"/>
      <c r="AF92" s="26"/>
      <c r="AG92" s="27"/>
      <c r="AH92" s="28">
        <v>0</v>
      </c>
      <c r="AI92" s="5"/>
      <c r="AJ92" s="22">
        <f t="shared" si="45"/>
        <v>0</v>
      </c>
      <c r="AK92" s="5"/>
      <c r="AL92" s="15"/>
      <c r="AM92" s="26"/>
      <c r="AN92" s="27"/>
      <c r="AO92" s="28">
        <v>0</v>
      </c>
      <c r="AP92" s="5"/>
      <c r="AQ92" s="22">
        <f t="shared" si="46"/>
        <v>0</v>
      </c>
      <c r="AR92" s="5"/>
      <c r="AS92" s="15"/>
      <c r="AT92" s="26"/>
      <c r="AU92" s="27"/>
      <c r="AV92" s="28">
        <v>0</v>
      </c>
      <c r="AW92" s="5"/>
      <c r="AX92" s="22">
        <f t="shared" si="47"/>
        <v>0</v>
      </c>
      <c r="AY92" s="5"/>
      <c r="AZ92" s="15"/>
      <c r="BA92" s="26"/>
      <c r="BB92" s="27"/>
      <c r="BC92" s="28">
        <v>0</v>
      </c>
      <c r="BD92" s="5"/>
      <c r="BE92" s="22">
        <f t="shared" si="48"/>
        <v>0</v>
      </c>
      <c r="BF92" s="5"/>
      <c r="BG92" s="15"/>
      <c r="BH92" s="26"/>
      <c r="BI92" s="27"/>
      <c r="BJ92" s="28">
        <v>0</v>
      </c>
      <c r="BK92" s="5"/>
      <c r="BL92" s="22">
        <f t="shared" si="50"/>
        <v>0</v>
      </c>
      <c r="BM92" s="5"/>
      <c r="BN92" s="15"/>
      <c r="BO92" s="26"/>
      <c r="BP92" s="27"/>
      <c r="BQ92" s="28">
        <v>0</v>
      </c>
      <c r="BR92" s="5"/>
      <c r="BS92" s="22">
        <f t="shared" si="52"/>
        <v>0</v>
      </c>
      <c r="BT92" s="5"/>
      <c r="BU92" s="15"/>
      <c r="BV92" s="26"/>
      <c r="BW92" s="27"/>
      <c r="BX92" s="28">
        <v>0</v>
      </c>
      <c r="BY92" s="5"/>
      <c r="BZ92" s="22">
        <f t="shared" si="54"/>
        <v>0</v>
      </c>
      <c r="CA92" s="5"/>
      <c r="CB92" s="15"/>
      <c r="CC92" s="26"/>
      <c r="CD92" s="27"/>
      <c r="CE92" s="28">
        <v>0</v>
      </c>
      <c r="CF92" s="5"/>
      <c r="CG92" s="22">
        <f t="shared" si="56"/>
        <v>0</v>
      </c>
      <c r="CH92" s="5"/>
      <c r="CI92" s="5"/>
      <c r="CJ92" s="15"/>
      <c r="CK92" s="26"/>
      <c r="CL92" s="27"/>
      <c r="CM92" s="28">
        <v>0</v>
      </c>
      <c r="CN92" s="5"/>
      <c r="CO92" s="22">
        <f t="shared" si="58"/>
        <v>0</v>
      </c>
      <c r="CP92" s="5"/>
      <c r="CQ92" s="25"/>
      <c r="CR92" s="29">
        <f t="shared" si="72"/>
        <v>0</v>
      </c>
      <c r="CS92" s="30">
        <f t="shared" si="60"/>
        <v>0</v>
      </c>
      <c r="CT92" s="30">
        <f t="shared" si="60"/>
        <v>0</v>
      </c>
      <c r="CU92" s="30">
        <f t="shared" si="60"/>
        <v>0</v>
      </c>
      <c r="CV92" s="22">
        <f t="shared" si="73"/>
        <v>0</v>
      </c>
      <c r="CW92" s="5">
        <f t="shared" si="61"/>
        <v>0</v>
      </c>
      <c r="CX92" s="5"/>
      <c r="CY92" s="68"/>
      <c r="CZ92" s="23"/>
      <c r="DA92" s="23"/>
      <c r="DB92" s="23"/>
      <c r="DC92" s="23"/>
      <c r="DD92" s="23"/>
      <c r="DE92" s="23"/>
      <c r="DF92" s="23"/>
      <c r="DG92" s="23"/>
      <c r="DH92" s="24"/>
      <c r="DI92" s="24"/>
      <c r="DJ92" s="24"/>
      <c r="DK92" s="24"/>
      <c r="DL92" s="24"/>
      <c r="DM92" s="24"/>
      <c r="DN92" s="24"/>
      <c r="DO92" s="24"/>
    </row>
    <row r="93" spans="1:119" x14ac:dyDescent="0.25">
      <c r="A93" s="5">
        <v>34</v>
      </c>
      <c r="B93" s="5"/>
      <c r="C93" s="15"/>
      <c r="D93" s="26"/>
      <c r="E93" s="27"/>
      <c r="F93" s="28">
        <v>0</v>
      </c>
      <c r="G93" s="5"/>
      <c r="H93" s="22">
        <f t="shared" si="41"/>
        <v>0</v>
      </c>
      <c r="I93" s="5"/>
      <c r="J93" s="15"/>
      <c r="K93" s="26"/>
      <c r="L93" s="27"/>
      <c r="M93" s="28">
        <v>0</v>
      </c>
      <c r="N93" s="5"/>
      <c r="O93" s="22">
        <f t="shared" si="42"/>
        <v>0</v>
      </c>
      <c r="P93" s="5"/>
      <c r="Q93" s="15"/>
      <c r="R93" s="26"/>
      <c r="S93" s="27"/>
      <c r="T93" s="28">
        <v>0</v>
      </c>
      <c r="U93" s="5"/>
      <c r="V93" s="22">
        <f t="shared" si="43"/>
        <v>0</v>
      </c>
      <c r="W93" s="5"/>
      <c r="X93" s="15"/>
      <c r="Y93" s="26"/>
      <c r="Z93" s="27"/>
      <c r="AA93" s="28">
        <v>0</v>
      </c>
      <c r="AB93" s="5"/>
      <c r="AC93" s="22">
        <f t="shared" si="44"/>
        <v>0</v>
      </c>
      <c r="AD93" s="5"/>
      <c r="AE93" s="15"/>
      <c r="AF93" s="26"/>
      <c r="AG93" s="27"/>
      <c r="AH93" s="28">
        <v>0</v>
      </c>
      <c r="AI93" s="5"/>
      <c r="AJ93" s="22">
        <f t="shared" si="45"/>
        <v>0</v>
      </c>
      <c r="AK93" s="5"/>
      <c r="AL93" s="15"/>
      <c r="AM93" s="26"/>
      <c r="AN93" s="27"/>
      <c r="AO93" s="28">
        <v>0</v>
      </c>
      <c r="AP93" s="5"/>
      <c r="AQ93" s="22">
        <f t="shared" si="46"/>
        <v>0</v>
      </c>
      <c r="AR93" s="5"/>
      <c r="AS93" s="15"/>
      <c r="AT93" s="26"/>
      <c r="AU93" s="27"/>
      <c r="AV93" s="28">
        <v>0</v>
      </c>
      <c r="AW93" s="5"/>
      <c r="AX93" s="22">
        <f t="shared" si="47"/>
        <v>0</v>
      </c>
      <c r="AY93" s="5"/>
      <c r="AZ93" s="15"/>
      <c r="BA93" s="26"/>
      <c r="BB93" s="27"/>
      <c r="BC93" s="28">
        <v>0</v>
      </c>
      <c r="BD93" s="5"/>
      <c r="BE93" s="22">
        <f t="shared" si="48"/>
        <v>0</v>
      </c>
      <c r="BF93" s="5"/>
      <c r="BG93" s="15"/>
      <c r="BH93" s="26"/>
      <c r="BI93" s="27"/>
      <c r="BJ93" s="28"/>
      <c r="BK93" s="5"/>
      <c r="BL93" s="22"/>
      <c r="BM93" s="5"/>
      <c r="BN93" s="15"/>
      <c r="BO93" s="26"/>
      <c r="BP93" s="27"/>
      <c r="BQ93" s="28"/>
      <c r="BR93" s="5"/>
      <c r="BS93" s="22"/>
      <c r="BT93" s="5"/>
      <c r="BU93" s="15"/>
      <c r="BV93" s="26"/>
      <c r="BW93" s="27"/>
      <c r="BX93" s="28"/>
      <c r="BY93" s="5"/>
      <c r="BZ93" s="22"/>
      <c r="CA93" s="5"/>
      <c r="CB93" s="15"/>
      <c r="CC93" s="26"/>
      <c r="CD93" s="27"/>
      <c r="CE93" s="28"/>
      <c r="CF93" s="5"/>
      <c r="CG93" s="22"/>
      <c r="CH93" s="5"/>
      <c r="CI93" s="5"/>
      <c r="CJ93" s="15"/>
      <c r="CK93" s="26"/>
      <c r="CL93" s="27"/>
      <c r="CM93" s="28"/>
      <c r="CN93" s="5"/>
      <c r="CO93" s="22"/>
      <c r="CP93" s="5"/>
      <c r="CQ93" s="25"/>
      <c r="CR93" s="29">
        <f t="shared" si="72"/>
        <v>0</v>
      </c>
      <c r="CS93" s="30">
        <f t="shared" si="60"/>
        <v>0</v>
      </c>
      <c r="CT93" s="30">
        <f t="shared" si="60"/>
        <v>0</v>
      </c>
      <c r="CU93" s="30">
        <f t="shared" si="60"/>
        <v>0</v>
      </c>
      <c r="CV93" s="22">
        <f t="shared" si="73"/>
        <v>0</v>
      </c>
      <c r="CW93" s="5">
        <f t="shared" si="61"/>
        <v>0</v>
      </c>
      <c r="CX93" s="5"/>
      <c r="CY93" s="68"/>
      <c r="CZ93" s="23"/>
      <c r="DA93" s="23"/>
      <c r="DB93" s="23"/>
      <c r="DC93" s="23"/>
      <c r="DD93" s="23"/>
      <c r="DE93" s="23"/>
      <c r="DF93" s="23"/>
      <c r="DG93" s="23"/>
      <c r="DH93" s="24"/>
      <c r="DI93" s="24"/>
      <c r="DJ93" s="24"/>
      <c r="DK93" s="24"/>
      <c r="DL93" s="24"/>
      <c r="DM93" s="24"/>
      <c r="DN93" s="24"/>
      <c r="DO93" s="24"/>
    </row>
    <row r="94" spans="1:119" x14ac:dyDescent="0.25">
      <c r="A94" s="5">
        <v>35</v>
      </c>
      <c r="B94" s="5"/>
      <c r="C94" s="15"/>
      <c r="D94" s="26"/>
      <c r="E94" s="27"/>
      <c r="F94" s="28">
        <v>0</v>
      </c>
      <c r="G94" s="5"/>
      <c r="H94" s="22">
        <f t="shared" si="41"/>
        <v>0</v>
      </c>
      <c r="I94" s="5"/>
      <c r="J94" s="15"/>
      <c r="K94" s="26"/>
      <c r="L94" s="27"/>
      <c r="M94" s="28">
        <v>0</v>
      </c>
      <c r="N94" s="5"/>
      <c r="O94" s="22">
        <f t="shared" si="42"/>
        <v>0</v>
      </c>
      <c r="P94" s="5"/>
      <c r="Q94" s="15"/>
      <c r="R94" s="26"/>
      <c r="S94" s="27"/>
      <c r="T94" s="28">
        <v>0</v>
      </c>
      <c r="U94" s="5"/>
      <c r="V94" s="22">
        <f t="shared" si="43"/>
        <v>0</v>
      </c>
      <c r="W94" s="5"/>
      <c r="X94" s="15"/>
      <c r="Y94" s="26"/>
      <c r="Z94" s="27"/>
      <c r="AA94" s="28">
        <v>0</v>
      </c>
      <c r="AB94" s="5"/>
      <c r="AC94" s="22">
        <f t="shared" si="44"/>
        <v>0</v>
      </c>
      <c r="AD94" s="5"/>
      <c r="AE94" s="15"/>
      <c r="AF94" s="26"/>
      <c r="AG94" s="27"/>
      <c r="AH94" s="28">
        <v>0</v>
      </c>
      <c r="AI94" s="5"/>
      <c r="AJ94" s="22">
        <f t="shared" si="45"/>
        <v>0</v>
      </c>
      <c r="AK94" s="5"/>
      <c r="AL94" s="15"/>
      <c r="AM94" s="26"/>
      <c r="AN94" s="27"/>
      <c r="AO94" s="28">
        <v>0</v>
      </c>
      <c r="AP94" s="5"/>
      <c r="AQ94" s="22">
        <f t="shared" si="46"/>
        <v>0</v>
      </c>
      <c r="AR94" s="5"/>
      <c r="AS94" s="15"/>
      <c r="AT94" s="26"/>
      <c r="AU94" s="27"/>
      <c r="AV94" s="28">
        <v>0</v>
      </c>
      <c r="AW94" s="5"/>
      <c r="AX94" s="22">
        <f t="shared" si="47"/>
        <v>0</v>
      </c>
      <c r="AY94" s="5"/>
      <c r="AZ94" s="15"/>
      <c r="BA94" s="26"/>
      <c r="BB94" s="27"/>
      <c r="BC94" s="28">
        <v>0</v>
      </c>
      <c r="BD94" s="5"/>
      <c r="BE94" s="22">
        <f t="shared" si="48"/>
        <v>0</v>
      </c>
      <c r="BF94" s="5"/>
      <c r="BG94" s="15"/>
      <c r="BH94" s="26"/>
      <c r="BI94" s="27"/>
      <c r="BJ94" s="28"/>
      <c r="BK94" s="5"/>
      <c r="BL94" s="22"/>
      <c r="BM94" s="5"/>
      <c r="BN94" s="15"/>
      <c r="BO94" s="26"/>
      <c r="BP94" s="27"/>
      <c r="BQ94" s="28"/>
      <c r="BR94" s="5"/>
      <c r="BS94" s="22"/>
      <c r="BT94" s="5"/>
      <c r="BU94" s="15"/>
      <c r="BV94" s="26"/>
      <c r="BW94" s="27"/>
      <c r="BX94" s="28"/>
      <c r="BY94" s="5"/>
      <c r="BZ94" s="22"/>
      <c r="CA94" s="5"/>
      <c r="CB94" s="15"/>
      <c r="CC94" s="26"/>
      <c r="CD94" s="27"/>
      <c r="CE94" s="28"/>
      <c r="CF94" s="5"/>
      <c r="CG94" s="22"/>
      <c r="CH94" s="5"/>
      <c r="CI94" s="5"/>
      <c r="CJ94" s="15"/>
      <c r="CK94" s="26"/>
      <c r="CL94" s="27"/>
      <c r="CM94" s="28"/>
      <c r="CN94" s="5"/>
      <c r="CO94" s="22"/>
      <c r="CP94" s="5"/>
      <c r="CQ94" s="25"/>
      <c r="CR94" s="29">
        <f t="shared" si="72"/>
        <v>0</v>
      </c>
      <c r="CS94" s="30">
        <f t="shared" si="60"/>
        <v>0</v>
      </c>
      <c r="CT94" s="30">
        <f t="shared" si="60"/>
        <v>0</v>
      </c>
      <c r="CU94" s="30">
        <f t="shared" si="60"/>
        <v>0</v>
      </c>
      <c r="CV94" s="22">
        <f t="shared" si="73"/>
        <v>0</v>
      </c>
      <c r="CW94" s="5">
        <f t="shared" si="61"/>
        <v>0</v>
      </c>
      <c r="CX94" s="5"/>
      <c r="CY94" s="68"/>
      <c r="CZ94" s="23"/>
      <c r="DA94" s="23"/>
      <c r="DB94" s="23"/>
      <c r="DC94" s="23"/>
      <c r="DD94" s="23"/>
      <c r="DE94" s="23"/>
      <c r="DF94" s="23"/>
      <c r="DG94" s="23"/>
      <c r="DH94" s="24"/>
      <c r="DI94" s="24"/>
      <c r="DJ94" s="24"/>
      <c r="DK94" s="24"/>
      <c r="DL94" s="24"/>
      <c r="DM94" s="24"/>
      <c r="DN94" s="24"/>
      <c r="DO94" s="24"/>
    </row>
    <row r="95" spans="1:119" x14ac:dyDescent="0.25">
      <c r="A95" s="5">
        <v>36</v>
      </c>
      <c r="B95" s="5"/>
      <c r="C95" s="15"/>
      <c r="D95" s="26"/>
      <c r="E95" s="27"/>
      <c r="F95" s="28">
        <v>0</v>
      </c>
      <c r="G95" s="5"/>
      <c r="H95" s="22">
        <f t="shared" si="41"/>
        <v>0</v>
      </c>
      <c r="I95" s="5"/>
      <c r="J95" s="15"/>
      <c r="K95" s="26"/>
      <c r="L95" s="27"/>
      <c r="M95" s="28">
        <v>0</v>
      </c>
      <c r="N95" s="5"/>
      <c r="O95" s="22">
        <f t="shared" si="42"/>
        <v>0</v>
      </c>
      <c r="P95" s="5"/>
      <c r="Q95" s="15"/>
      <c r="R95" s="26"/>
      <c r="S95" s="27"/>
      <c r="T95" s="28">
        <v>0</v>
      </c>
      <c r="U95" s="5"/>
      <c r="V95" s="22">
        <f t="shared" si="43"/>
        <v>0</v>
      </c>
      <c r="W95" s="5"/>
      <c r="X95" s="15"/>
      <c r="Y95" s="26"/>
      <c r="Z95" s="27"/>
      <c r="AA95" s="28">
        <v>0</v>
      </c>
      <c r="AB95" s="5"/>
      <c r="AC95" s="22">
        <f t="shared" si="44"/>
        <v>0</v>
      </c>
      <c r="AD95" s="5"/>
      <c r="AE95" s="15"/>
      <c r="AF95" s="26"/>
      <c r="AG95" s="27"/>
      <c r="AH95" s="28">
        <v>0</v>
      </c>
      <c r="AI95" s="5"/>
      <c r="AJ95" s="22">
        <f t="shared" si="45"/>
        <v>0</v>
      </c>
      <c r="AK95" s="5"/>
      <c r="AL95" s="15"/>
      <c r="AM95" s="26"/>
      <c r="AN95" s="27"/>
      <c r="AO95" s="28">
        <v>0</v>
      </c>
      <c r="AP95" s="5"/>
      <c r="AQ95" s="22">
        <f t="shared" si="46"/>
        <v>0</v>
      </c>
      <c r="AR95" s="5"/>
      <c r="AS95" s="15"/>
      <c r="AT95" s="26"/>
      <c r="AU95" s="27"/>
      <c r="AV95" s="28">
        <v>0</v>
      </c>
      <c r="AW95" s="5"/>
      <c r="AX95" s="22">
        <f t="shared" si="47"/>
        <v>0</v>
      </c>
      <c r="AY95" s="5"/>
      <c r="AZ95" s="15"/>
      <c r="BA95" s="26"/>
      <c r="BB95" s="27"/>
      <c r="BC95" s="28">
        <v>0</v>
      </c>
      <c r="BD95" s="5"/>
      <c r="BE95" s="22">
        <f t="shared" si="48"/>
        <v>0</v>
      </c>
      <c r="BF95" s="5"/>
      <c r="BG95" s="15"/>
      <c r="BH95" s="26"/>
      <c r="BI95" s="27"/>
      <c r="BJ95" s="28"/>
      <c r="BK95" s="5"/>
      <c r="BL95" s="22"/>
      <c r="BM95" s="5"/>
      <c r="BN95" s="15"/>
      <c r="BO95" s="26"/>
      <c r="BP95" s="27"/>
      <c r="BQ95" s="28"/>
      <c r="BR95" s="5"/>
      <c r="BS95" s="22"/>
      <c r="BT95" s="5"/>
      <c r="BU95" s="15"/>
      <c r="BV95" s="26"/>
      <c r="BW95" s="27"/>
      <c r="BX95" s="28"/>
      <c r="BY95" s="5"/>
      <c r="BZ95" s="22"/>
      <c r="CA95" s="5"/>
      <c r="CB95" s="15"/>
      <c r="CC95" s="26"/>
      <c r="CD95" s="27"/>
      <c r="CE95" s="28"/>
      <c r="CF95" s="5"/>
      <c r="CG95" s="22"/>
      <c r="CH95" s="5"/>
      <c r="CI95" s="5"/>
      <c r="CJ95" s="15"/>
      <c r="CK95" s="26"/>
      <c r="CL95" s="27"/>
      <c r="CM95" s="28"/>
      <c r="CN95" s="5"/>
      <c r="CO95" s="22"/>
      <c r="CP95" s="5"/>
      <c r="CQ95" s="25"/>
      <c r="CR95" s="29">
        <f t="shared" si="72"/>
        <v>0</v>
      </c>
      <c r="CS95" s="30">
        <f t="shared" si="60"/>
        <v>0</v>
      </c>
      <c r="CT95" s="30">
        <f t="shared" si="60"/>
        <v>0</v>
      </c>
      <c r="CU95" s="30">
        <f t="shared" si="60"/>
        <v>0</v>
      </c>
      <c r="CV95" s="22">
        <f t="shared" si="73"/>
        <v>0</v>
      </c>
      <c r="CW95" s="5">
        <f t="shared" si="61"/>
        <v>0</v>
      </c>
      <c r="CX95" s="5"/>
      <c r="CY95" s="68"/>
      <c r="CZ95" s="23"/>
      <c r="DA95" s="23"/>
      <c r="DB95" s="23"/>
      <c r="DC95" s="23"/>
      <c r="DD95" s="23"/>
      <c r="DE95" s="23"/>
      <c r="DF95" s="23"/>
      <c r="DG95" s="23"/>
      <c r="DH95" s="24"/>
      <c r="DI95" s="24"/>
      <c r="DJ95" s="24"/>
      <c r="DK95" s="24"/>
      <c r="DL95" s="24"/>
      <c r="DM95" s="24"/>
      <c r="DN95" s="24"/>
      <c r="DO95" s="24"/>
    </row>
    <row r="96" spans="1:119" x14ac:dyDescent="0.25">
      <c r="A96" s="5">
        <v>37</v>
      </c>
      <c r="B96" s="5"/>
      <c r="C96" s="15"/>
      <c r="D96" s="26"/>
      <c r="E96" s="27"/>
      <c r="F96" s="28">
        <v>0</v>
      </c>
      <c r="G96" s="5"/>
      <c r="H96" s="22">
        <f t="shared" si="41"/>
        <v>0</v>
      </c>
      <c r="I96" s="5"/>
      <c r="J96" s="15"/>
      <c r="K96" s="26"/>
      <c r="L96" s="27"/>
      <c r="M96" s="28">
        <v>0</v>
      </c>
      <c r="N96" s="5"/>
      <c r="O96" s="22">
        <f t="shared" si="42"/>
        <v>0</v>
      </c>
      <c r="P96" s="5"/>
      <c r="Q96" s="15"/>
      <c r="R96" s="26"/>
      <c r="S96" s="27"/>
      <c r="T96" s="28">
        <v>0</v>
      </c>
      <c r="U96" s="5"/>
      <c r="V96" s="22">
        <f t="shared" si="43"/>
        <v>0</v>
      </c>
      <c r="W96" s="5"/>
      <c r="X96" s="15"/>
      <c r="Y96" s="26"/>
      <c r="Z96" s="27"/>
      <c r="AA96" s="28">
        <v>0</v>
      </c>
      <c r="AB96" s="5"/>
      <c r="AC96" s="22">
        <f t="shared" si="44"/>
        <v>0</v>
      </c>
      <c r="AD96" s="5"/>
      <c r="AE96" s="15"/>
      <c r="AF96" s="26"/>
      <c r="AG96" s="27"/>
      <c r="AH96" s="28">
        <v>0</v>
      </c>
      <c r="AI96" s="5"/>
      <c r="AJ96" s="22">
        <f t="shared" si="45"/>
        <v>0</v>
      </c>
      <c r="AK96" s="5"/>
      <c r="AL96" s="15"/>
      <c r="AM96" s="26"/>
      <c r="AN96" s="27"/>
      <c r="AO96" s="28">
        <v>0</v>
      </c>
      <c r="AP96" s="5"/>
      <c r="AQ96" s="22">
        <f t="shared" si="46"/>
        <v>0</v>
      </c>
      <c r="AR96" s="5"/>
      <c r="AS96" s="15"/>
      <c r="AT96" s="26"/>
      <c r="AU96" s="27"/>
      <c r="AV96" s="28">
        <v>0</v>
      </c>
      <c r="AW96" s="5"/>
      <c r="AX96" s="22">
        <f t="shared" si="47"/>
        <v>0</v>
      </c>
      <c r="AY96" s="5"/>
      <c r="AZ96" s="15"/>
      <c r="BA96" s="26"/>
      <c r="BB96" s="27"/>
      <c r="BC96" s="28">
        <v>0</v>
      </c>
      <c r="BD96" s="5"/>
      <c r="BE96" s="22">
        <f t="shared" si="48"/>
        <v>0</v>
      </c>
      <c r="BF96" s="5"/>
      <c r="BG96" s="15"/>
      <c r="BH96" s="26"/>
      <c r="BI96" s="27"/>
      <c r="BJ96" s="28"/>
      <c r="BK96" s="5"/>
      <c r="BL96" s="22"/>
      <c r="BM96" s="5"/>
      <c r="BN96" s="15"/>
      <c r="BO96" s="26"/>
      <c r="BP96" s="27"/>
      <c r="BQ96" s="28"/>
      <c r="BR96" s="5"/>
      <c r="BS96" s="22"/>
      <c r="BT96" s="5"/>
      <c r="BU96" s="15"/>
      <c r="BV96" s="26"/>
      <c r="BW96" s="27"/>
      <c r="BX96" s="28"/>
      <c r="BY96" s="5"/>
      <c r="BZ96" s="22"/>
      <c r="CA96" s="5"/>
      <c r="CB96" s="15"/>
      <c r="CC96" s="26"/>
      <c r="CD96" s="27"/>
      <c r="CE96" s="28"/>
      <c r="CF96" s="5"/>
      <c r="CG96" s="22"/>
      <c r="CH96" s="5"/>
      <c r="CI96" s="5"/>
      <c r="CJ96" s="15"/>
      <c r="CK96" s="26"/>
      <c r="CL96" s="27"/>
      <c r="CM96" s="28"/>
      <c r="CN96" s="5"/>
      <c r="CO96" s="22"/>
      <c r="CP96" s="5"/>
      <c r="CQ96" s="25"/>
      <c r="CR96" s="29">
        <f t="shared" si="72"/>
        <v>0</v>
      </c>
      <c r="CS96" s="30">
        <f t="shared" si="60"/>
        <v>0</v>
      </c>
      <c r="CT96" s="30">
        <f t="shared" si="60"/>
        <v>0</v>
      </c>
      <c r="CU96" s="30">
        <f t="shared" si="60"/>
        <v>0</v>
      </c>
      <c r="CV96" s="22">
        <f t="shared" si="73"/>
        <v>0</v>
      </c>
      <c r="CW96" s="5">
        <f t="shared" si="61"/>
        <v>0</v>
      </c>
      <c r="CX96" s="5"/>
      <c r="CY96" s="68"/>
      <c r="CZ96" s="23"/>
      <c r="DA96" s="23"/>
      <c r="DB96" s="23"/>
      <c r="DC96" s="23"/>
      <c r="DD96" s="23"/>
      <c r="DE96" s="23"/>
      <c r="DF96" s="23"/>
      <c r="DG96" s="23"/>
      <c r="DH96" s="24"/>
      <c r="DI96" s="24"/>
      <c r="DJ96" s="24"/>
      <c r="DK96" s="24"/>
      <c r="DL96" s="24"/>
      <c r="DM96" s="24"/>
      <c r="DN96" s="24"/>
      <c r="DO96" s="24"/>
    </row>
    <row r="97" spans="2:119" x14ac:dyDescent="0.25">
      <c r="B97" s="5"/>
      <c r="C97" s="15"/>
      <c r="D97" s="26"/>
      <c r="E97" s="27"/>
      <c r="F97" s="28">
        <v>0</v>
      </c>
      <c r="G97" s="5"/>
      <c r="H97" s="22">
        <f t="shared" si="41"/>
        <v>0</v>
      </c>
      <c r="I97" s="5"/>
      <c r="J97" s="15"/>
      <c r="K97" s="26"/>
      <c r="L97" s="27"/>
      <c r="M97" s="28">
        <v>0</v>
      </c>
      <c r="N97" s="5"/>
      <c r="O97" s="22">
        <f t="shared" si="42"/>
        <v>0</v>
      </c>
      <c r="P97" s="5"/>
      <c r="Q97" s="15"/>
      <c r="R97" s="26"/>
      <c r="S97" s="27"/>
      <c r="T97" s="28">
        <v>0</v>
      </c>
      <c r="U97" s="5"/>
      <c r="V97" s="22">
        <f t="shared" si="43"/>
        <v>0</v>
      </c>
      <c r="W97" s="5"/>
      <c r="X97" s="15"/>
      <c r="Y97" s="26"/>
      <c r="Z97" s="27"/>
      <c r="AA97" s="28">
        <v>0</v>
      </c>
      <c r="AB97" s="5"/>
      <c r="AC97" s="22">
        <f t="shared" si="44"/>
        <v>0</v>
      </c>
      <c r="AD97" s="5"/>
      <c r="AE97" s="15"/>
      <c r="AF97" s="26"/>
      <c r="AG97" s="27"/>
      <c r="AH97" s="28">
        <v>0</v>
      </c>
      <c r="AI97" s="5"/>
      <c r="AJ97" s="22">
        <f t="shared" si="45"/>
        <v>0</v>
      </c>
      <c r="AK97" s="5"/>
      <c r="AL97" s="15"/>
      <c r="AM97" s="26"/>
      <c r="AN97" s="27"/>
      <c r="AO97" s="28">
        <v>0</v>
      </c>
      <c r="AP97" s="5"/>
      <c r="AQ97" s="22">
        <f t="shared" si="46"/>
        <v>0</v>
      </c>
      <c r="AR97" s="5"/>
      <c r="AS97" s="15"/>
      <c r="AT97" s="26"/>
      <c r="AU97" s="27"/>
      <c r="AV97" s="28">
        <v>0</v>
      </c>
      <c r="AW97" s="5"/>
      <c r="AX97" s="22">
        <f t="shared" si="47"/>
        <v>0</v>
      </c>
      <c r="AY97" s="5"/>
      <c r="AZ97" s="15"/>
      <c r="BA97" s="26"/>
      <c r="BB97" s="27"/>
      <c r="BC97" s="28">
        <v>0</v>
      </c>
      <c r="BD97" s="5"/>
      <c r="BE97" s="22">
        <f t="shared" si="48"/>
        <v>0</v>
      </c>
      <c r="BF97" s="5"/>
      <c r="BG97" s="15"/>
      <c r="BH97" s="26"/>
      <c r="BI97" s="27"/>
      <c r="BJ97" s="28">
        <v>0</v>
      </c>
      <c r="BK97" s="5"/>
      <c r="BL97" s="22">
        <f t="shared" si="50"/>
        <v>0</v>
      </c>
      <c r="BM97" s="5"/>
      <c r="BN97" s="15"/>
      <c r="BO97" s="26"/>
      <c r="BP97" s="27"/>
      <c r="BQ97" s="28">
        <v>0</v>
      </c>
      <c r="BR97" s="5"/>
      <c r="BS97" s="22">
        <f t="shared" si="52"/>
        <v>0</v>
      </c>
      <c r="BT97" s="5"/>
      <c r="BU97" s="15"/>
      <c r="BV97" s="26"/>
      <c r="BW97" s="27"/>
      <c r="BX97" s="28">
        <v>0</v>
      </c>
      <c r="BY97" s="5"/>
      <c r="BZ97" s="22">
        <f t="shared" si="54"/>
        <v>0</v>
      </c>
      <c r="CA97" s="5"/>
      <c r="CB97" s="15"/>
      <c r="CC97" s="26"/>
      <c r="CD97" s="27"/>
      <c r="CE97" s="28">
        <v>0</v>
      </c>
      <c r="CF97" s="5"/>
      <c r="CG97" s="22">
        <f t="shared" si="56"/>
        <v>0</v>
      </c>
      <c r="CH97" s="5"/>
      <c r="CI97" s="5"/>
      <c r="CJ97" s="15"/>
      <c r="CK97" s="26"/>
      <c r="CL97" s="27"/>
      <c r="CM97" s="28">
        <v>0</v>
      </c>
      <c r="CN97" s="5"/>
      <c r="CO97" s="22">
        <f t="shared" si="58"/>
        <v>0</v>
      </c>
      <c r="CP97" s="5"/>
      <c r="CQ97" s="25"/>
      <c r="CR97" s="29">
        <f t="shared" si="72"/>
        <v>0</v>
      </c>
      <c r="CS97" s="30">
        <f t="shared" si="60"/>
        <v>0</v>
      </c>
      <c r="CT97" s="30">
        <f t="shared" si="60"/>
        <v>0</v>
      </c>
      <c r="CU97" s="30">
        <f t="shared" si="60"/>
        <v>0</v>
      </c>
      <c r="CV97" s="22">
        <f t="shared" si="73"/>
        <v>0</v>
      </c>
      <c r="CW97" s="5">
        <f t="shared" si="61"/>
        <v>0</v>
      </c>
      <c r="CX97" s="5"/>
      <c r="CY97" s="68"/>
      <c r="CZ97" s="23"/>
      <c r="DA97" s="23"/>
      <c r="DB97" s="23"/>
      <c r="DC97" s="23"/>
      <c r="DD97" s="23"/>
      <c r="DE97" s="23"/>
      <c r="DF97" s="23"/>
      <c r="DG97" s="23"/>
      <c r="DH97" s="24"/>
      <c r="DI97" s="24"/>
      <c r="DJ97" s="24"/>
      <c r="DK97" s="24"/>
      <c r="DL97" s="24"/>
      <c r="DM97" s="24"/>
      <c r="DN97" s="24"/>
      <c r="DO97" s="24"/>
    </row>
    <row r="98" spans="2:119" x14ac:dyDescent="0.25">
      <c r="B98" s="5"/>
      <c r="C98" s="15"/>
      <c r="D98" s="51" t="s">
        <v>41</v>
      </c>
      <c r="E98" s="36" t="s">
        <v>41</v>
      </c>
      <c r="F98" s="36"/>
      <c r="G98" s="37" t="s">
        <v>42</v>
      </c>
      <c r="H98" s="22"/>
      <c r="I98" s="5"/>
      <c r="J98" s="15"/>
      <c r="K98" s="51" t="s">
        <v>41</v>
      </c>
      <c r="L98" s="36" t="s">
        <v>41</v>
      </c>
      <c r="M98" s="36"/>
      <c r="N98" s="37" t="s">
        <v>42</v>
      </c>
      <c r="O98" s="22"/>
      <c r="P98" s="5"/>
      <c r="Q98" s="15"/>
      <c r="R98" s="51" t="s">
        <v>41</v>
      </c>
      <c r="S98" s="36" t="s">
        <v>41</v>
      </c>
      <c r="T98" s="36"/>
      <c r="U98" s="37" t="s">
        <v>42</v>
      </c>
      <c r="V98" s="22"/>
      <c r="W98" s="5"/>
      <c r="X98" s="15"/>
      <c r="Y98" s="51" t="s">
        <v>41</v>
      </c>
      <c r="Z98" s="36" t="s">
        <v>41</v>
      </c>
      <c r="AA98" s="36"/>
      <c r="AB98" s="37" t="s">
        <v>42</v>
      </c>
      <c r="AC98" s="22"/>
      <c r="AD98" s="5"/>
      <c r="AE98" s="15"/>
      <c r="AF98" s="51" t="s">
        <v>41</v>
      </c>
      <c r="AG98" s="36" t="s">
        <v>41</v>
      </c>
      <c r="AH98" s="36"/>
      <c r="AI98" s="37" t="s">
        <v>42</v>
      </c>
      <c r="AJ98" s="22"/>
      <c r="AK98" s="5"/>
      <c r="AL98" s="15"/>
      <c r="AM98" s="51" t="s">
        <v>41</v>
      </c>
      <c r="AN98" s="36" t="s">
        <v>41</v>
      </c>
      <c r="AO98" s="36"/>
      <c r="AP98" s="37" t="s">
        <v>42</v>
      </c>
      <c r="AQ98" s="22"/>
      <c r="AR98" s="5"/>
      <c r="AS98" s="15"/>
      <c r="AT98" s="51" t="s">
        <v>41</v>
      </c>
      <c r="AU98" s="36" t="s">
        <v>41</v>
      </c>
      <c r="AV98" s="36"/>
      <c r="AW98" s="37" t="s">
        <v>42</v>
      </c>
      <c r="AX98" s="22"/>
      <c r="AY98" s="5"/>
      <c r="AZ98" s="15"/>
      <c r="BA98" s="51" t="s">
        <v>41</v>
      </c>
      <c r="BB98" s="36" t="s">
        <v>41</v>
      </c>
      <c r="BC98" s="36"/>
      <c r="BD98" s="37" t="s">
        <v>42</v>
      </c>
      <c r="BE98" s="22"/>
      <c r="BF98" s="5"/>
      <c r="BG98" s="15"/>
      <c r="BH98" s="51" t="s">
        <v>41</v>
      </c>
      <c r="BI98" s="36" t="s">
        <v>41</v>
      </c>
      <c r="BJ98" s="36"/>
      <c r="BK98" s="37" t="s">
        <v>42</v>
      </c>
      <c r="BL98" s="22"/>
      <c r="BM98" s="5"/>
      <c r="BN98" s="15"/>
      <c r="BO98" s="51" t="s">
        <v>41</v>
      </c>
      <c r="BP98" s="36" t="s">
        <v>41</v>
      </c>
      <c r="BQ98" s="36"/>
      <c r="BR98" s="37" t="s">
        <v>42</v>
      </c>
      <c r="BS98" s="22"/>
      <c r="BT98" s="5"/>
      <c r="BU98" s="15"/>
      <c r="BV98" s="51" t="s">
        <v>41</v>
      </c>
      <c r="BW98" s="36" t="s">
        <v>41</v>
      </c>
      <c r="BX98" s="36"/>
      <c r="BY98" s="37" t="s">
        <v>42</v>
      </c>
      <c r="BZ98" s="22"/>
      <c r="CA98" s="5"/>
      <c r="CB98" s="15"/>
      <c r="CC98" s="51" t="s">
        <v>41</v>
      </c>
      <c r="CD98" s="36" t="s">
        <v>41</v>
      </c>
      <c r="CE98" s="36"/>
      <c r="CF98" s="37" t="s">
        <v>42</v>
      </c>
      <c r="CG98" s="22"/>
      <c r="CH98" s="5"/>
      <c r="CI98" s="5"/>
      <c r="CJ98" s="15"/>
      <c r="CK98" s="51" t="s">
        <v>41</v>
      </c>
      <c r="CL98" s="36" t="s">
        <v>41</v>
      </c>
      <c r="CM98" s="36"/>
      <c r="CN98" s="37" t="s">
        <v>42</v>
      </c>
      <c r="CO98" s="22"/>
      <c r="CP98" s="5"/>
      <c r="CQ98" s="15"/>
      <c r="CR98" s="7"/>
      <c r="CS98" s="30"/>
      <c r="CT98" s="30"/>
      <c r="CU98" s="30"/>
      <c r="CV98" s="22"/>
      <c r="CW98" s="5"/>
      <c r="CX98" s="5"/>
      <c r="CY98" s="75"/>
    </row>
    <row r="99" spans="2:119" ht="17" thickBot="1" x14ac:dyDescent="0.3">
      <c r="B99" s="39" t="s">
        <v>43</v>
      </c>
      <c r="C99" s="40">
        <v>8</v>
      </c>
      <c r="D99" s="41">
        <f>SUM(D59:D97)/C99-(C99+1)/2</f>
        <v>0</v>
      </c>
      <c r="E99" s="42">
        <f>SUM(D59:D98)-SUM(E59:E98)+(C99*9)</f>
        <v>0</v>
      </c>
      <c r="F99" s="43"/>
      <c r="G99" s="44">
        <f>SUM(G58:G98)/C99</f>
        <v>5</v>
      </c>
      <c r="H99" s="45"/>
      <c r="I99" s="5"/>
      <c r="J99" s="40">
        <v>4</v>
      </c>
      <c r="K99" s="41">
        <f>SUM(K59:K97)/J99-(J99+1)/2</f>
        <v>0</v>
      </c>
      <c r="L99" s="42">
        <f>SUM(K59:K98)-SUM(L59:L98)+(J99*9)</f>
        <v>0</v>
      </c>
      <c r="M99" s="43"/>
      <c r="N99" s="44">
        <f>SUM(N58:N98)/J99</f>
        <v>5</v>
      </c>
      <c r="O99" s="45"/>
      <c r="P99" s="5"/>
      <c r="Q99" s="40">
        <v>-1</v>
      </c>
      <c r="R99" s="41">
        <f>SUM(R59:R97)/Q99-(Q99+1)/2</f>
        <v>0</v>
      </c>
      <c r="S99" s="42">
        <f>SUM(R59:R98)-SUM(S59:S98)+(Q99*9)</f>
        <v>-9</v>
      </c>
      <c r="T99" s="43"/>
      <c r="U99" s="44">
        <f>SUM(U58:U98)/Q99</f>
        <v>0</v>
      </c>
      <c r="V99" s="45"/>
      <c r="W99" s="5"/>
      <c r="X99" s="40">
        <v>-1</v>
      </c>
      <c r="Y99" s="41">
        <f>SUM(Y59:Y97)/X99-(X99+1)/2</f>
        <v>0</v>
      </c>
      <c r="Z99" s="42">
        <f>SUM(Y59:Y98)-SUM(Z59:Z98)+(X99*9)</f>
        <v>-9</v>
      </c>
      <c r="AA99" s="43"/>
      <c r="AB99" s="44">
        <f>SUM(AB58:AB98)/X99</f>
        <v>0</v>
      </c>
      <c r="AC99" s="45"/>
      <c r="AD99" s="5"/>
      <c r="AE99" s="40">
        <v>-1</v>
      </c>
      <c r="AF99" s="41">
        <f>SUM(AF59:AF97)/AE99-(AE99+1)/2</f>
        <v>0</v>
      </c>
      <c r="AG99" s="42">
        <f>SUM(AF59:AF98)-SUM(AG59:AG98)+(AE99*9)</f>
        <v>-9</v>
      </c>
      <c r="AH99" s="43"/>
      <c r="AI99" s="44">
        <f>SUM(AI58:AI98)/AE99</f>
        <v>0</v>
      </c>
      <c r="AJ99" s="45"/>
      <c r="AK99" s="5"/>
      <c r="AL99" s="40">
        <v>-1</v>
      </c>
      <c r="AM99" s="41">
        <f>SUM(AM59:AM97)/AL99-(AL99+1)/2</f>
        <v>0</v>
      </c>
      <c r="AN99" s="42">
        <f>SUM(AM59:AM98)-SUM(AN59:AN98)+(AL99*9)</f>
        <v>-9</v>
      </c>
      <c r="AO99" s="43"/>
      <c r="AP99" s="44">
        <f>SUM(AP58:AP98)/AL99</f>
        <v>0</v>
      </c>
      <c r="AQ99" s="45"/>
      <c r="AR99" s="5"/>
      <c r="AS99" s="40">
        <v>-1</v>
      </c>
      <c r="AT99" s="41">
        <f>SUM(AT59:AT97)/AS99-(AS99+1)/2</f>
        <v>0</v>
      </c>
      <c r="AU99" s="42">
        <f>SUM(AT59:AT98)-SUM(AU59:AU98)+(AS99*9)</f>
        <v>-9</v>
      </c>
      <c r="AV99" s="43"/>
      <c r="AW99" s="44">
        <f>SUM(AW58:AW98)/AS99</f>
        <v>0</v>
      </c>
      <c r="AX99" s="45"/>
      <c r="AY99" s="5"/>
      <c r="AZ99" s="40">
        <v>-1</v>
      </c>
      <c r="BA99" s="41">
        <f>SUM(BA59:BA97)/AZ99-(AZ99+1)/2</f>
        <v>0</v>
      </c>
      <c r="BB99" s="42">
        <f>SUM(BA59:BA98)-SUM(BB59:BB98)+(AZ99*9)</f>
        <v>-9</v>
      </c>
      <c r="BC99" s="43"/>
      <c r="BD99" s="44">
        <f>SUM(BD58:BD98)/AZ99</f>
        <v>0</v>
      </c>
      <c r="BE99" s="45"/>
      <c r="BF99" s="5"/>
      <c r="BG99" s="40">
        <v>-1</v>
      </c>
      <c r="BH99" s="41">
        <f>SUM(BH59:BH97)/BG99-(BG99+1)/2</f>
        <v>0</v>
      </c>
      <c r="BI99" s="42">
        <f>SUM(BH59:BH98)-SUM(BI59:BI98)+(BG99*9)</f>
        <v>-9</v>
      </c>
      <c r="BJ99" s="43"/>
      <c r="BK99" s="44">
        <f>SUM(BK58:BK98)/BG99</f>
        <v>0</v>
      </c>
      <c r="BL99" s="45"/>
      <c r="BM99" s="5"/>
      <c r="BN99" s="40">
        <v>-1</v>
      </c>
      <c r="BO99" s="41">
        <f>SUM(BO59:BO97)/BN99-(BN99+1)/2</f>
        <v>0</v>
      </c>
      <c r="BP99" s="42">
        <f>SUM(BO59:BO98)-SUM(BP59:BP98)+(BN99*9)</f>
        <v>-9</v>
      </c>
      <c r="BQ99" s="43"/>
      <c r="BR99" s="44">
        <f>SUM(BR58:BR98)/BN99</f>
        <v>0</v>
      </c>
      <c r="BS99" s="45"/>
      <c r="BT99" s="5"/>
      <c r="BU99" s="40">
        <v>-1</v>
      </c>
      <c r="BV99" s="41">
        <f>SUM(BV59:BV97)/BU99-(BU99+1)/2</f>
        <v>0</v>
      </c>
      <c r="BW99" s="42">
        <f>SUM(BV59:BV98)-SUM(BW59:BW98)+(BU99*9)</f>
        <v>-9</v>
      </c>
      <c r="BX99" s="43"/>
      <c r="BY99" s="44">
        <f>SUM(BY58:BY98)/BU99</f>
        <v>0</v>
      </c>
      <c r="BZ99" s="45"/>
      <c r="CA99" s="5"/>
      <c r="CB99" s="40">
        <v>-1</v>
      </c>
      <c r="CC99" s="41">
        <f>SUM(CC59:CC97)/CB99-(CB99+1)/2</f>
        <v>0</v>
      </c>
      <c r="CD99" s="42">
        <f>SUM(CC59:CC98)-SUM(CD59:CD98)+(CB99*9)</f>
        <v>-9</v>
      </c>
      <c r="CE99" s="43"/>
      <c r="CF99" s="44">
        <f>SUM(CF58:CF98)/CB99</f>
        <v>0</v>
      </c>
      <c r="CG99" s="45"/>
      <c r="CH99" s="5"/>
      <c r="CI99" s="5"/>
      <c r="CJ99" s="40">
        <v>-1</v>
      </c>
      <c r="CK99" s="41">
        <f>SUM(CK59:CK97)/CJ99-(CJ99+1)/2</f>
        <v>0</v>
      </c>
      <c r="CL99" s="42">
        <f>SUM(CK59:CK98)-SUM(CL59:CL98)+(CJ99*9)</f>
        <v>-9</v>
      </c>
      <c r="CM99" s="43"/>
      <c r="CN99" s="44">
        <f>SUM(CN58:CN98)/CJ99</f>
        <v>0</v>
      </c>
      <c r="CO99" s="45"/>
      <c r="CP99" s="5"/>
      <c r="CQ99" s="40">
        <v>0</v>
      </c>
      <c r="CR99" s="46"/>
      <c r="CS99" s="47"/>
      <c r="CT99" s="47"/>
      <c r="CU99" s="47"/>
      <c r="CV99" s="45"/>
      <c r="CW99" s="48">
        <v>10</v>
      </c>
      <c r="CX99" s="5"/>
      <c r="CY99" s="75"/>
    </row>
    <row r="100" spans="2:119" x14ac:dyDescent="0.25">
      <c r="B100" s="5"/>
      <c r="C100" s="5"/>
      <c r="D100" s="7"/>
      <c r="E100" s="5"/>
      <c r="F100" s="5"/>
      <c r="G100" s="5"/>
      <c r="H100" s="2"/>
      <c r="I100" s="5"/>
      <c r="J100" s="5"/>
      <c r="K100" s="7"/>
      <c r="L100" s="5"/>
      <c r="M100" s="5"/>
      <c r="N100" s="5"/>
      <c r="O100" s="2"/>
      <c r="P100" s="5"/>
      <c r="Q100" s="5"/>
      <c r="R100" s="7"/>
      <c r="S100" s="5"/>
      <c r="T100" s="5"/>
      <c r="U100" s="5"/>
      <c r="V100" s="2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75"/>
    </row>
    <row r="101" spans="2:119" x14ac:dyDescent="0.25">
      <c r="B101" s="5" t="s">
        <v>226</v>
      </c>
      <c r="C101" s="5">
        <f>C50+C99</f>
        <v>29</v>
      </c>
      <c r="D101" s="7"/>
      <c r="E101" s="5"/>
      <c r="F101" s="5"/>
      <c r="G101" s="5"/>
      <c r="H101" s="2"/>
      <c r="I101" s="5"/>
      <c r="J101" s="5">
        <f>J50+J99</f>
        <v>17</v>
      </c>
      <c r="K101" s="7"/>
      <c r="L101" s="5"/>
      <c r="M101" s="5"/>
      <c r="N101" s="5"/>
      <c r="O101" s="2"/>
      <c r="P101" s="5"/>
      <c r="Q101" s="5">
        <f>Q50+Q99</f>
        <v>-2</v>
      </c>
      <c r="R101" s="7"/>
      <c r="S101" s="5"/>
      <c r="T101" s="5"/>
      <c r="U101" s="5"/>
      <c r="V101" s="2"/>
      <c r="W101" s="5"/>
      <c r="X101" s="5">
        <f>X50+X99</f>
        <v>-2</v>
      </c>
      <c r="Y101" s="5"/>
      <c r="Z101" s="5"/>
      <c r="AA101" s="5"/>
      <c r="AB101" s="5"/>
      <c r="AC101" s="5"/>
      <c r="AD101" s="5"/>
      <c r="AE101" s="5">
        <f>AE50+AE99</f>
        <v>-2</v>
      </c>
      <c r="AF101" s="5"/>
      <c r="AG101" s="5"/>
      <c r="AH101" s="5"/>
      <c r="AI101" s="5"/>
      <c r="AJ101" s="5"/>
      <c r="AK101" s="5"/>
      <c r="AL101" s="5">
        <f>AL50+AL99</f>
        <v>-2</v>
      </c>
      <c r="AM101" s="5"/>
      <c r="AN101" s="5"/>
      <c r="AO101" s="5"/>
      <c r="AP101" s="5"/>
      <c r="AQ101" s="5"/>
      <c r="AR101" s="5"/>
      <c r="AS101" s="5">
        <f>AS50+AS99</f>
        <v>-2</v>
      </c>
      <c r="AT101" s="5"/>
      <c r="AU101" s="5"/>
      <c r="AV101" s="5"/>
      <c r="AW101" s="5"/>
      <c r="AX101" s="5"/>
      <c r="AY101" s="5"/>
      <c r="AZ101" s="5">
        <f>AZ50+AZ99</f>
        <v>-2</v>
      </c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>
        <f>CW50+CW99</f>
        <v>33</v>
      </c>
      <c r="CX101" s="5"/>
      <c r="CY101" s="75"/>
    </row>
    <row r="102" spans="2:119" x14ac:dyDescent="0.25">
      <c r="H102" s="52"/>
      <c r="O102" s="52"/>
      <c r="V102" s="52"/>
    </row>
    <row r="103" spans="2:119" x14ac:dyDescent="0.25">
      <c r="H103" s="52"/>
      <c r="O103" s="52"/>
      <c r="V103" s="52"/>
    </row>
    <row r="104" spans="2:119" x14ac:dyDescent="0.25">
      <c r="H104" s="52"/>
      <c r="O104" s="52"/>
      <c r="V104" s="52"/>
    </row>
    <row r="105" spans="2:119" x14ac:dyDescent="0.25">
      <c r="H105" s="52"/>
      <c r="O105" s="52"/>
      <c r="V105" s="52"/>
    </row>
    <row r="106" spans="2:119" x14ac:dyDescent="0.25">
      <c r="H106" s="52"/>
      <c r="O106" s="52"/>
      <c r="V106" s="52"/>
    </row>
    <row r="107" spans="2:119" x14ac:dyDescent="0.25">
      <c r="H107" s="52"/>
      <c r="O107" s="52"/>
      <c r="V107" s="52"/>
    </row>
    <row r="108" spans="2:119" x14ac:dyDescent="0.25">
      <c r="H108" s="52"/>
      <c r="O108" s="52"/>
      <c r="V108" s="52"/>
    </row>
    <row r="109" spans="2:119" x14ac:dyDescent="0.25">
      <c r="H109" s="52"/>
      <c r="O109" s="52"/>
      <c r="V109" s="52"/>
    </row>
    <row r="110" spans="2:119" x14ac:dyDescent="0.25">
      <c r="H110" s="52"/>
      <c r="O110" s="52"/>
      <c r="V110" s="52"/>
    </row>
    <row r="111" spans="2:119" x14ac:dyDescent="0.25">
      <c r="H111" s="52"/>
      <c r="O111" s="52"/>
      <c r="V111" s="52"/>
    </row>
    <row r="112" spans="2:119" x14ac:dyDescent="0.25">
      <c r="H112" s="52"/>
      <c r="O112" s="52"/>
      <c r="V112" s="52"/>
    </row>
    <row r="113" spans="8:22" x14ac:dyDescent="0.25">
      <c r="H113" s="52"/>
      <c r="O113" s="52"/>
      <c r="V113" s="52"/>
    </row>
    <row r="114" spans="8:22" x14ac:dyDescent="0.25">
      <c r="H114" s="52"/>
      <c r="O114" s="52"/>
      <c r="V114" s="52"/>
    </row>
    <row r="115" spans="8:22" x14ac:dyDescent="0.25">
      <c r="H115" s="52"/>
      <c r="O115" s="52"/>
      <c r="V115" s="52"/>
    </row>
    <row r="116" spans="8:22" x14ac:dyDescent="0.25">
      <c r="H116" s="52"/>
      <c r="O116" s="52"/>
      <c r="V116" s="52"/>
    </row>
    <row r="117" spans="8:22" x14ac:dyDescent="0.25">
      <c r="H117" s="52"/>
      <c r="O117" s="52"/>
      <c r="V117" s="52"/>
    </row>
    <row r="118" spans="8:22" x14ac:dyDescent="0.25">
      <c r="H118" s="52"/>
      <c r="O118" s="52"/>
      <c r="V118" s="52"/>
    </row>
    <row r="119" spans="8:22" x14ac:dyDescent="0.25">
      <c r="H119" s="52"/>
      <c r="O119" s="52"/>
      <c r="V119" s="52"/>
    </row>
    <row r="120" spans="8:22" x14ac:dyDescent="0.25">
      <c r="H120" s="52"/>
      <c r="O120" s="52"/>
      <c r="V120" s="52"/>
    </row>
    <row r="121" spans="8:22" x14ac:dyDescent="0.25">
      <c r="H121" s="52"/>
      <c r="O121" s="52"/>
      <c r="V121" s="52"/>
    </row>
    <row r="122" spans="8:22" x14ac:dyDescent="0.25">
      <c r="H122" s="52"/>
      <c r="O122" s="52"/>
      <c r="V122" s="52"/>
    </row>
    <row r="123" spans="8:22" x14ac:dyDescent="0.25">
      <c r="H123" s="52"/>
      <c r="O123" s="52"/>
      <c r="V123" s="52"/>
    </row>
    <row r="124" spans="8:22" x14ac:dyDescent="0.25">
      <c r="H124" s="52"/>
      <c r="O124" s="52"/>
      <c r="V124" s="52"/>
    </row>
    <row r="125" spans="8:22" x14ac:dyDescent="0.25">
      <c r="H125" s="52"/>
      <c r="O125" s="52"/>
      <c r="V125" s="52"/>
    </row>
    <row r="126" spans="8:22" x14ac:dyDescent="0.25">
      <c r="H126" s="52"/>
      <c r="O126" s="52"/>
      <c r="V126" s="52"/>
    </row>
    <row r="127" spans="8:22" x14ac:dyDescent="0.25">
      <c r="H127" s="52"/>
      <c r="O127" s="52"/>
      <c r="V127" s="52"/>
    </row>
    <row r="128" spans="8:22" x14ac:dyDescent="0.25">
      <c r="H128" s="52"/>
      <c r="O128" s="52"/>
      <c r="V128" s="52"/>
    </row>
    <row r="129" spans="8:22" x14ac:dyDescent="0.25">
      <c r="H129" s="52"/>
      <c r="O129" s="52"/>
      <c r="V129" s="52"/>
    </row>
    <row r="130" spans="8:22" x14ac:dyDescent="0.25">
      <c r="H130" s="52"/>
      <c r="O130" s="52"/>
      <c r="V130" s="52"/>
    </row>
    <row r="131" spans="8:22" x14ac:dyDescent="0.25">
      <c r="H131" s="52"/>
      <c r="O131" s="52"/>
      <c r="V131" s="52"/>
    </row>
    <row r="132" spans="8:22" x14ac:dyDescent="0.25">
      <c r="H132" s="52"/>
      <c r="O132" s="52"/>
      <c r="V132" s="52"/>
    </row>
    <row r="133" spans="8:22" x14ac:dyDescent="0.25">
      <c r="H133" s="52"/>
      <c r="O133" s="52"/>
      <c r="V133" s="52"/>
    </row>
    <row r="134" spans="8:22" x14ac:dyDescent="0.25">
      <c r="H134" s="52"/>
      <c r="O134" s="52"/>
      <c r="V134" s="52"/>
    </row>
    <row r="135" spans="8:22" x14ac:dyDescent="0.25">
      <c r="H135" s="52"/>
      <c r="O135" s="52"/>
      <c r="V135" s="52"/>
    </row>
    <row r="136" spans="8:22" x14ac:dyDescent="0.25">
      <c r="H136" s="52"/>
      <c r="O136" s="52"/>
      <c r="V136" s="52"/>
    </row>
    <row r="137" spans="8:22" x14ac:dyDescent="0.25">
      <c r="H137" s="52"/>
      <c r="O137" s="52"/>
      <c r="V137" s="52"/>
    </row>
    <row r="138" spans="8:22" x14ac:dyDescent="0.25">
      <c r="H138" s="52"/>
      <c r="O138" s="52"/>
      <c r="V138" s="52"/>
    </row>
    <row r="139" spans="8:22" x14ac:dyDescent="0.25">
      <c r="H139" s="52"/>
      <c r="O139" s="52"/>
      <c r="V139" s="52"/>
    </row>
    <row r="140" spans="8:22" x14ac:dyDescent="0.25">
      <c r="H140" s="52"/>
      <c r="O140" s="52"/>
      <c r="V140" s="52"/>
    </row>
    <row r="141" spans="8:22" x14ac:dyDescent="0.25">
      <c r="H141" s="52"/>
      <c r="O141" s="52"/>
      <c r="V141" s="52"/>
    </row>
    <row r="142" spans="8:22" x14ac:dyDescent="0.25">
      <c r="H142" s="52"/>
      <c r="O142" s="52"/>
      <c r="V142" s="52"/>
    </row>
    <row r="143" spans="8:22" x14ac:dyDescent="0.25">
      <c r="H143" s="52"/>
      <c r="O143" s="52"/>
      <c r="V143" s="52"/>
    </row>
    <row r="144" spans="8:22" x14ac:dyDescent="0.25">
      <c r="H144" s="52"/>
      <c r="O144" s="52"/>
      <c r="V144" s="52"/>
    </row>
    <row r="145" spans="8:22" x14ac:dyDescent="0.25">
      <c r="H145" s="52"/>
      <c r="O145" s="52"/>
      <c r="V145" s="52"/>
    </row>
    <row r="146" spans="8:22" x14ac:dyDescent="0.25">
      <c r="H146" s="52"/>
      <c r="O146" s="52"/>
      <c r="V146" s="52"/>
    </row>
    <row r="147" spans="8:22" x14ac:dyDescent="0.25">
      <c r="H147" s="52"/>
      <c r="O147" s="52"/>
      <c r="V147" s="52"/>
    </row>
    <row r="148" spans="8:22" x14ac:dyDescent="0.25">
      <c r="H148" s="52"/>
      <c r="O148" s="52"/>
      <c r="V148" s="52"/>
    </row>
    <row r="149" spans="8:22" x14ac:dyDescent="0.25">
      <c r="H149" s="52"/>
      <c r="O149" s="52"/>
      <c r="V149" s="52"/>
    </row>
    <row r="150" spans="8:22" x14ac:dyDescent="0.25">
      <c r="H150" s="52"/>
      <c r="O150" s="52"/>
      <c r="V150" s="52"/>
    </row>
    <row r="151" spans="8:22" x14ac:dyDescent="0.25">
      <c r="H151" s="52"/>
      <c r="O151" s="52"/>
      <c r="V151" s="52"/>
    </row>
    <row r="152" spans="8:22" x14ac:dyDescent="0.25">
      <c r="H152" s="52"/>
      <c r="O152" s="52"/>
      <c r="V152" s="52"/>
    </row>
    <row r="153" spans="8:22" x14ac:dyDescent="0.25">
      <c r="H153" s="52"/>
      <c r="O153" s="52"/>
      <c r="V153" s="52"/>
    </row>
    <row r="154" spans="8:22" x14ac:dyDescent="0.25">
      <c r="H154" s="52"/>
      <c r="O154" s="52"/>
      <c r="V154" s="52"/>
    </row>
    <row r="155" spans="8:22" x14ac:dyDescent="0.25">
      <c r="H155" s="52"/>
      <c r="O155" s="52"/>
      <c r="V155" s="52"/>
    </row>
    <row r="156" spans="8:22" x14ac:dyDescent="0.25">
      <c r="H156" s="52"/>
      <c r="O156" s="52"/>
      <c r="V156" s="52"/>
    </row>
    <row r="157" spans="8:22" x14ac:dyDescent="0.25">
      <c r="H157" s="52"/>
      <c r="O157" s="52"/>
      <c r="V157" s="52"/>
    </row>
    <row r="158" spans="8:22" x14ac:dyDescent="0.25">
      <c r="H158" s="52"/>
      <c r="O158" s="52"/>
      <c r="V158" s="52"/>
    </row>
    <row r="159" spans="8:22" x14ac:dyDescent="0.25">
      <c r="H159" s="52"/>
      <c r="O159" s="52"/>
      <c r="V159" s="52"/>
    </row>
    <row r="160" spans="8:22" x14ac:dyDescent="0.25">
      <c r="H160" s="52"/>
      <c r="O160" s="52"/>
      <c r="V160" s="52"/>
    </row>
    <row r="161" spans="8:22" x14ac:dyDescent="0.25">
      <c r="H161" s="52"/>
      <c r="O161" s="52"/>
      <c r="V161" s="52"/>
    </row>
    <row r="162" spans="8:22" x14ac:dyDescent="0.25">
      <c r="H162" s="52"/>
      <c r="O162" s="52"/>
      <c r="V162" s="52"/>
    </row>
    <row r="163" spans="8:22" x14ac:dyDescent="0.25">
      <c r="H163" s="52"/>
      <c r="O163" s="52"/>
      <c r="V163" s="52"/>
    </row>
    <row r="164" spans="8:22" x14ac:dyDescent="0.25">
      <c r="H164" s="52"/>
      <c r="O164" s="52"/>
      <c r="V164" s="52"/>
    </row>
    <row r="165" spans="8:22" x14ac:dyDescent="0.25">
      <c r="H165" s="52"/>
      <c r="O165" s="52"/>
      <c r="V165" s="52"/>
    </row>
    <row r="166" spans="8:22" x14ac:dyDescent="0.25">
      <c r="H166" s="52"/>
      <c r="O166" s="52"/>
      <c r="V166" s="52"/>
    </row>
    <row r="167" spans="8:22" x14ac:dyDescent="0.25">
      <c r="H167" s="52"/>
      <c r="O167" s="52"/>
      <c r="V167" s="52"/>
    </row>
    <row r="168" spans="8:22" x14ac:dyDescent="0.25">
      <c r="H168" s="52"/>
      <c r="O168" s="52"/>
      <c r="V168" s="52"/>
    </row>
    <row r="169" spans="8:22" x14ac:dyDescent="0.25">
      <c r="H169" s="52"/>
      <c r="O169" s="52"/>
      <c r="V169" s="52"/>
    </row>
    <row r="170" spans="8:22" x14ac:dyDescent="0.25">
      <c r="H170" s="52"/>
      <c r="O170" s="52"/>
      <c r="V170" s="52"/>
    </row>
    <row r="171" spans="8:22" x14ac:dyDescent="0.25">
      <c r="H171" s="52"/>
      <c r="O171" s="52"/>
      <c r="V171" s="52"/>
    </row>
    <row r="172" spans="8:22" x14ac:dyDescent="0.25">
      <c r="H172" s="52"/>
      <c r="O172" s="52"/>
      <c r="V172" s="52"/>
    </row>
    <row r="173" spans="8:22" x14ac:dyDescent="0.25">
      <c r="H173" s="52"/>
      <c r="O173" s="52"/>
      <c r="V173" s="52"/>
    </row>
    <row r="174" spans="8:22" x14ac:dyDescent="0.25">
      <c r="H174" s="52"/>
      <c r="O174" s="52"/>
      <c r="V174" s="52"/>
    </row>
    <row r="175" spans="8:22" x14ac:dyDescent="0.25">
      <c r="H175" s="52"/>
      <c r="O175" s="52"/>
      <c r="V175" s="52"/>
    </row>
    <row r="176" spans="8:22" x14ac:dyDescent="0.25">
      <c r="H176" s="52"/>
      <c r="O176" s="52"/>
      <c r="V176" s="52"/>
    </row>
    <row r="177" spans="8:22" x14ac:dyDescent="0.25">
      <c r="H177" s="52"/>
      <c r="O177" s="52"/>
      <c r="V177" s="52"/>
    </row>
    <row r="178" spans="8:22" x14ac:dyDescent="0.25">
      <c r="H178" s="52"/>
      <c r="O178" s="52"/>
      <c r="V178" s="52"/>
    </row>
    <row r="179" spans="8:22" x14ac:dyDescent="0.25">
      <c r="H179" s="52"/>
      <c r="O179" s="52"/>
      <c r="V179" s="52"/>
    </row>
    <row r="180" spans="8:22" x14ac:dyDescent="0.25">
      <c r="H180" s="52"/>
      <c r="O180" s="52"/>
      <c r="V180" s="52"/>
    </row>
    <row r="181" spans="8:22" x14ac:dyDescent="0.25">
      <c r="H181" s="52"/>
      <c r="O181" s="52"/>
      <c r="V181" s="52"/>
    </row>
    <row r="182" spans="8:22" x14ac:dyDescent="0.25">
      <c r="H182" s="52"/>
      <c r="O182" s="52"/>
      <c r="V182" s="52"/>
    </row>
    <row r="183" spans="8:22" x14ac:dyDescent="0.25">
      <c r="H183" s="52"/>
      <c r="O183" s="52"/>
      <c r="V183" s="52"/>
    </row>
    <row r="184" spans="8:22" x14ac:dyDescent="0.25">
      <c r="H184" s="52"/>
      <c r="O184" s="52"/>
      <c r="V184" s="52"/>
    </row>
    <row r="185" spans="8:22" x14ac:dyDescent="0.25">
      <c r="H185" s="52"/>
      <c r="O185" s="52"/>
      <c r="V185" s="52"/>
    </row>
    <row r="186" spans="8:22" x14ac:dyDescent="0.25">
      <c r="H186" s="52"/>
      <c r="O186" s="52"/>
      <c r="V186" s="52"/>
    </row>
    <row r="187" spans="8:22" x14ac:dyDescent="0.25">
      <c r="H187" s="52"/>
      <c r="O187" s="52"/>
      <c r="V187" s="52"/>
    </row>
    <row r="188" spans="8:22" x14ac:dyDescent="0.25">
      <c r="H188" s="52"/>
      <c r="O188" s="52"/>
      <c r="V188" s="52"/>
    </row>
    <row r="189" spans="8:22" x14ac:dyDescent="0.25">
      <c r="H189" s="52"/>
      <c r="O189" s="52"/>
      <c r="V189" s="52"/>
    </row>
    <row r="190" spans="8:22" x14ac:dyDescent="0.25">
      <c r="H190" s="52"/>
      <c r="O190" s="52"/>
      <c r="V190" s="52"/>
    </row>
    <row r="191" spans="8:22" x14ac:dyDescent="0.25">
      <c r="H191" s="52"/>
      <c r="O191" s="52"/>
      <c r="V191" s="52"/>
    </row>
    <row r="192" spans="8:22" x14ac:dyDescent="0.25">
      <c r="H192" s="52"/>
      <c r="O192" s="52"/>
      <c r="V192" s="52"/>
    </row>
    <row r="193" spans="8:22" x14ac:dyDescent="0.25">
      <c r="H193" s="52"/>
      <c r="O193" s="52"/>
      <c r="V193" s="52"/>
    </row>
    <row r="194" spans="8:22" x14ac:dyDescent="0.25">
      <c r="H194" s="52"/>
      <c r="O194" s="52"/>
      <c r="V194" s="52"/>
    </row>
    <row r="195" spans="8:22" x14ac:dyDescent="0.25">
      <c r="H195" s="52"/>
      <c r="O195" s="52"/>
      <c r="V195" s="52"/>
    </row>
    <row r="196" spans="8:22" x14ac:dyDescent="0.25">
      <c r="H196" s="52"/>
      <c r="O196" s="52"/>
      <c r="V196" s="52"/>
    </row>
    <row r="197" spans="8:22" x14ac:dyDescent="0.25">
      <c r="H197" s="52"/>
      <c r="O197" s="52"/>
      <c r="V197" s="52"/>
    </row>
    <row r="198" spans="8:22" x14ac:dyDescent="0.25">
      <c r="H198" s="52"/>
      <c r="O198" s="52"/>
      <c r="V198" s="52"/>
    </row>
    <row r="199" spans="8:22" x14ac:dyDescent="0.25">
      <c r="H199" s="52"/>
      <c r="O199" s="52"/>
      <c r="V199" s="52"/>
    </row>
    <row r="200" spans="8:22" x14ac:dyDescent="0.25">
      <c r="H200" s="52"/>
      <c r="O200" s="52"/>
      <c r="V200" s="52"/>
    </row>
    <row r="201" spans="8:22" x14ac:dyDescent="0.25">
      <c r="H201" s="52"/>
      <c r="O201" s="52"/>
      <c r="V201" s="52"/>
    </row>
    <row r="202" spans="8:22" x14ac:dyDescent="0.25">
      <c r="H202" s="52"/>
      <c r="O202" s="52"/>
      <c r="V202" s="52"/>
    </row>
    <row r="203" spans="8:22" x14ac:dyDescent="0.25">
      <c r="H203" s="52"/>
      <c r="O203" s="52"/>
      <c r="V203" s="52"/>
    </row>
    <row r="204" spans="8:22" x14ac:dyDescent="0.25">
      <c r="H204" s="52"/>
      <c r="O204" s="52"/>
      <c r="V204" s="52"/>
    </row>
    <row r="205" spans="8:22" x14ac:dyDescent="0.25">
      <c r="H205" s="52"/>
      <c r="O205" s="52"/>
      <c r="V205" s="52"/>
    </row>
    <row r="206" spans="8:22" x14ac:dyDescent="0.25">
      <c r="H206" s="52"/>
      <c r="O206" s="52"/>
      <c r="V206" s="52"/>
    </row>
    <row r="207" spans="8:22" x14ac:dyDescent="0.25">
      <c r="H207" s="52"/>
      <c r="O207" s="52"/>
      <c r="V207" s="52"/>
    </row>
    <row r="208" spans="8:22" x14ac:dyDescent="0.25">
      <c r="H208" s="52"/>
      <c r="O208" s="52"/>
      <c r="V208" s="52"/>
    </row>
    <row r="209" spans="8:22" x14ac:dyDescent="0.25">
      <c r="H209" s="52"/>
      <c r="O209" s="52"/>
      <c r="V209" s="52"/>
    </row>
    <row r="210" spans="8:22" x14ac:dyDescent="0.25">
      <c r="H210" s="52"/>
      <c r="O210" s="52"/>
      <c r="V210" s="52"/>
    </row>
    <row r="211" spans="8:22" x14ac:dyDescent="0.25">
      <c r="H211" s="52"/>
      <c r="O211" s="52"/>
      <c r="V211" s="52"/>
    </row>
    <row r="212" spans="8:22" x14ac:dyDescent="0.25">
      <c r="H212" s="52"/>
      <c r="O212" s="52"/>
      <c r="V212" s="52"/>
    </row>
    <row r="213" spans="8:22" x14ac:dyDescent="0.25">
      <c r="H213" s="52"/>
      <c r="O213" s="52"/>
      <c r="V213" s="52"/>
    </row>
    <row r="214" spans="8:22" x14ac:dyDescent="0.25">
      <c r="H214" s="52"/>
      <c r="O214" s="52"/>
      <c r="V214" s="52"/>
    </row>
    <row r="215" spans="8:22" x14ac:dyDescent="0.25">
      <c r="H215" s="52"/>
      <c r="O215" s="52"/>
      <c r="V215" s="52"/>
    </row>
    <row r="216" spans="8:22" x14ac:dyDescent="0.25">
      <c r="H216" s="52"/>
      <c r="O216" s="52"/>
      <c r="V216" s="52"/>
    </row>
    <row r="217" spans="8:22" x14ac:dyDescent="0.25">
      <c r="H217" s="52"/>
      <c r="O217" s="52"/>
      <c r="V217" s="52"/>
    </row>
    <row r="218" spans="8:22" x14ac:dyDescent="0.25">
      <c r="H218" s="52"/>
      <c r="O218" s="52"/>
      <c r="V218" s="52"/>
    </row>
    <row r="219" spans="8:22" x14ac:dyDescent="0.25">
      <c r="H219" s="52"/>
      <c r="O219" s="52"/>
      <c r="V219" s="52"/>
    </row>
    <row r="220" spans="8:22" x14ac:dyDescent="0.25">
      <c r="H220" s="52"/>
      <c r="O220" s="52"/>
      <c r="V220" s="52"/>
    </row>
    <row r="221" spans="8:22" x14ac:dyDescent="0.25">
      <c r="H221" s="52"/>
      <c r="O221" s="52"/>
      <c r="V221" s="52"/>
    </row>
    <row r="222" spans="8:22" x14ac:dyDescent="0.25">
      <c r="H222" s="52"/>
      <c r="O222" s="52"/>
      <c r="V222" s="52"/>
    </row>
    <row r="223" spans="8:22" x14ac:dyDescent="0.25">
      <c r="H223" s="52"/>
      <c r="O223" s="52"/>
      <c r="V223" s="52"/>
    </row>
    <row r="224" spans="8:22" x14ac:dyDescent="0.25">
      <c r="H224" s="52"/>
      <c r="O224" s="52"/>
      <c r="V224" s="52"/>
    </row>
    <row r="225" spans="8:22" x14ac:dyDescent="0.25">
      <c r="H225" s="52"/>
      <c r="O225" s="52"/>
      <c r="V225" s="52"/>
    </row>
    <row r="226" spans="8:22" x14ac:dyDescent="0.25">
      <c r="H226" s="52"/>
      <c r="O226" s="52"/>
      <c r="V226" s="52"/>
    </row>
    <row r="227" spans="8:22" x14ac:dyDescent="0.25">
      <c r="H227" s="52"/>
      <c r="O227" s="52"/>
      <c r="V227" s="52"/>
    </row>
    <row r="228" spans="8:22" x14ac:dyDescent="0.25">
      <c r="H228" s="52"/>
      <c r="O228" s="52"/>
      <c r="V228" s="52"/>
    </row>
    <row r="229" spans="8:22" x14ac:dyDescent="0.25">
      <c r="H229" s="52"/>
      <c r="O229" s="52"/>
      <c r="V229" s="52"/>
    </row>
    <row r="230" spans="8:22" x14ac:dyDescent="0.25">
      <c r="H230" s="52"/>
      <c r="O230" s="52"/>
      <c r="V230" s="52"/>
    </row>
    <row r="231" spans="8:22" x14ac:dyDescent="0.25">
      <c r="H231" s="52"/>
      <c r="O231" s="52"/>
      <c r="V231" s="52"/>
    </row>
    <row r="232" spans="8:22" x14ac:dyDescent="0.25">
      <c r="H232" s="52"/>
      <c r="O232" s="52"/>
      <c r="V232" s="52"/>
    </row>
    <row r="233" spans="8:22" x14ac:dyDescent="0.25">
      <c r="H233" s="52"/>
      <c r="O233" s="52"/>
      <c r="V233" s="52"/>
    </row>
    <row r="234" spans="8:22" x14ac:dyDescent="0.25">
      <c r="H234" s="52"/>
      <c r="O234" s="52"/>
      <c r="V234" s="52"/>
    </row>
    <row r="235" spans="8:22" x14ac:dyDescent="0.25">
      <c r="H235" s="52"/>
      <c r="O235" s="52"/>
      <c r="V235" s="52"/>
    </row>
    <row r="236" spans="8:22" x14ac:dyDescent="0.25">
      <c r="H236" s="52"/>
      <c r="O236" s="52"/>
      <c r="V236" s="52"/>
    </row>
    <row r="237" spans="8:22" x14ac:dyDescent="0.25">
      <c r="H237" s="52"/>
      <c r="O237" s="52"/>
      <c r="V237" s="52"/>
    </row>
    <row r="238" spans="8:22" x14ac:dyDescent="0.25">
      <c r="H238" s="52"/>
      <c r="O238" s="52"/>
      <c r="V238" s="52"/>
    </row>
    <row r="239" spans="8:22" x14ac:dyDescent="0.25">
      <c r="H239" s="52"/>
      <c r="O239" s="52"/>
      <c r="V239" s="52"/>
    </row>
    <row r="240" spans="8:22" x14ac:dyDescent="0.25">
      <c r="H240" s="52"/>
      <c r="O240" s="52"/>
      <c r="V240" s="52"/>
    </row>
    <row r="241" spans="8:22" x14ac:dyDescent="0.25">
      <c r="H241" s="52"/>
      <c r="O241" s="52"/>
      <c r="V241" s="52"/>
    </row>
    <row r="242" spans="8:22" x14ac:dyDescent="0.25">
      <c r="H242" s="52"/>
      <c r="O242" s="52"/>
      <c r="V242" s="52"/>
    </row>
    <row r="243" spans="8:22" x14ac:dyDescent="0.25">
      <c r="H243" s="52"/>
      <c r="O243" s="52"/>
      <c r="V243" s="52"/>
    </row>
    <row r="244" spans="8:22" x14ac:dyDescent="0.25">
      <c r="H244" s="52"/>
      <c r="O244" s="52"/>
      <c r="V244" s="52"/>
    </row>
    <row r="245" spans="8:22" x14ac:dyDescent="0.25">
      <c r="H245" s="52"/>
      <c r="O245" s="52"/>
      <c r="V245" s="52"/>
    </row>
    <row r="246" spans="8:22" x14ac:dyDescent="0.25">
      <c r="H246" s="52"/>
      <c r="O246" s="52"/>
      <c r="V246" s="52"/>
    </row>
    <row r="247" spans="8:22" x14ac:dyDescent="0.25">
      <c r="H247" s="52"/>
      <c r="O247" s="52"/>
      <c r="V247" s="52"/>
    </row>
    <row r="248" spans="8:22" x14ac:dyDescent="0.25">
      <c r="H248" s="52"/>
      <c r="O248" s="52"/>
      <c r="V248" s="52"/>
    </row>
    <row r="249" spans="8:22" x14ac:dyDescent="0.25">
      <c r="H249" s="52"/>
      <c r="O249" s="52"/>
      <c r="V249" s="52"/>
    </row>
    <row r="250" spans="8:22" x14ac:dyDescent="0.25">
      <c r="H250" s="52"/>
      <c r="O250" s="52"/>
      <c r="V250" s="52"/>
    </row>
    <row r="251" spans="8:22" x14ac:dyDescent="0.25">
      <c r="H251" s="52"/>
      <c r="O251" s="52"/>
      <c r="V251" s="52"/>
    </row>
    <row r="252" spans="8:22" x14ac:dyDescent="0.25">
      <c r="H252" s="52"/>
      <c r="O252" s="52"/>
      <c r="V252" s="52"/>
    </row>
    <row r="253" spans="8:22" x14ac:dyDescent="0.25">
      <c r="H253" s="52"/>
      <c r="O253" s="52"/>
      <c r="V253" s="52"/>
    </row>
    <row r="254" spans="8:22" x14ac:dyDescent="0.25">
      <c r="H254" s="52"/>
      <c r="O254" s="52"/>
      <c r="V254" s="52"/>
    </row>
    <row r="255" spans="8:22" x14ac:dyDescent="0.25">
      <c r="H255" s="52"/>
      <c r="O255" s="52"/>
      <c r="V255" s="52"/>
    </row>
    <row r="256" spans="8:22" x14ac:dyDescent="0.25">
      <c r="H256" s="52"/>
      <c r="O256" s="52"/>
      <c r="V256" s="52"/>
    </row>
    <row r="257" spans="8:22" x14ac:dyDescent="0.25">
      <c r="H257" s="52"/>
      <c r="O257" s="52"/>
      <c r="V257" s="52"/>
    </row>
    <row r="258" spans="8:22" x14ac:dyDescent="0.25">
      <c r="H258" s="52"/>
      <c r="O258" s="52"/>
      <c r="V258" s="52"/>
    </row>
    <row r="259" spans="8:22" x14ac:dyDescent="0.25">
      <c r="H259" s="52"/>
      <c r="O259" s="52"/>
      <c r="V259" s="52"/>
    </row>
    <row r="260" spans="8:22" x14ac:dyDescent="0.25">
      <c r="H260" s="52"/>
      <c r="O260" s="52"/>
      <c r="V260" s="52"/>
    </row>
    <row r="261" spans="8:22" x14ac:dyDescent="0.25">
      <c r="H261" s="52"/>
      <c r="O261" s="52"/>
      <c r="V261" s="52"/>
    </row>
    <row r="262" spans="8:22" x14ac:dyDescent="0.25">
      <c r="H262" s="52"/>
      <c r="O262" s="52"/>
      <c r="V262" s="52"/>
    </row>
    <row r="263" spans="8:22" x14ac:dyDescent="0.25">
      <c r="H263" s="52"/>
      <c r="O263" s="52"/>
      <c r="V263" s="52"/>
    </row>
    <row r="264" spans="8:22" x14ac:dyDescent="0.25">
      <c r="H264" s="52"/>
      <c r="O264" s="52"/>
      <c r="V264" s="52"/>
    </row>
    <row r="265" spans="8:22" x14ac:dyDescent="0.25">
      <c r="H265" s="52"/>
      <c r="O265" s="52"/>
      <c r="V265" s="52"/>
    </row>
    <row r="266" spans="8:22" x14ac:dyDescent="0.25">
      <c r="H266" s="52"/>
      <c r="O266" s="52"/>
      <c r="V266" s="52"/>
    </row>
    <row r="267" spans="8:22" x14ac:dyDescent="0.25">
      <c r="H267" s="52"/>
      <c r="O267" s="52"/>
      <c r="V267" s="52"/>
    </row>
    <row r="268" spans="8:22" x14ac:dyDescent="0.25">
      <c r="H268" s="52"/>
      <c r="O268" s="52"/>
      <c r="V268" s="52"/>
    </row>
    <row r="269" spans="8:22" x14ac:dyDescent="0.25">
      <c r="H269" s="52"/>
      <c r="O269" s="52"/>
      <c r="V269" s="52"/>
    </row>
    <row r="270" spans="8:22" x14ac:dyDescent="0.25">
      <c r="H270" s="52"/>
      <c r="O270" s="52"/>
      <c r="V270" s="52"/>
    </row>
    <row r="271" spans="8:22" x14ac:dyDescent="0.25">
      <c r="H271" s="52"/>
      <c r="O271" s="52"/>
      <c r="V271" s="52"/>
    </row>
    <row r="272" spans="8:22" x14ac:dyDescent="0.25">
      <c r="H272" s="52"/>
      <c r="O272" s="52"/>
      <c r="V272" s="52"/>
    </row>
    <row r="273" spans="8:22" x14ac:dyDescent="0.25">
      <c r="H273" s="52"/>
      <c r="O273" s="52"/>
      <c r="V273" s="52"/>
    </row>
    <row r="274" spans="8:22" x14ac:dyDescent="0.25">
      <c r="H274" s="52"/>
      <c r="O274" s="52"/>
      <c r="V274" s="52"/>
    </row>
    <row r="275" spans="8:22" x14ac:dyDescent="0.25">
      <c r="H275" s="52"/>
      <c r="O275" s="52"/>
      <c r="V275" s="52"/>
    </row>
    <row r="276" spans="8:22" x14ac:dyDescent="0.25">
      <c r="H276" s="52"/>
      <c r="O276" s="52"/>
      <c r="V276" s="52"/>
    </row>
    <row r="277" spans="8:22" x14ac:dyDescent="0.25">
      <c r="H277" s="52"/>
      <c r="O277" s="52"/>
      <c r="V277" s="52"/>
    </row>
    <row r="278" spans="8:22" x14ac:dyDescent="0.25">
      <c r="H278" s="52"/>
      <c r="O278" s="52"/>
      <c r="V278" s="52"/>
    </row>
    <row r="279" spans="8:22" x14ac:dyDescent="0.25">
      <c r="H279" s="52"/>
      <c r="O279" s="52"/>
      <c r="V279" s="52"/>
    </row>
    <row r="280" spans="8:22" x14ac:dyDescent="0.25">
      <c r="H280" s="52"/>
      <c r="O280" s="52"/>
      <c r="V280" s="52"/>
    </row>
    <row r="281" spans="8:22" x14ac:dyDescent="0.25">
      <c r="H281" s="52"/>
      <c r="O281" s="52"/>
      <c r="V281" s="52"/>
    </row>
    <row r="282" spans="8:22" x14ac:dyDescent="0.25">
      <c r="H282" s="52"/>
      <c r="O282" s="52"/>
      <c r="V282" s="52"/>
    </row>
    <row r="283" spans="8:22" x14ac:dyDescent="0.25">
      <c r="H283" s="52"/>
      <c r="O283" s="52"/>
      <c r="V283" s="52"/>
    </row>
    <row r="284" spans="8:22" x14ac:dyDescent="0.25">
      <c r="H284" s="52"/>
      <c r="O284" s="52"/>
      <c r="V284" s="52"/>
    </row>
    <row r="285" spans="8:22" x14ac:dyDescent="0.25">
      <c r="H285" s="52"/>
      <c r="O285" s="52"/>
      <c r="V285" s="52"/>
    </row>
    <row r="286" spans="8:22" x14ac:dyDescent="0.25">
      <c r="H286" s="52"/>
      <c r="O286" s="52"/>
      <c r="V286" s="52"/>
    </row>
    <row r="287" spans="8:22" x14ac:dyDescent="0.25">
      <c r="H287" s="52"/>
      <c r="O287" s="52"/>
      <c r="V287" s="52"/>
    </row>
    <row r="288" spans="8:22" x14ac:dyDescent="0.25">
      <c r="H288" s="52"/>
      <c r="O288" s="52"/>
      <c r="V288" s="52"/>
    </row>
    <row r="289" spans="8:22" x14ac:dyDescent="0.25">
      <c r="H289" s="52"/>
      <c r="O289" s="52"/>
      <c r="V289" s="52"/>
    </row>
    <row r="290" spans="8:22" x14ac:dyDescent="0.25">
      <c r="H290" s="52"/>
      <c r="O290" s="52"/>
      <c r="V290" s="52"/>
    </row>
    <row r="291" spans="8:22" x14ac:dyDescent="0.25">
      <c r="H291" s="52"/>
      <c r="O291" s="52"/>
      <c r="V291" s="52"/>
    </row>
    <row r="292" spans="8:22" x14ac:dyDescent="0.25">
      <c r="H292" s="52"/>
      <c r="O292" s="52"/>
      <c r="V292" s="52"/>
    </row>
    <row r="293" spans="8:22" x14ac:dyDescent="0.25">
      <c r="H293" s="52"/>
      <c r="O293" s="52"/>
      <c r="V293" s="52"/>
    </row>
    <row r="294" spans="8:22" x14ac:dyDescent="0.25">
      <c r="H294" s="52"/>
      <c r="O294" s="52"/>
      <c r="V294" s="52"/>
    </row>
    <row r="295" spans="8:22" x14ac:dyDescent="0.25">
      <c r="H295" s="52"/>
      <c r="O295" s="52"/>
      <c r="V295" s="52"/>
    </row>
    <row r="296" spans="8:22" x14ac:dyDescent="0.25">
      <c r="H296" s="52"/>
      <c r="O296" s="52"/>
      <c r="V296" s="52"/>
    </row>
    <row r="297" spans="8:22" x14ac:dyDescent="0.25">
      <c r="H297" s="52"/>
      <c r="O297" s="52"/>
      <c r="V297" s="52"/>
    </row>
    <row r="298" spans="8:22" x14ac:dyDescent="0.25">
      <c r="H298" s="52"/>
      <c r="O298" s="52"/>
      <c r="V298" s="52"/>
    </row>
    <row r="299" spans="8:22" x14ac:dyDescent="0.25">
      <c r="H299" s="52"/>
      <c r="O299" s="52"/>
      <c r="V299" s="52"/>
    </row>
    <row r="300" spans="8:22" x14ac:dyDescent="0.25">
      <c r="H300" s="52"/>
      <c r="O300" s="52"/>
      <c r="V300" s="52"/>
    </row>
    <row r="301" spans="8:22" x14ac:dyDescent="0.25">
      <c r="H301" s="52"/>
      <c r="O301" s="52"/>
      <c r="V301" s="52"/>
    </row>
    <row r="302" spans="8:22" x14ac:dyDescent="0.25">
      <c r="H302" s="52"/>
      <c r="O302" s="52"/>
      <c r="V302" s="52"/>
    </row>
    <row r="303" spans="8:22" x14ac:dyDescent="0.25">
      <c r="H303" s="52"/>
      <c r="O303" s="52"/>
      <c r="V303" s="52"/>
    </row>
    <row r="304" spans="8:22" x14ac:dyDescent="0.25">
      <c r="H304" s="52"/>
      <c r="O304" s="52"/>
      <c r="V304" s="52"/>
    </row>
    <row r="305" spans="8:22" x14ac:dyDescent="0.25">
      <c r="H305" s="52"/>
      <c r="O305" s="52"/>
      <c r="V305" s="52"/>
    </row>
    <row r="306" spans="8:22" x14ac:dyDescent="0.25">
      <c r="H306" s="52"/>
      <c r="O306" s="52"/>
      <c r="V306" s="52"/>
    </row>
    <row r="307" spans="8:22" x14ac:dyDescent="0.25">
      <c r="H307" s="52"/>
      <c r="O307" s="52"/>
      <c r="V307" s="52"/>
    </row>
    <row r="308" spans="8:22" x14ac:dyDescent="0.25">
      <c r="H308" s="52"/>
      <c r="O308" s="52"/>
      <c r="V308" s="52"/>
    </row>
    <row r="309" spans="8:22" x14ac:dyDescent="0.25">
      <c r="H309" s="52"/>
      <c r="O309" s="52"/>
      <c r="V309" s="52"/>
    </row>
    <row r="310" spans="8:22" x14ac:dyDescent="0.25">
      <c r="H310" s="52"/>
      <c r="O310" s="52"/>
      <c r="V310" s="52"/>
    </row>
    <row r="311" spans="8:22" x14ac:dyDescent="0.25">
      <c r="H311" s="52"/>
      <c r="O311" s="52"/>
      <c r="V311" s="52"/>
    </row>
    <row r="312" spans="8:22" x14ac:dyDescent="0.25">
      <c r="H312" s="52"/>
      <c r="O312" s="52"/>
      <c r="V312" s="52"/>
    </row>
    <row r="313" spans="8:22" x14ac:dyDescent="0.25">
      <c r="H313" s="52"/>
      <c r="O313" s="52"/>
      <c r="V313" s="52"/>
    </row>
    <row r="314" spans="8:22" x14ac:dyDescent="0.25">
      <c r="H314" s="52"/>
      <c r="O314" s="52"/>
      <c r="V314" s="52"/>
    </row>
    <row r="315" spans="8:22" x14ac:dyDescent="0.25">
      <c r="H315" s="52"/>
      <c r="O315" s="52"/>
      <c r="V315" s="52"/>
    </row>
    <row r="316" spans="8:22" x14ac:dyDescent="0.25">
      <c r="H316" s="52"/>
      <c r="O316" s="52"/>
      <c r="V316" s="52"/>
    </row>
    <row r="317" spans="8:22" x14ac:dyDescent="0.25">
      <c r="H317" s="52"/>
      <c r="O317" s="52"/>
      <c r="V317" s="52"/>
    </row>
    <row r="318" spans="8:22" x14ac:dyDescent="0.25">
      <c r="H318" s="52"/>
      <c r="O318" s="52"/>
      <c r="V318" s="52"/>
    </row>
    <row r="319" spans="8:22" x14ac:dyDescent="0.25">
      <c r="H319" s="52"/>
      <c r="O319" s="52"/>
      <c r="V319" s="52"/>
    </row>
    <row r="320" spans="8:22" x14ac:dyDescent="0.25">
      <c r="H320" s="52"/>
      <c r="O320" s="52"/>
      <c r="V320" s="52"/>
    </row>
    <row r="321" spans="8:22" x14ac:dyDescent="0.25">
      <c r="H321" s="52"/>
      <c r="O321" s="52"/>
      <c r="V321" s="52"/>
    </row>
    <row r="322" spans="8:22" x14ac:dyDescent="0.25">
      <c r="H322" s="52"/>
      <c r="O322" s="52"/>
      <c r="V322" s="52"/>
    </row>
    <row r="323" spans="8:22" x14ac:dyDescent="0.25">
      <c r="H323" s="52"/>
      <c r="O323" s="52"/>
      <c r="V323" s="52"/>
    </row>
    <row r="324" spans="8:22" x14ac:dyDescent="0.25">
      <c r="H324" s="52"/>
      <c r="O324" s="52"/>
      <c r="V324" s="52"/>
    </row>
    <row r="325" spans="8:22" x14ac:dyDescent="0.25">
      <c r="H325" s="52"/>
      <c r="O325" s="52"/>
      <c r="V325" s="52"/>
    </row>
    <row r="326" spans="8:22" x14ac:dyDescent="0.25">
      <c r="H326" s="52"/>
      <c r="O326" s="52"/>
      <c r="V326" s="52"/>
    </row>
    <row r="327" spans="8:22" x14ac:dyDescent="0.25">
      <c r="H327" s="52"/>
      <c r="O327" s="52"/>
      <c r="V327" s="52"/>
    </row>
    <row r="328" spans="8:22" x14ac:dyDescent="0.25">
      <c r="H328" s="52"/>
      <c r="O328" s="52"/>
      <c r="V328" s="52"/>
    </row>
    <row r="329" spans="8:22" x14ac:dyDescent="0.25">
      <c r="H329" s="52"/>
      <c r="O329" s="52"/>
      <c r="V329" s="52"/>
    </row>
    <row r="330" spans="8:22" x14ac:dyDescent="0.25">
      <c r="H330" s="52"/>
      <c r="O330" s="52"/>
      <c r="V330" s="52"/>
    </row>
    <row r="331" spans="8:22" x14ac:dyDescent="0.25">
      <c r="H331" s="52"/>
      <c r="O331" s="52"/>
      <c r="V331" s="52"/>
    </row>
    <row r="332" spans="8:22" x14ac:dyDescent="0.25">
      <c r="H332" s="52"/>
      <c r="O332" s="52"/>
      <c r="V332" s="52"/>
    </row>
    <row r="333" spans="8:22" x14ac:dyDescent="0.25">
      <c r="H333" s="52"/>
      <c r="O333" s="52"/>
      <c r="V333" s="52"/>
    </row>
    <row r="334" spans="8:22" x14ac:dyDescent="0.25">
      <c r="H334" s="52"/>
      <c r="O334" s="52"/>
      <c r="V334" s="52"/>
    </row>
    <row r="335" spans="8:22" x14ac:dyDescent="0.25">
      <c r="H335" s="52"/>
      <c r="O335" s="52"/>
      <c r="V335" s="52"/>
    </row>
    <row r="336" spans="8:22" x14ac:dyDescent="0.25">
      <c r="H336" s="52"/>
      <c r="O336" s="52"/>
      <c r="V336" s="52"/>
    </row>
    <row r="337" spans="8:22" x14ac:dyDescent="0.25">
      <c r="H337" s="52"/>
      <c r="O337" s="52"/>
      <c r="V337" s="52"/>
    </row>
    <row r="338" spans="8:22" x14ac:dyDescent="0.25">
      <c r="H338" s="52"/>
      <c r="O338" s="52"/>
      <c r="V338" s="52"/>
    </row>
    <row r="339" spans="8:22" x14ac:dyDescent="0.25">
      <c r="H339" s="52"/>
      <c r="O339" s="52"/>
      <c r="V339" s="52"/>
    </row>
    <row r="340" spans="8:22" x14ac:dyDescent="0.25">
      <c r="H340" s="52"/>
      <c r="O340" s="52"/>
      <c r="V340" s="52"/>
    </row>
    <row r="341" spans="8:22" x14ac:dyDescent="0.25">
      <c r="H341" s="52"/>
      <c r="O341" s="52"/>
      <c r="V341" s="52"/>
    </row>
    <row r="342" spans="8:22" x14ac:dyDescent="0.25">
      <c r="H342" s="52"/>
      <c r="O342" s="52"/>
      <c r="V342" s="52"/>
    </row>
    <row r="343" spans="8:22" x14ac:dyDescent="0.25">
      <c r="H343" s="52"/>
      <c r="O343" s="52"/>
      <c r="V343" s="52"/>
    </row>
    <row r="344" spans="8:22" x14ac:dyDescent="0.25">
      <c r="H344" s="52"/>
      <c r="O344" s="52"/>
      <c r="V344" s="52"/>
    </row>
    <row r="345" spans="8:22" x14ac:dyDescent="0.25">
      <c r="H345" s="52"/>
      <c r="O345" s="52"/>
      <c r="V345" s="52"/>
    </row>
    <row r="346" spans="8:22" x14ac:dyDescent="0.25">
      <c r="H346" s="52"/>
      <c r="O346" s="52"/>
      <c r="V346" s="52"/>
    </row>
    <row r="347" spans="8:22" x14ac:dyDescent="0.25">
      <c r="H347" s="52"/>
      <c r="O347" s="52"/>
      <c r="V347" s="52"/>
    </row>
    <row r="348" spans="8:22" x14ac:dyDescent="0.25">
      <c r="H348" s="52"/>
      <c r="O348" s="52"/>
      <c r="V348" s="52"/>
    </row>
    <row r="349" spans="8:22" x14ac:dyDescent="0.25">
      <c r="H349" s="52"/>
      <c r="O349" s="52"/>
      <c r="V349" s="52"/>
    </row>
    <row r="350" spans="8:22" x14ac:dyDescent="0.25">
      <c r="H350" s="52"/>
      <c r="O350" s="52"/>
      <c r="V350" s="52"/>
    </row>
    <row r="351" spans="8:22" x14ac:dyDescent="0.25">
      <c r="H351" s="52"/>
      <c r="O351" s="52"/>
      <c r="V351" s="52"/>
    </row>
    <row r="352" spans="8:22" x14ac:dyDescent="0.25">
      <c r="H352" s="52"/>
      <c r="O352" s="52"/>
      <c r="V352" s="52"/>
    </row>
    <row r="353" spans="8:22" x14ac:dyDescent="0.25">
      <c r="H353" s="52"/>
      <c r="O353" s="52"/>
      <c r="V353" s="52"/>
    </row>
    <row r="354" spans="8:22" x14ac:dyDescent="0.25">
      <c r="H354" s="52"/>
      <c r="O354" s="52"/>
      <c r="V354" s="52"/>
    </row>
    <row r="355" spans="8:22" x14ac:dyDescent="0.25">
      <c r="H355" s="52"/>
      <c r="O355" s="52"/>
      <c r="V355" s="52"/>
    </row>
    <row r="356" spans="8:22" x14ac:dyDescent="0.25">
      <c r="H356" s="52"/>
      <c r="O356" s="52"/>
      <c r="V356" s="52"/>
    </row>
    <row r="357" spans="8:22" x14ac:dyDescent="0.25">
      <c r="H357" s="52"/>
      <c r="O357" s="52"/>
      <c r="V357" s="52"/>
    </row>
    <row r="358" spans="8:22" x14ac:dyDescent="0.25">
      <c r="H358" s="52"/>
      <c r="O358" s="52"/>
      <c r="V358" s="52"/>
    </row>
    <row r="359" spans="8:22" x14ac:dyDescent="0.25">
      <c r="H359" s="52"/>
      <c r="O359" s="52"/>
      <c r="V359" s="52"/>
    </row>
    <row r="360" spans="8:22" x14ac:dyDescent="0.25">
      <c r="H360" s="52"/>
      <c r="O360" s="52"/>
      <c r="V360" s="52"/>
    </row>
    <row r="361" spans="8:22" x14ac:dyDescent="0.25">
      <c r="H361" s="52"/>
      <c r="O361" s="52"/>
      <c r="V361" s="52"/>
    </row>
    <row r="362" spans="8:22" x14ac:dyDescent="0.25">
      <c r="H362" s="52"/>
      <c r="O362" s="52"/>
      <c r="V362" s="52"/>
    </row>
    <row r="363" spans="8:22" x14ac:dyDescent="0.25">
      <c r="H363" s="52"/>
      <c r="O363" s="52"/>
      <c r="V363" s="52"/>
    </row>
    <row r="364" spans="8:22" x14ac:dyDescent="0.25">
      <c r="H364" s="52"/>
      <c r="O364" s="52"/>
      <c r="V364" s="52"/>
    </row>
    <row r="365" spans="8:22" x14ac:dyDescent="0.25">
      <c r="H365" s="52"/>
      <c r="O365" s="52"/>
      <c r="V365" s="52"/>
    </row>
    <row r="366" spans="8:22" x14ac:dyDescent="0.25">
      <c r="H366" s="52"/>
      <c r="O366" s="52"/>
      <c r="V366" s="52"/>
    </row>
    <row r="367" spans="8:22" x14ac:dyDescent="0.25">
      <c r="H367" s="52"/>
      <c r="O367" s="52"/>
      <c r="V367" s="52"/>
    </row>
    <row r="368" spans="8:22" x14ac:dyDescent="0.25">
      <c r="H368" s="52"/>
      <c r="O368" s="52"/>
      <c r="V368" s="52"/>
    </row>
    <row r="369" spans="8:22" x14ac:dyDescent="0.25">
      <c r="H369" s="52"/>
      <c r="O369" s="52"/>
      <c r="V369" s="52"/>
    </row>
    <row r="370" spans="8:22" x14ac:dyDescent="0.25">
      <c r="H370" s="52"/>
      <c r="O370" s="52"/>
      <c r="V370" s="52"/>
    </row>
    <row r="371" spans="8:22" x14ac:dyDescent="0.25">
      <c r="H371" s="52"/>
      <c r="O371" s="52"/>
      <c r="V371" s="52"/>
    </row>
    <row r="372" spans="8:22" x14ac:dyDescent="0.25">
      <c r="H372" s="52"/>
      <c r="O372" s="52"/>
      <c r="V372" s="52"/>
    </row>
    <row r="373" spans="8:22" x14ac:dyDescent="0.25">
      <c r="H373" s="52"/>
      <c r="O373" s="52"/>
      <c r="V373" s="52"/>
    </row>
    <row r="374" spans="8:22" x14ac:dyDescent="0.25">
      <c r="H374" s="52"/>
      <c r="O374" s="52"/>
      <c r="V374" s="52"/>
    </row>
    <row r="375" spans="8:22" x14ac:dyDescent="0.25">
      <c r="H375" s="52"/>
      <c r="O375" s="52"/>
      <c r="V375" s="52"/>
    </row>
    <row r="376" spans="8:22" x14ac:dyDescent="0.25">
      <c r="H376" s="52"/>
      <c r="O376" s="52"/>
      <c r="V376" s="52"/>
    </row>
    <row r="377" spans="8:22" x14ac:dyDescent="0.25">
      <c r="H377" s="52"/>
      <c r="O377" s="52"/>
      <c r="V377" s="52"/>
    </row>
    <row r="378" spans="8:22" x14ac:dyDescent="0.25">
      <c r="H378" s="52"/>
      <c r="O378" s="52"/>
      <c r="V378" s="52"/>
    </row>
    <row r="379" spans="8:22" x14ac:dyDescent="0.25">
      <c r="H379" s="52"/>
      <c r="O379" s="52"/>
      <c r="V379" s="52"/>
    </row>
    <row r="380" spans="8:22" x14ac:dyDescent="0.25">
      <c r="H380" s="52"/>
      <c r="O380" s="52"/>
      <c r="V380" s="52"/>
    </row>
    <row r="381" spans="8:22" x14ac:dyDescent="0.25">
      <c r="H381" s="52"/>
      <c r="O381" s="52"/>
      <c r="V381" s="52"/>
    </row>
    <row r="382" spans="8:22" x14ac:dyDescent="0.25">
      <c r="H382" s="52"/>
      <c r="O382" s="52"/>
      <c r="V382" s="52"/>
    </row>
    <row r="383" spans="8:22" x14ac:dyDescent="0.25">
      <c r="H383" s="52"/>
      <c r="O383" s="52"/>
      <c r="V383" s="52"/>
    </row>
    <row r="384" spans="8:22" x14ac:dyDescent="0.25">
      <c r="H384" s="52"/>
      <c r="O384" s="52"/>
      <c r="V384" s="52"/>
    </row>
    <row r="385" spans="8:22" x14ac:dyDescent="0.25">
      <c r="H385" s="52"/>
      <c r="O385" s="52"/>
      <c r="V385" s="52"/>
    </row>
    <row r="386" spans="8:22" x14ac:dyDescent="0.25">
      <c r="H386" s="52"/>
      <c r="O386" s="52"/>
      <c r="V386" s="52"/>
    </row>
    <row r="387" spans="8:22" x14ac:dyDescent="0.25">
      <c r="H387" s="52"/>
      <c r="O387" s="52"/>
      <c r="V387" s="52"/>
    </row>
    <row r="388" spans="8:22" x14ac:dyDescent="0.25">
      <c r="H388" s="52"/>
      <c r="O388" s="52"/>
      <c r="V388" s="52"/>
    </row>
    <row r="389" spans="8:22" x14ac:dyDescent="0.25">
      <c r="H389" s="52"/>
      <c r="O389" s="52"/>
      <c r="V389" s="52"/>
    </row>
    <row r="390" spans="8:22" x14ac:dyDescent="0.25">
      <c r="H390" s="52"/>
      <c r="O390" s="52"/>
      <c r="V390" s="52"/>
    </row>
    <row r="391" spans="8:22" x14ac:dyDescent="0.25">
      <c r="H391" s="52"/>
      <c r="O391" s="52"/>
      <c r="V391" s="52"/>
    </row>
    <row r="392" spans="8:22" x14ac:dyDescent="0.25">
      <c r="H392" s="52"/>
      <c r="O392" s="52"/>
      <c r="V392" s="52"/>
    </row>
    <row r="393" spans="8:22" x14ac:dyDescent="0.25">
      <c r="H393" s="52"/>
      <c r="O393" s="52"/>
      <c r="V393" s="52"/>
    </row>
    <row r="394" spans="8:22" x14ac:dyDescent="0.25">
      <c r="H394" s="52"/>
      <c r="O394" s="52"/>
      <c r="V394" s="52"/>
    </row>
    <row r="395" spans="8:22" x14ac:dyDescent="0.25">
      <c r="H395" s="52"/>
      <c r="O395" s="52"/>
      <c r="V395" s="52"/>
    </row>
    <row r="396" spans="8:22" x14ac:dyDescent="0.25">
      <c r="H396" s="52"/>
      <c r="O396" s="52"/>
      <c r="V396" s="52"/>
    </row>
    <row r="397" spans="8:22" x14ac:dyDescent="0.25">
      <c r="H397" s="52"/>
      <c r="O397" s="52"/>
      <c r="V397" s="52"/>
    </row>
    <row r="398" spans="8:22" x14ac:dyDescent="0.25">
      <c r="H398" s="52"/>
      <c r="O398" s="52"/>
      <c r="V398" s="52"/>
    </row>
    <row r="399" spans="8:22" x14ac:dyDescent="0.25">
      <c r="H399" s="52"/>
      <c r="O399" s="52"/>
      <c r="V399" s="52"/>
    </row>
    <row r="400" spans="8:22" x14ac:dyDescent="0.25">
      <c r="H400" s="52"/>
      <c r="O400" s="52"/>
      <c r="V400" s="52"/>
    </row>
    <row r="401" spans="8:22" x14ac:dyDescent="0.25">
      <c r="H401" s="52"/>
      <c r="O401" s="52"/>
      <c r="V401" s="52"/>
    </row>
    <row r="402" spans="8:22" x14ac:dyDescent="0.25">
      <c r="H402" s="52"/>
      <c r="O402" s="52"/>
      <c r="V402" s="52"/>
    </row>
    <row r="403" spans="8:22" x14ac:dyDescent="0.25">
      <c r="H403" s="52"/>
      <c r="O403" s="52"/>
      <c r="V403" s="52"/>
    </row>
    <row r="404" spans="8:22" x14ac:dyDescent="0.25">
      <c r="H404" s="52"/>
      <c r="O404" s="52"/>
      <c r="V404" s="52"/>
    </row>
    <row r="405" spans="8:22" x14ac:dyDescent="0.25">
      <c r="H405" s="52"/>
      <c r="O405" s="52"/>
      <c r="V405" s="52"/>
    </row>
    <row r="406" spans="8:22" x14ac:dyDescent="0.25">
      <c r="H406" s="52"/>
      <c r="O406" s="52"/>
      <c r="V406" s="52"/>
    </row>
    <row r="407" spans="8:22" x14ac:dyDescent="0.25">
      <c r="H407" s="52"/>
      <c r="O407" s="52"/>
      <c r="V407" s="52"/>
    </row>
    <row r="408" spans="8:22" x14ac:dyDescent="0.25">
      <c r="H408" s="52"/>
      <c r="O408" s="52"/>
      <c r="V408" s="52"/>
    </row>
    <row r="409" spans="8:22" x14ac:dyDescent="0.25">
      <c r="H409" s="52"/>
      <c r="O409" s="52"/>
      <c r="V409" s="52"/>
    </row>
    <row r="410" spans="8:22" x14ac:dyDescent="0.25">
      <c r="H410" s="52"/>
      <c r="O410" s="52"/>
      <c r="V410" s="52"/>
    </row>
    <row r="411" spans="8:22" x14ac:dyDescent="0.25">
      <c r="H411" s="52"/>
      <c r="O411" s="52"/>
      <c r="V411" s="52"/>
    </row>
    <row r="412" spans="8:22" x14ac:dyDescent="0.25">
      <c r="H412" s="52"/>
      <c r="O412" s="52"/>
      <c r="V412" s="52"/>
    </row>
    <row r="413" spans="8:22" x14ac:dyDescent="0.25">
      <c r="H413" s="52"/>
      <c r="O413" s="52"/>
      <c r="V413" s="52"/>
    </row>
    <row r="414" spans="8:22" x14ac:dyDescent="0.25">
      <c r="H414" s="52"/>
      <c r="O414" s="52"/>
      <c r="V414" s="52"/>
    </row>
    <row r="415" spans="8:22" x14ac:dyDescent="0.25">
      <c r="H415" s="52"/>
      <c r="O415" s="52"/>
      <c r="V415" s="52"/>
    </row>
    <row r="416" spans="8:22" x14ac:dyDescent="0.25">
      <c r="H416" s="52"/>
      <c r="O416" s="52"/>
      <c r="V416" s="52"/>
    </row>
    <row r="417" spans="8:22" x14ac:dyDescent="0.25">
      <c r="H417" s="52"/>
      <c r="O417" s="52"/>
      <c r="V417" s="52"/>
    </row>
    <row r="418" spans="8:22" x14ac:dyDescent="0.25">
      <c r="H418" s="52"/>
      <c r="O418" s="52"/>
      <c r="V418" s="52"/>
    </row>
    <row r="419" spans="8:22" x14ac:dyDescent="0.25">
      <c r="H419" s="52"/>
      <c r="O419" s="52"/>
      <c r="V419" s="52"/>
    </row>
    <row r="420" spans="8:22" x14ac:dyDescent="0.25">
      <c r="H420" s="52"/>
      <c r="O420" s="52"/>
      <c r="V420" s="52"/>
    </row>
    <row r="421" spans="8:22" x14ac:dyDescent="0.25">
      <c r="H421" s="52"/>
      <c r="O421" s="52"/>
      <c r="V421" s="52"/>
    </row>
    <row r="422" spans="8:22" x14ac:dyDescent="0.25">
      <c r="H422" s="52"/>
      <c r="O422" s="52"/>
      <c r="V422" s="52"/>
    </row>
    <row r="423" spans="8:22" x14ac:dyDescent="0.25">
      <c r="H423" s="52"/>
      <c r="O423" s="52"/>
      <c r="V423" s="52"/>
    </row>
    <row r="424" spans="8:22" x14ac:dyDescent="0.25">
      <c r="H424" s="52"/>
      <c r="O424" s="52"/>
      <c r="V424" s="52"/>
    </row>
    <row r="425" spans="8:22" x14ac:dyDescent="0.25">
      <c r="H425" s="52"/>
      <c r="O425" s="52"/>
      <c r="V425" s="52"/>
    </row>
    <row r="426" spans="8:22" x14ac:dyDescent="0.25">
      <c r="H426" s="52"/>
      <c r="O426" s="52"/>
      <c r="V426" s="52"/>
    </row>
    <row r="427" spans="8:22" x14ac:dyDescent="0.25">
      <c r="H427" s="52"/>
      <c r="O427" s="52"/>
      <c r="V427" s="52"/>
    </row>
    <row r="428" spans="8:22" x14ac:dyDescent="0.25">
      <c r="H428" s="52"/>
      <c r="O428" s="52"/>
      <c r="V428" s="52"/>
    </row>
    <row r="429" spans="8:22" x14ac:dyDescent="0.25">
      <c r="H429" s="52"/>
      <c r="O429" s="52"/>
      <c r="V429" s="52"/>
    </row>
    <row r="430" spans="8:22" x14ac:dyDescent="0.25">
      <c r="H430" s="52"/>
      <c r="O430" s="52"/>
      <c r="V430" s="52"/>
    </row>
    <row r="431" spans="8:22" x14ac:dyDescent="0.25">
      <c r="H431" s="52"/>
      <c r="O431" s="52"/>
      <c r="V431" s="52"/>
    </row>
    <row r="432" spans="8:22" x14ac:dyDescent="0.25">
      <c r="H432" s="52"/>
      <c r="O432" s="52"/>
      <c r="V432" s="52"/>
    </row>
    <row r="433" spans="8:22" x14ac:dyDescent="0.25">
      <c r="H433" s="52"/>
      <c r="O433" s="52"/>
      <c r="V433" s="52"/>
    </row>
    <row r="434" spans="8:22" x14ac:dyDescent="0.25">
      <c r="H434" s="52"/>
      <c r="O434" s="52"/>
      <c r="V434" s="52"/>
    </row>
    <row r="435" spans="8:22" x14ac:dyDescent="0.25">
      <c r="H435" s="52"/>
      <c r="O435" s="52"/>
      <c r="V435" s="52"/>
    </row>
    <row r="436" spans="8:22" x14ac:dyDescent="0.25">
      <c r="H436" s="52"/>
      <c r="O436" s="52"/>
      <c r="V436" s="52"/>
    </row>
    <row r="437" spans="8:22" x14ac:dyDescent="0.25">
      <c r="H437" s="52"/>
      <c r="O437" s="52"/>
      <c r="V437" s="52"/>
    </row>
    <row r="438" spans="8:22" x14ac:dyDescent="0.25">
      <c r="H438" s="52"/>
      <c r="O438" s="52"/>
      <c r="V438" s="52"/>
    </row>
    <row r="439" spans="8:22" x14ac:dyDescent="0.25">
      <c r="H439" s="52"/>
      <c r="O439" s="52"/>
      <c r="V439" s="52"/>
    </row>
    <row r="440" spans="8:22" x14ac:dyDescent="0.25">
      <c r="H440" s="52"/>
      <c r="O440" s="52"/>
      <c r="V440" s="52"/>
    </row>
    <row r="441" spans="8:22" x14ac:dyDescent="0.25">
      <c r="H441" s="52"/>
      <c r="O441" s="52"/>
      <c r="V441" s="52"/>
    </row>
    <row r="442" spans="8:22" x14ac:dyDescent="0.25">
      <c r="H442" s="52"/>
      <c r="O442" s="52"/>
      <c r="V442" s="52"/>
    </row>
    <row r="443" spans="8:22" x14ac:dyDescent="0.25">
      <c r="H443" s="52"/>
      <c r="O443" s="52"/>
      <c r="V443" s="52"/>
    </row>
    <row r="444" spans="8:22" x14ac:dyDescent="0.25">
      <c r="H444" s="52"/>
      <c r="O444" s="52"/>
      <c r="V444" s="52"/>
    </row>
    <row r="445" spans="8:22" x14ac:dyDescent="0.25">
      <c r="H445" s="52"/>
      <c r="O445" s="52"/>
      <c r="V445" s="52"/>
    </row>
    <row r="446" spans="8:22" x14ac:dyDescent="0.25">
      <c r="H446" s="52"/>
      <c r="O446" s="52"/>
      <c r="V446" s="52"/>
    </row>
    <row r="447" spans="8:22" x14ac:dyDescent="0.25">
      <c r="H447" s="52"/>
      <c r="O447" s="52"/>
      <c r="V447" s="52"/>
    </row>
    <row r="448" spans="8:22" x14ac:dyDescent="0.25">
      <c r="H448" s="52"/>
      <c r="O448" s="52"/>
      <c r="V448" s="52"/>
    </row>
    <row r="449" spans="8:22" x14ac:dyDescent="0.25">
      <c r="H449" s="52"/>
      <c r="O449" s="52"/>
      <c r="V449" s="52"/>
    </row>
    <row r="450" spans="8:22" x14ac:dyDescent="0.25">
      <c r="H450" s="52"/>
      <c r="O450" s="52"/>
      <c r="V450" s="52"/>
    </row>
    <row r="451" spans="8:22" x14ac:dyDescent="0.25">
      <c r="H451" s="52"/>
      <c r="O451" s="52"/>
      <c r="V451" s="52"/>
    </row>
    <row r="452" spans="8:22" x14ac:dyDescent="0.25">
      <c r="H452" s="52"/>
      <c r="O452" s="52"/>
      <c r="V452" s="52"/>
    </row>
    <row r="453" spans="8:22" x14ac:dyDescent="0.25">
      <c r="H453" s="52"/>
      <c r="O453" s="52"/>
      <c r="V453" s="52"/>
    </row>
    <row r="454" spans="8:22" x14ac:dyDescent="0.25">
      <c r="H454" s="52"/>
      <c r="O454" s="52"/>
      <c r="V454" s="52"/>
    </row>
    <row r="455" spans="8:22" x14ac:dyDescent="0.25">
      <c r="H455" s="52"/>
      <c r="O455" s="52"/>
      <c r="V455" s="52"/>
    </row>
    <row r="456" spans="8:22" x14ac:dyDescent="0.25">
      <c r="H456" s="52"/>
      <c r="O456" s="52"/>
      <c r="V456" s="52"/>
    </row>
    <row r="457" spans="8:22" x14ac:dyDescent="0.25">
      <c r="H457" s="52"/>
      <c r="O457" s="52"/>
      <c r="V457" s="52"/>
    </row>
    <row r="458" spans="8:22" x14ac:dyDescent="0.25">
      <c r="H458" s="52"/>
      <c r="O458" s="52"/>
      <c r="V458" s="52"/>
    </row>
    <row r="459" spans="8:22" x14ac:dyDescent="0.25">
      <c r="H459" s="52"/>
      <c r="O459" s="52"/>
      <c r="V459" s="52"/>
    </row>
    <row r="460" spans="8:22" x14ac:dyDescent="0.25">
      <c r="H460" s="52"/>
      <c r="O460" s="52"/>
      <c r="V460" s="52"/>
    </row>
    <row r="461" spans="8:22" x14ac:dyDescent="0.25">
      <c r="H461" s="52"/>
      <c r="O461" s="52"/>
      <c r="V461" s="52"/>
    </row>
    <row r="462" spans="8:22" x14ac:dyDescent="0.25">
      <c r="H462" s="52"/>
      <c r="O462" s="52"/>
      <c r="V462" s="52"/>
    </row>
    <row r="463" spans="8:22" x14ac:dyDescent="0.25">
      <c r="H463" s="52"/>
      <c r="O463" s="52"/>
      <c r="V463" s="52"/>
    </row>
    <row r="464" spans="8:22" x14ac:dyDescent="0.25">
      <c r="H464" s="52"/>
      <c r="O464" s="52"/>
      <c r="V464" s="52"/>
    </row>
    <row r="465" spans="8:22" x14ac:dyDescent="0.25">
      <c r="H465" s="52"/>
      <c r="O465" s="52"/>
      <c r="V465" s="52"/>
    </row>
    <row r="466" spans="8:22" x14ac:dyDescent="0.25">
      <c r="H466" s="52"/>
      <c r="O466" s="52"/>
      <c r="V466" s="52"/>
    </row>
    <row r="467" spans="8:22" x14ac:dyDescent="0.25">
      <c r="H467" s="52"/>
      <c r="O467" s="52"/>
      <c r="V467" s="52"/>
    </row>
    <row r="468" spans="8:22" x14ac:dyDescent="0.25">
      <c r="H468" s="52"/>
      <c r="O468" s="52"/>
      <c r="V468" s="52"/>
    </row>
    <row r="469" spans="8:22" x14ac:dyDescent="0.25">
      <c r="H469" s="52"/>
      <c r="O469" s="52"/>
      <c r="V469" s="52"/>
    </row>
    <row r="470" spans="8:22" x14ac:dyDescent="0.25">
      <c r="H470" s="52"/>
      <c r="O470" s="52"/>
      <c r="V470" s="52"/>
    </row>
    <row r="471" spans="8:22" x14ac:dyDescent="0.25">
      <c r="H471" s="52"/>
      <c r="O471" s="52"/>
      <c r="V471" s="52"/>
    </row>
    <row r="472" spans="8:22" x14ac:dyDescent="0.25">
      <c r="H472" s="52"/>
      <c r="O472" s="52"/>
      <c r="V472" s="52"/>
    </row>
    <row r="473" spans="8:22" x14ac:dyDescent="0.25">
      <c r="H473" s="52"/>
      <c r="O473" s="52"/>
      <c r="V473" s="52"/>
    </row>
    <row r="474" spans="8:22" x14ac:dyDescent="0.25">
      <c r="H474" s="52"/>
      <c r="O474" s="52"/>
      <c r="V474" s="52"/>
    </row>
    <row r="475" spans="8:22" x14ac:dyDescent="0.25">
      <c r="H475" s="52"/>
      <c r="O475" s="52"/>
      <c r="V475" s="52"/>
    </row>
    <row r="476" spans="8:22" x14ac:dyDescent="0.25">
      <c r="H476" s="52"/>
      <c r="O476" s="52"/>
      <c r="V476" s="52"/>
    </row>
    <row r="477" spans="8:22" x14ac:dyDescent="0.25">
      <c r="H477" s="52"/>
      <c r="O477" s="52"/>
      <c r="V477" s="52"/>
    </row>
    <row r="478" spans="8:22" x14ac:dyDescent="0.25">
      <c r="H478" s="52"/>
      <c r="O478" s="52"/>
      <c r="V478" s="52"/>
    </row>
    <row r="479" spans="8:22" x14ac:dyDescent="0.25">
      <c r="H479" s="52"/>
      <c r="O479" s="52"/>
      <c r="V479" s="52"/>
    </row>
    <row r="480" spans="8:22" x14ac:dyDescent="0.25">
      <c r="H480" s="52"/>
      <c r="O480" s="52"/>
      <c r="V480" s="52"/>
    </row>
    <row r="481" spans="8:22" x14ac:dyDescent="0.25">
      <c r="H481" s="52"/>
      <c r="O481" s="52"/>
      <c r="V481" s="52"/>
    </row>
    <row r="482" spans="8:22" x14ac:dyDescent="0.25">
      <c r="H482" s="52"/>
      <c r="O482" s="52"/>
      <c r="V482" s="52"/>
    </row>
    <row r="483" spans="8:22" x14ac:dyDescent="0.25">
      <c r="H483" s="52"/>
      <c r="O483" s="52"/>
      <c r="V483" s="52"/>
    </row>
    <row r="484" spans="8:22" x14ac:dyDescent="0.25">
      <c r="H484" s="52"/>
      <c r="O484" s="52"/>
      <c r="V484" s="52"/>
    </row>
    <row r="485" spans="8:22" x14ac:dyDescent="0.25">
      <c r="H485" s="52"/>
      <c r="O485" s="52"/>
      <c r="V485" s="52"/>
    </row>
    <row r="486" spans="8:22" x14ac:dyDescent="0.25">
      <c r="H486" s="52"/>
      <c r="O486" s="52"/>
      <c r="V486" s="52"/>
    </row>
    <row r="487" spans="8:22" x14ac:dyDescent="0.25">
      <c r="H487" s="52"/>
      <c r="O487" s="52"/>
      <c r="V487" s="52"/>
    </row>
    <row r="488" spans="8:22" x14ac:dyDescent="0.25">
      <c r="H488" s="52"/>
      <c r="O488" s="52"/>
      <c r="V488" s="52"/>
    </row>
    <row r="489" spans="8:22" x14ac:dyDescent="0.25">
      <c r="H489" s="52"/>
      <c r="O489" s="52"/>
      <c r="V489" s="52"/>
    </row>
    <row r="490" spans="8:22" x14ac:dyDescent="0.25">
      <c r="H490" s="52"/>
      <c r="O490" s="52"/>
      <c r="V490" s="52"/>
    </row>
    <row r="491" spans="8:22" x14ac:dyDescent="0.25">
      <c r="H491" s="52"/>
      <c r="O491" s="52"/>
      <c r="V491" s="52"/>
    </row>
    <row r="492" spans="8:22" x14ac:dyDescent="0.25">
      <c r="H492" s="52"/>
      <c r="O492" s="52"/>
      <c r="V492" s="52"/>
    </row>
    <row r="493" spans="8:22" x14ac:dyDescent="0.25">
      <c r="H493" s="52"/>
      <c r="O493" s="52"/>
      <c r="V493" s="52"/>
    </row>
    <row r="494" spans="8:22" x14ac:dyDescent="0.25">
      <c r="H494" s="52"/>
      <c r="O494" s="52"/>
      <c r="V494" s="52"/>
    </row>
    <row r="495" spans="8:22" x14ac:dyDescent="0.25">
      <c r="H495" s="52"/>
      <c r="O495" s="52"/>
      <c r="V495" s="52"/>
    </row>
    <row r="496" spans="8:22" x14ac:dyDescent="0.25">
      <c r="H496" s="52"/>
      <c r="O496" s="52"/>
      <c r="V496" s="52"/>
    </row>
    <row r="497" spans="8:22" x14ac:dyDescent="0.25">
      <c r="H497" s="52"/>
      <c r="O497" s="52"/>
      <c r="V497" s="52"/>
    </row>
    <row r="498" spans="8:22" x14ac:dyDescent="0.25">
      <c r="H498" s="52"/>
      <c r="O498" s="52"/>
      <c r="V498" s="52"/>
    </row>
    <row r="499" spans="8:22" x14ac:dyDescent="0.25">
      <c r="H499" s="52"/>
      <c r="O499" s="52"/>
      <c r="V499" s="52"/>
    </row>
    <row r="500" spans="8:22" x14ac:dyDescent="0.25">
      <c r="H500" s="52"/>
      <c r="O500" s="52"/>
      <c r="V500" s="52"/>
    </row>
    <row r="501" spans="8:22" x14ac:dyDescent="0.25">
      <c r="H501" s="52"/>
      <c r="O501" s="52"/>
      <c r="V501" s="52"/>
    </row>
    <row r="502" spans="8:22" x14ac:dyDescent="0.25">
      <c r="H502" s="52"/>
      <c r="O502" s="52"/>
      <c r="V502" s="52"/>
    </row>
    <row r="503" spans="8:22" x14ac:dyDescent="0.25">
      <c r="H503" s="52"/>
      <c r="O503" s="52"/>
      <c r="V503" s="52"/>
    </row>
    <row r="504" spans="8:22" x14ac:dyDescent="0.25">
      <c r="H504" s="52"/>
      <c r="O504" s="52"/>
      <c r="V504" s="52"/>
    </row>
    <row r="505" spans="8:22" x14ac:dyDescent="0.25">
      <c r="H505" s="52"/>
      <c r="O505" s="52"/>
      <c r="V505" s="52"/>
    </row>
    <row r="506" spans="8:22" x14ac:dyDescent="0.25">
      <c r="H506" s="52"/>
      <c r="O506" s="52"/>
      <c r="V506" s="52"/>
    </row>
    <row r="507" spans="8:22" x14ac:dyDescent="0.25">
      <c r="H507" s="52"/>
      <c r="O507" s="52"/>
      <c r="V507" s="52"/>
    </row>
    <row r="508" spans="8:22" x14ac:dyDescent="0.25">
      <c r="H508" s="52"/>
      <c r="O508" s="52"/>
      <c r="V508" s="52"/>
    </row>
    <row r="509" spans="8:22" x14ac:dyDescent="0.25">
      <c r="H509" s="52"/>
      <c r="O509" s="52"/>
      <c r="V509" s="52"/>
    </row>
    <row r="510" spans="8:22" x14ac:dyDescent="0.25">
      <c r="H510" s="52"/>
      <c r="O510" s="52"/>
      <c r="V510" s="52"/>
    </row>
    <row r="511" spans="8:22" x14ac:dyDescent="0.25">
      <c r="H511" s="52"/>
      <c r="O511" s="52"/>
      <c r="V511" s="52"/>
    </row>
    <row r="512" spans="8:22" x14ac:dyDescent="0.25">
      <c r="H512" s="52"/>
      <c r="O512" s="52"/>
      <c r="V512" s="52"/>
    </row>
    <row r="513" spans="8:22" x14ac:dyDescent="0.25">
      <c r="H513" s="52"/>
      <c r="O513" s="52"/>
      <c r="V513" s="52"/>
    </row>
    <row r="514" spans="8:22" x14ac:dyDescent="0.25">
      <c r="H514" s="52"/>
      <c r="O514" s="52"/>
      <c r="V514" s="52"/>
    </row>
    <row r="515" spans="8:22" x14ac:dyDescent="0.25">
      <c r="H515" s="52"/>
      <c r="O515" s="52"/>
      <c r="V515" s="52"/>
    </row>
    <row r="516" spans="8:22" x14ac:dyDescent="0.25">
      <c r="H516" s="52"/>
      <c r="O516" s="52"/>
      <c r="V516" s="52"/>
    </row>
    <row r="517" spans="8:22" x14ac:dyDescent="0.25">
      <c r="H517" s="52"/>
      <c r="O517" s="52"/>
      <c r="V517" s="52"/>
    </row>
    <row r="518" spans="8:22" x14ac:dyDescent="0.25">
      <c r="H518" s="52"/>
      <c r="O518" s="52"/>
      <c r="V518" s="52"/>
    </row>
    <row r="519" spans="8:22" x14ac:dyDescent="0.25">
      <c r="H519" s="52"/>
      <c r="O519" s="52"/>
      <c r="V519" s="52"/>
    </row>
    <row r="520" spans="8:22" x14ac:dyDescent="0.25">
      <c r="H520" s="52"/>
      <c r="O520" s="52"/>
      <c r="V520" s="52"/>
    </row>
    <row r="521" spans="8:22" x14ac:dyDescent="0.25">
      <c r="H521" s="52"/>
      <c r="O521" s="52"/>
      <c r="V521" s="52"/>
    </row>
    <row r="522" spans="8:22" x14ac:dyDescent="0.25">
      <c r="H522" s="52"/>
      <c r="O522" s="52"/>
      <c r="V522" s="52"/>
    </row>
    <row r="523" spans="8:22" x14ac:dyDescent="0.25">
      <c r="H523" s="52"/>
      <c r="O523" s="52"/>
      <c r="V523" s="52"/>
    </row>
    <row r="524" spans="8:22" x14ac:dyDescent="0.25">
      <c r="H524" s="52"/>
      <c r="O524" s="52"/>
      <c r="V524" s="52"/>
    </row>
    <row r="525" spans="8:22" x14ac:dyDescent="0.25">
      <c r="H525" s="52"/>
      <c r="O525" s="52"/>
      <c r="V525" s="52"/>
    </row>
    <row r="526" spans="8:22" x14ac:dyDescent="0.25">
      <c r="H526" s="52"/>
      <c r="O526" s="52"/>
      <c r="V526" s="52"/>
    </row>
    <row r="527" spans="8:22" x14ac:dyDescent="0.25">
      <c r="H527" s="52"/>
      <c r="O527" s="52"/>
      <c r="V527" s="52"/>
    </row>
    <row r="528" spans="8:22" x14ac:dyDescent="0.25">
      <c r="H528" s="52"/>
      <c r="O528" s="52"/>
      <c r="V528" s="52"/>
    </row>
    <row r="529" spans="8:22" x14ac:dyDescent="0.25">
      <c r="H529" s="52"/>
      <c r="O529" s="52"/>
      <c r="V529" s="52"/>
    </row>
    <row r="530" spans="8:22" x14ac:dyDescent="0.25">
      <c r="H530" s="52"/>
      <c r="O530" s="52"/>
      <c r="V530" s="52"/>
    </row>
    <row r="531" spans="8:22" x14ac:dyDescent="0.25">
      <c r="H531" s="52"/>
      <c r="O531" s="52"/>
      <c r="V531" s="52"/>
    </row>
    <row r="532" spans="8:22" x14ac:dyDescent="0.25">
      <c r="H532" s="52"/>
      <c r="O532" s="52"/>
      <c r="V532" s="52"/>
    </row>
    <row r="533" spans="8:22" x14ac:dyDescent="0.25">
      <c r="H533" s="52"/>
      <c r="O533" s="52"/>
      <c r="V533" s="52"/>
    </row>
    <row r="534" spans="8:22" x14ac:dyDescent="0.25">
      <c r="H534" s="52"/>
      <c r="O534" s="52"/>
      <c r="V534" s="52"/>
    </row>
    <row r="535" spans="8:22" x14ac:dyDescent="0.25">
      <c r="H535" s="52"/>
      <c r="O535" s="52"/>
      <c r="V535" s="52"/>
    </row>
    <row r="536" spans="8:22" x14ac:dyDescent="0.25">
      <c r="H536" s="52"/>
      <c r="O536" s="52"/>
      <c r="V536" s="52"/>
    </row>
    <row r="537" spans="8:22" x14ac:dyDescent="0.25">
      <c r="H537" s="52"/>
      <c r="O537" s="52"/>
      <c r="V537" s="52"/>
    </row>
    <row r="538" spans="8:22" x14ac:dyDescent="0.25">
      <c r="H538" s="52"/>
      <c r="O538" s="52"/>
      <c r="V538" s="52"/>
    </row>
    <row r="539" spans="8:22" x14ac:dyDescent="0.25">
      <c r="H539" s="52"/>
      <c r="O539" s="52"/>
      <c r="V539" s="52"/>
    </row>
    <row r="540" spans="8:22" x14ac:dyDescent="0.25">
      <c r="H540" s="52"/>
      <c r="O540" s="52"/>
      <c r="V540" s="52"/>
    </row>
    <row r="541" spans="8:22" x14ac:dyDescent="0.25">
      <c r="H541" s="52"/>
      <c r="O541" s="52"/>
      <c r="V541" s="52"/>
    </row>
    <row r="542" spans="8:22" x14ac:dyDescent="0.25">
      <c r="H542" s="52"/>
      <c r="O542" s="52"/>
      <c r="V542" s="52"/>
    </row>
    <row r="543" spans="8:22" x14ac:dyDescent="0.25">
      <c r="H543" s="52"/>
      <c r="O543" s="52"/>
      <c r="V543" s="52"/>
    </row>
    <row r="544" spans="8:22" x14ac:dyDescent="0.25">
      <c r="H544" s="52"/>
      <c r="O544" s="52"/>
      <c r="V544" s="52"/>
    </row>
    <row r="545" spans="8:22" x14ac:dyDescent="0.25">
      <c r="H545" s="52"/>
      <c r="O545" s="52"/>
      <c r="V545" s="52"/>
    </row>
    <row r="546" spans="8:22" x14ac:dyDescent="0.25">
      <c r="H546" s="52"/>
      <c r="O546" s="52"/>
      <c r="V546" s="52"/>
    </row>
    <row r="547" spans="8:22" x14ac:dyDescent="0.25">
      <c r="H547" s="52"/>
      <c r="O547" s="52"/>
      <c r="V547" s="52"/>
    </row>
    <row r="548" spans="8:22" x14ac:dyDescent="0.25">
      <c r="H548" s="52"/>
      <c r="O548" s="52"/>
      <c r="V548" s="52"/>
    </row>
    <row r="549" spans="8:22" x14ac:dyDescent="0.25">
      <c r="H549" s="52"/>
      <c r="O549" s="52"/>
      <c r="V549" s="52"/>
    </row>
    <row r="550" spans="8:22" x14ac:dyDescent="0.25">
      <c r="H550" s="52"/>
      <c r="O550" s="52"/>
      <c r="V550" s="52"/>
    </row>
    <row r="551" spans="8:22" x14ac:dyDescent="0.25">
      <c r="H551" s="52"/>
      <c r="O551" s="52"/>
      <c r="V551" s="52"/>
    </row>
    <row r="552" spans="8:22" x14ac:dyDescent="0.25">
      <c r="H552" s="52"/>
      <c r="O552" s="52"/>
      <c r="V552" s="52"/>
    </row>
    <row r="553" spans="8:22" x14ac:dyDescent="0.25">
      <c r="H553" s="52"/>
      <c r="O553" s="52"/>
      <c r="V553" s="52"/>
    </row>
    <row r="554" spans="8:22" x14ac:dyDescent="0.25">
      <c r="H554" s="52"/>
      <c r="O554" s="52"/>
      <c r="V554" s="52"/>
    </row>
    <row r="555" spans="8:22" x14ac:dyDescent="0.25">
      <c r="H555" s="52"/>
      <c r="O555" s="52"/>
      <c r="V555" s="52"/>
    </row>
    <row r="556" spans="8:22" x14ac:dyDescent="0.25">
      <c r="H556" s="52"/>
      <c r="O556" s="52"/>
      <c r="V556" s="52"/>
    </row>
    <row r="557" spans="8:22" x14ac:dyDescent="0.25">
      <c r="H557" s="52"/>
      <c r="O557" s="52"/>
      <c r="V557" s="52"/>
    </row>
    <row r="558" spans="8:22" x14ac:dyDescent="0.25">
      <c r="H558" s="52"/>
      <c r="O558" s="52"/>
      <c r="V558" s="52"/>
    </row>
    <row r="559" spans="8:22" x14ac:dyDescent="0.25">
      <c r="H559" s="52"/>
      <c r="O559" s="52"/>
      <c r="V559" s="52"/>
    </row>
    <row r="560" spans="8:22" x14ac:dyDescent="0.25">
      <c r="H560" s="52"/>
      <c r="O560" s="52"/>
      <c r="V560" s="52"/>
    </row>
    <row r="561" spans="8:22" x14ac:dyDescent="0.25">
      <c r="H561" s="52"/>
      <c r="O561" s="52"/>
      <c r="V561" s="52"/>
    </row>
    <row r="562" spans="8:22" x14ac:dyDescent="0.25">
      <c r="H562" s="52"/>
      <c r="O562" s="52"/>
      <c r="V562" s="52"/>
    </row>
    <row r="563" spans="8:22" x14ac:dyDescent="0.25">
      <c r="H563" s="52"/>
      <c r="O563" s="52"/>
      <c r="V563" s="52"/>
    </row>
    <row r="564" spans="8:22" x14ac:dyDescent="0.25">
      <c r="H564" s="52"/>
      <c r="O564" s="52"/>
      <c r="V564" s="52"/>
    </row>
    <row r="565" spans="8:22" x14ac:dyDescent="0.25">
      <c r="H565" s="52"/>
      <c r="O565" s="52"/>
      <c r="V565" s="52"/>
    </row>
    <row r="566" spans="8:22" x14ac:dyDescent="0.25">
      <c r="H566" s="52"/>
      <c r="O566" s="52"/>
      <c r="V566" s="52"/>
    </row>
    <row r="567" spans="8:22" x14ac:dyDescent="0.25">
      <c r="H567" s="52"/>
      <c r="O567" s="52"/>
      <c r="V567" s="52"/>
    </row>
    <row r="568" spans="8:22" x14ac:dyDescent="0.25">
      <c r="H568" s="52"/>
      <c r="O568" s="52"/>
      <c r="V568" s="52"/>
    </row>
    <row r="569" spans="8:22" x14ac:dyDescent="0.25">
      <c r="H569" s="52"/>
      <c r="O569" s="52"/>
      <c r="V569" s="52"/>
    </row>
    <row r="570" spans="8:22" x14ac:dyDescent="0.25">
      <c r="H570" s="52"/>
      <c r="O570" s="52"/>
      <c r="V570" s="52"/>
    </row>
    <row r="571" spans="8:22" x14ac:dyDescent="0.25">
      <c r="H571" s="52"/>
      <c r="O571" s="52"/>
      <c r="V571" s="52"/>
    </row>
    <row r="572" spans="8:22" x14ac:dyDescent="0.25">
      <c r="H572" s="52"/>
      <c r="O572" s="52"/>
      <c r="V572" s="52"/>
    </row>
    <row r="573" spans="8:22" x14ac:dyDescent="0.25">
      <c r="H573" s="52"/>
      <c r="O573" s="52"/>
      <c r="V573" s="52"/>
    </row>
    <row r="574" spans="8:22" x14ac:dyDescent="0.25">
      <c r="H574" s="52"/>
      <c r="O574" s="52"/>
      <c r="V574" s="52"/>
    </row>
    <row r="575" spans="8:22" x14ac:dyDescent="0.25">
      <c r="H575" s="52"/>
      <c r="O575" s="52"/>
      <c r="V575" s="52"/>
    </row>
    <row r="576" spans="8:22" x14ac:dyDescent="0.25">
      <c r="H576" s="52"/>
      <c r="O576" s="52"/>
      <c r="V576" s="52"/>
    </row>
    <row r="577" spans="8:22" x14ac:dyDescent="0.25">
      <c r="H577" s="52"/>
      <c r="O577" s="52"/>
      <c r="V577" s="52"/>
    </row>
    <row r="578" spans="8:22" x14ac:dyDescent="0.25">
      <c r="H578" s="52"/>
      <c r="O578" s="52"/>
      <c r="V578" s="52"/>
    </row>
    <row r="579" spans="8:22" x14ac:dyDescent="0.25">
      <c r="H579" s="52"/>
      <c r="O579" s="52"/>
      <c r="V579" s="52"/>
    </row>
    <row r="580" spans="8:22" x14ac:dyDescent="0.25">
      <c r="H580" s="52"/>
      <c r="O580" s="52"/>
      <c r="V580" s="52"/>
    </row>
    <row r="581" spans="8:22" x14ac:dyDescent="0.25">
      <c r="H581" s="52"/>
      <c r="O581" s="52"/>
      <c r="V581" s="52"/>
    </row>
    <row r="582" spans="8:22" x14ac:dyDescent="0.25">
      <c r="H582" s="52"/>
      <c r="O582" s="52"/>
      <c r="V582" s="52"/>
    </row>
    <row r="583" spans="8:22" x14ac:dyDescent="0.25">
      <c r="H583" s="52"/>
      <c r="O583" s="52"/>
      <c r="V583" s="52"/>
    </row>
    <row r="584" spans="8:22" x14ac:dyDescent="0.25">
      <c r="H584" s="52"/>
      <c r="O584" s="52"/>
      <c r="V584" s="52"/>
    </row>
    <row r="585" spans="8:22" x14ac:dyDescent="0.25">
      <c r="H585" s="52"/>
      <c r="O585" s="52"/>
      <c r="V585" s="52"/>
    </row>
    <row r="586" spans="8:22" x14ac:dyDescent="0.25">
      <c r="H586" s="52"/>
      <c r="O586" s="52"/>
      <c r="V586" s="52"/>
    </row>
    <row r="587" spans="8:22" x14ac:dyDescent="0.25">
      <c r="H587" s="52"/>
      <c r="O587" s="52"/>
      <c r="V587" s="52"/>
    </row>
    <row r="588" spans="8:22" x14ac:dyDescent="0.25">
      <c r="H588" s="52"/>
      <c r="O588" s="52"/>
      <c r="V588" s="52"/>
    </row>
    <row r="589" spans="8:22" x14ac:dyDescent="0.25">
      <c r="H589" s="52"/>
      <c r="O589" s="52"/>
      <c r="V589" s="52"/>
    </row>
    <row r="590" spans="8:22" x14ac:dyDescent="0.25">
      <c r="H590" s="52"/>
      <c r="O590" s="52"/>
      <c r="V590" s="52"/>
    </row>
    <row r="591" spans="8:22" x14ac:dyDescent="0.25">
      <c r="H591" s="52"/>
      <c r="O591" s="52"/>
      <c r="V591" s="52"/>
    </row>
    <row r="592" spans="8:22" x14ac:dyDescent="0.25">
      <c r="H592" s="52"/>
      <c r="O592" s="52"/>
      <c r="V592" s="52"/>
    </row>
    <row r="593" spans="8:22" x14ac:dyDescent="0.25">
      <c r="H593" s="52"/>
      <c r="O593" s="52"/>
      <c r="V593" s="52"/>
    </row>
    <row r="594" spans="8:22" x14ac:dyDescent="0.25">
      <c r="H594" s="52"/>
      <c r="O594" s="52"/>
      <c r="V594" s="52"/>
    </row>
    <row r="595" spans="8:22" x14ac:dyDescent="0.25">
      <c r="H595" s="52"/>
      <c r="O595" s="52"/>
      <c r="V595" s="52"/>
    </row>
    <row r="596" spans="8:22" x14ac:dyDescent="0.25">
      <c r="H596" s="52"/>
      <c r="O596" s="52"/>
      <c r="V596" s="52"/>
    </row>
    <row r="597" spans="8:22" x14ac:dyDescent="0.25">
      <c r="H597" s="52"/>
      <c r="O597" s="52"/>
      <c r="V597" s="52"/>
    </row>
    <row r="598" spans="8:22" x14ac:dyDescent="0.25">
      <c r="H598" s="52"/>
      <c r="O598" s="52"/>
      <c r="V598" s="52"/>
    </row>
    <row r="599" spans="8:22" x14ac:dyDescent="0.25">
      <c r="H599" s="52"/>
      <c r="O599" s="52"/>
      <c r="V599" s="52"/>
    </row>
    <row r="600" spans="8:22" x14ac:dyDescent="0.25">
      <c r="H600" s="52"/>
      <c r="O600" s="52"/>
      <c r="V600" s="52"/>
    </row>
    <row r="601" spans="8:22" x14ac:dyDescent="0.25">
      <c r="H601" s="52"/>
      <c r="O601" s="52"/>
      <c r="V601" s="52"/>
    </row>
    <row r="602" spans="8:22" x14ac:dyDescent="0.25">
      <c r="H602" s="52"/>
      <c r="O602" s="52"/>
      <c r="V602" s="52"/>
    </row>
    <row r="603" spans="8:22" x14ac:dyDescent="0.25">
      <c r="H603" s="52"/>
      <c r="O603" s="52"/>
      <c r="V603" s="52"/>
    </row>
    <row r="604" spans="8:22" x14ac:dyDescent="0.25">
      <c r="H604" s="52"/>
      <c r="O604" s="52"/>
      <c r="V604" s="52"/>
    </row>
    <row r="605" spans="8:22" x14ac:dyDescent="0.25">
      <c r="H605" s="52"/>
      <c r="O605" s="52"/>
      <c r="V605" s="52"/>
    </row>
    <row r="606" spans="8:22" x14ac:dyDescent="0.25">
      <c r="H606" s="52"/>
      <c r="O606" s="52"/>
      <c r="V606" s="52"/>
    </row>
    <row r="607" spans="8:22" x14ac:dyDescent="0.25">
      <c r="H607" s="52"/>
      <c r="O607" s="52"/>
      <c r="V607" s="52"/>
    </row>
    <row r="608" spans="8:22" x14ac:dyDescent="0.25">
      <c r="H608" s="52"/>
      <c r="O608" s="52"/>
      <c r="V608" s="52"/>
    </row>
    <row r="609" spans="8:22" x14ac:dyDescent="0.25">
      <c r="H609" s="52"/>
      <c r="O609" s="52"/>
      <c r="V609" s="52"/>
    </row>
    <row r="610" spans="8:22" x14ac:dyDescent="0.25">
      <c r="H610" s="52"/>
      <c r="O610" s="52"/>
      <c r="V610" s="52"/>
    </row>
    <row r="611" spans="8:22" x14ac:dyDescent="0.25">
      <c r="H611" s="52"/>
      <c r="O611" s="52"/>
      <c r="V611" s="52"/>
    </row>
    <row r="612" spans="8:22" x14ac:dyDescent="0.25">
      <c r="H612" s="52"/>
      <c r="O612" s="52"/>
      <c r="V612" s="52"/>
    </row>
    <row r="613" spans="8:22" x14ac:dyDescent="0.25">
      <c r="H613" s="52"/>
      <c r="O613" s="52"/>
      <c r="V613" s="52"/>
    </row>
    <row r="614" spans="8:22" x14ac:dyDescent="0.25">
      <c r="H614" s="52"/>
      <c r="O614" s="52"/>
      <c r="V614" s="52"/>
    </row>
    <row r="615" spans="8:22" x14ac:dyDescent="0.25">
      <c r="H615" s="52"/>
      <c r="O615" s="52"/>
      <c r="V615" s="52"/>
    </row>
    <row r="616" spans="8:22" x14ac:dyDescent="0.25">
      <c r="H616" s="52"/>
      <c r="O616" s="52"/>
      <c r="V616" s="52"/>
    </row>
    <row r="617" spans="8:22" x14ac:dyDescent="0.25">
      <c r="H617" s="52"/>
      <c r="O617" s="52"/>
      <c r="V617" s="52"/>
    </row>
    <row r="618" spans="8:22" x14ac:dyDescent="0.25">
      <c r="H618" s="52"/>
      <c r="O618" s="52"/>
      <c r="V618" s="52"/>
    </row>
    <row r="619" spans="8:22" x14ac:dyDescent="0.25">
      <c r="H619" s="52"/>
      <c r="O619" s="52"/>
      <c r="V619" s="52"/>
    </row>
    <row r="620" spans="8:22" x14ac:dyDescent="0.25">
      <c r="H620" s="52"/>
      <c r="O620" s="52"/>
      <c r="V620" s="52"/>
    </row>
    <row r="621" spans="8:22" x14ac:dyDescent="0.25">
      <c r="H621" s="52"/>
      <c r="O621" s="52"/>
      <c r="V621" s="52"/>
    </row>
    <row r="622" spans="8:22" x14ac:dyDescent="0.25">
      <c r="H622" s="52"/>
      <c r="O622" s="52"/>
      <c r="V622" s="52"/>
    </row>
    <row r="623" spans="8:22" x14ac:dyDescent="0.25">
      <c r="H623" s="52"/>
      <c r="O623" s="52"/>
      <c r="V623" s="52"/>
    </row>
    <row r="624" spans="8:22" x14ac:dyDescent="0.25">
      <c r="H624" s="52"/>
      <c r="O624" s="52"/>
      <c r="V624" s="52"/>
    </row>
    <row r="625" spans="8:22" x14ac:dyDescent="0.25">
      <c r="H625" s="52"/>
      <c r="O625" s="52"/>
      <c r="V625" s="52"/>
    </row>
    <row r="626" spans="8:22" x14ac:dyDescent="0.25">
      <c r="H626" s="52"/>
      <c r="O626" s="52"/>
      <c r="V626" s="52"/>
    </row>
    <row r="627" spans="8:22" x14ac:dyDescent="0.25">
      <c r="H627" s="52"/>
      <c r="O627" s="52"/>
      <c r="V627" s="52"/>
    </row>
    <row r="628" spans="8:22" x14ac:dyDescent="0.25">
      <c r="H628" s="52"/>
      <c r="O628" s="52"/>
      <c r="V628" s="52"/>
    </row>
    <row r="629" spans="8:22" x14ac:dyDescent="0.25">
      <c r="H629" s="52"/>
      <c r="O629" s="52"/>
      <c r="V629" s="52"/>
    </row>
    <row r="630" spans="8:22" x14ac:dyDescent="0.25">
      <c r="H630" s="52"/>
      <c r="O630" s="52"/>
      <c r="V630" s="52"/>
    </row>
    <row r="631" spans="8:22" x14ac:dyDescent="0.25">
      <c r="H631" s="52"/>
      <c r="O631" s="52"/>
      <c r="V631" s="52"/>
    </row>
    <row r="632" spans="8:22" x14ac:dyDescent="0.25">
      <c r="H632" s="52"/>
      <c r="O632" s="52"/>
      <c r="V632" s="52"/>
    </row>
    <row r="633" spans="8:22" x14ac:dyDescent="0.25">
      <c r="H633" s="52"/>
      <c r="O633" s="52"/>
      <c r="V633" s="52"/>
    </row>
    <row r="634" spans="8:22" x14ac:dyDescent="0.25">
      <c r="H634" s="52"/>
      <c r="O634" s="52"/>
      <c r="V634" s="52"/>
    </row>
    <row r="635" spans="8:22" x14ac:dyDescent="0.25">
      <c r="H635" s="52"/>
      <c r="O635" s="52"/>
      <c r="V635" s="52"/>
    </row>
    <row r="636" spans="8:22" x14ac:dyDescent="0.25">
      <c r="H636" s="52"/>
      <c r="O636" s="52"/>
      <c r="V636" s="52"/>
    </row>
    <row r="637" spans="8:22" x14ac:dyDescent="0.25">
      <c r="H637" s="52"/>
      <c r="O637" s="52"/>
      <c r="V637" s="52"/>
    </row>
    <row r="638" spans="8:22" x14ac:dyDescent="0.25">
      <c r="H638" s="52"/>
      <c r="O638" s="52"/>
      <c r="V638" s="52"/>
    </row>
    <row r="639" spans="8:22" x14ac:dyDescent="0.25">
      <c r="H639" s="52"/>
      <c r="O639" s="52"/>
      <c r="V639" s="52"/>
    </row>
    <row r="640" spans="8:22" x14ac:dyDescent="0.25">
      <c r="H640" s="52"/>
      <c r="O640" s="52"/>
      <c r="V640" s="52"/>
    </row>
    <row r="641" spans="8:22" x14ac:dyDescent="0.25">
      <c r="H641" s="52"/>
      <c r="O641" s="52"/>
      <c r="V641" s="52"/>
    </row>
    <row r="642" spans="8:22" x14ac:dyDescent="0.25">
      <c r="H642" s="52"/>
      <c r="O642" s="52"/>
      <c r="V642" s="52"/>
    </row>
    <row r="643" spans="8:22" x14ac:dyDescent="0.25">
      <c r="H643" s="52"/>
      <c r="O643" s="52"/>
      <c r="V643" s="52"/>
    </row>
    <row r="644" spans="8:22" x14ac:dyDescent="0.25">
      <c r="H644" s="52"/>
      <c r="O644" s="52"/>
      <c r="V644" s="52"/>
    </row>
    <row r="645" spans="8:22" x14ac:dyDescent="0.25">
      <c r="H645" s="52"/>
      <c r="O645" s="52"/>
      <c r="V645" s="52"/>
    </row>
    <row r="646" spans="8:22" x14ac:dyDescent="0.25">
      <c r="H646" s="52"/>
      <c r="O646" s="52"/>
      <c r="V646" s="52"/>
    </row>
    <row r="647" spans="8:22" x14ac:dyDescent="0.25">
      <c r="H647" s="52"/>
      <c r="O647" s="52"/>
      <c r="V647" s="52"/>
    </row>
    <row r="648" spans="8:22" x14ac:dyDescent="0.25">
      <c r="H648" s="52"/>
      <c r="O648" s="52"/>
      <c r="V648" s="52"/>
    </row>
    <row r="649" spans="8:22" x14ac:dyDescent="0.25">
      <c r="H649" s="52"/>
      <c r="O649" s="52"/>
      <c r="V649" s="52"/>
    </row>
    <row r="650" spans="8:22" x14ac:dyDescent="0.25">
      <c r="H650" s="52"/>
      <c r="O650" s="52"/>
      <c r="V650" s="52"/>
    </row>
    <row r="651" spans="8:22" x14ac:dyDescent="0.25">
      <c r="H651" s="52"/>
      <c r="O651" s="52"/>
      <c r="V651" s="52"/>
    </row>
    <row r="652" spans="8:22" x14ac:dyDescent="0.25">
      <c r="H652" s="52"/>
      <c r="O652" s="52"/>
      <c r="V652" s="52"/>
    </row>
    <row r="653" spans="8:22" x14ac:dyDescent="0.25">
      <c r="H653" s="52"/>
      <c r="O653" s="52"/>
      <c r="V653" s="52"/>
    </row>
    <row r="654" spans="8:22" x14ac:dyDescent="0.25">
      <c r="H654" s="52"/>
      <c r="O654" s="52"/>
      <c r="V654" s="52"/>
    </row>
    <row r="655" spans="8:22" x14ac:dyDescent="0.25">
      <c r="H655" s="52"/>
      <c r="O655" s="52"/>
      <c r="V655" s="52"/>
    </row>
    <row r="656" spans="8:22" x14ac:dyDescent="0.25">
      <c r="H656" s="52"/>
      <c r="O656" s="52"/>
      <c r="V656" s="52"/>
    </row>
    <row r="657" spans="8:22" x14ac:dyDescent="0.25">
      <c r="H657" s="52"/>
      <c r="O657" s="52"/>
      <c r="V657" s="52"/>
    </row>
    <row r="658" spans="8:22" x14ac:dyDescent="0.25">
      <c r="H658" s="52"/>
      <c r="O658" s="52"/>
      <c r="V658" s="52"/>
    </row>
    <row r="659" spans="8:22" x14ac:dyDescent="0.25">
      <c r="H659" s="52"/>
      <c r="O659" s="52"/>
      <c r="V659" s="52"/>
    </row>
    <row r="660" spans="8:22" x14ac:dyDescent="0.25">
      <c r="H660" s="52"/>
      <c r="O660" s="52"/>
      <c r="V660" s="52"/>
    </row>
    <row r="661" spans="8:22" x14ac:dyDescent="0.25">
      <c r="H661" s="52"/>
      <c r="O661" s="52"/>
      <c r="V661" s="52"/>
    </row>
    <row r="662" spans="8:22" x14ac:dyDescent="0.25">
      <c r="H662" s="52"/>
      <c r="O662" s="52"/>
      <c r="V662" s="52"/>
    </row>
    <row r="663" spans="8:22" x14ac:dyDescent="0.25">
      <c r="H663" s="52"/>
      <c r="O663" s="52"/>
      <c r="V663" s="52"/>
    </row>
    <row r="664" spans="8:22" x14ac:dyDescent="0.25">
      <c r="H664" s="52"/>
      <c r="O664" s="52"/>
      <c r="V664" s="52"/>
    </row>
    <row r="665" spans="8:22" x14ac:dyDescent="0.25">
      <c r="H665" s="52"/>
      <c r="O665" s="52"/>
      <c r="V665" s="52"/>
    </row>
    <row r="666" spans="8:22" x14ac:dyDescent="0.25">
      <c r="H666" s="52"/>
      <c r="O666" s="52"/>
      <c r="V666" s="52"/>
    </row>
    <row r="667" spans="8:22" x14ac:dyDescent="0.25">
      <c r="H667" s="52"/>
      <c r="O667" s="52"/>
      <c r="V667" s="52"/>
    </row>
    <row r="668" spans="8:22" x14ac:dyDescent="0.25">
      <c r="H668" s="52"/>
      <c r="O668" s="52"/>
      <c r="V668" s="52"/>
    </row>
    <row r="669" spans="8:22" x14ac:dyDescent="0.25">
      <c r="H669" s="52"/>
      <c r="O669" s="52"/>
      <c r="V669" s="52"/>
    </row>
    <row r="670" spans="8:22" x14ac:dyDescent="0.25">
      <c r="H670" s="52"/>
      <c r="O670" s="52"/>
      <c r="V670" s="52"/>
    </row>
    <row r="671" spans="8:22" x14ac:dyDescent="0.25">
      <c r="H671" s="52"/>
      <c r="O671" s="52"/>
      <c r="V671" s="52"/>
    </row>
    <row r="672" spans="8:22" x14ac:dyDescent="0.25">
      <c r="H672" s="52"/>
      <c r="O672" s="52"/>
      <c r="V672" s="52"/>
    </row>
    <row r="673" spans="8:22" x14ac:dyDescent="0.25">
      <c r="H673" s="52"/>
      <c r="O673" s="52"/>
      <c r="V673" s="52"/>
    </row>
    <row r="674" spans="8:22" x14ac:dyDescent="0.25">
      <c r="H674" s="52"/>
      <c r="O674" s="52"/>
      <c r="V674" s="52"/>
    </row>
    <row r="675" spans="8:22" x14ac:dyDescent="0.25">
      <c r="H675" s="52"/>
      <c r="O675" s="52"/>
      <c r="V675" s="52"/>
    </row>
    <row r="676" spans="8:22" x14ac:dyDescent="0.25">
      <c r="H676" s="52"/>
      <c r="O676" s="52"/>
      <c r="V676" s="52"/>
    </row>
    <row r="677" spans="8:22" x14ac:dyDescent="0.25">
      <c r="H677" s="52"/>
      <c r="O677" s="52"/>
      <c r="V677" s="52"/>
    </row>
    <row r="678" spans="8:22" x14ac:dyDescent="0.25">
      <c r="H678" s="52"/>
      <c r="O678" s="52"/>
      <c r="V678" s="52"/>
    </row>
    <row r="679" spans="8:22" x14ac:dyDescent="0.25">
      <c r="H679" s="52"/>
      <c r="O679" s="52"/>
      <c r="V679" s="52"/>
    </row>
    <row r="680" spans="8:22" x14ac:dyDescent="0.25">
      <c r="H680" s="52"/>
      <c r="O680" s="52"/>
      <c r="V680" s="52"/>
    </row>
    <row r="681" spans="8:22" x14ac:dyDescent="0.25">
      <c r="H681" s="52"/>
      <c r="O681" s="52"/>
      <c r="V681" s="52"/>
    </row>
    <row r="682" spans="8:22" x14ac:dyDescent="0.25">
      <c r="H682" s="52"/>
      <c r="O682" s="52"/>
      <c r="V682" s="52"/>
    </row>
    <row r="683" spans="8:22" x14ac:dyDescent="0.25">
      <c r="H683" s="52"/>
      <c r="O683" s="52"/>
      <c r="V683" s="52"/>
    </row>
    <row r="684" spans="8:22" x14ac:dyDescent="0.25">
      <c r="H684" s="52"/>
      <c r="O684" s="52"/>
      <c r="V684" s="52"/>
    </row>
    <row r="685" spans="8:22" x14ac:dyDescent="0.25">
      <c r="H685" s="52"/>
      <c r="O685" s="52"/>
      <c r="V685" s="52"/>
    </row>
    <row r="686" spans="8:22" x14ac:dyDescent="0.25">
      <c r="H686" s="52"/>
      <c r="O686" s="52"/>
      <c r="V686" s="52"/>
    </row>
    <row r="687" spans="8:22" x14ac:dyDescent="0.25">
      <c r="H687" s="52"/>
      <c r="O687" s="52"/>
      <c r="V687" s="52"/>
    </row>
    <row r="688" spans="8:22" x14ac:dyDescent="0.25">
      <c r="H688" s="52"/>
      <c r="O688" s="52"/>
      <c r="V688" s="52"/>
    </row>
    <row r="689" spans="8:22" x14ac:dyDescent="0.25">
      <c r="H689" s="52"/>
      <c r="O689" s="52"/>
      <c r="V689" s="52"/>
    </row>
    <row r="690" spans="8:22" x14ac:dyDescent="0.25">
      <c r="H690" s="52"/>
      <c r="O690" s="52"/>
      <c r="V690" s="52"/>
    </row>
    <row r="691" spans="8:22" x14ac:dyDescent="0.25">
      <c r="H691" s="52"/>
      <c r="O691" s="52"/>
      <c r="V691" s="52"/>
    </row>
    <row r="692" spans="8:22" x14ac:dyDescent="0.25">
      <c r="H692" s="52"/>
      <c r="O692" s="52"/>
      <c r="V692" s="52"/>
    </row>
    <row r="693" spans="8:22" x14ac:dyDescent="0.25">
      <c r="H693" s="52"/>
      <c r="O693" s="52"/>
      <c r="V693" s="52"/>
    </row>
    <row r="694" spans="8:22" x14ac:dyDescent="0.25">
      <c r="H694" s="52"/>
      <c r="O694" s="52"/>
      <c r="V694" s="52"/>
    </row>
    <row r="695" spans="8:22" x14ac:dyDescent="0.25">
      <c r="H695" s="52"/>
      <c r="O695" s="52"/>
      <c r="V695" s="52"/>
    </row>
    <row r="696" spans="8:22" x14ac:dyDescent="0.25">
      <c r="H696" s="52"/>
      <c r="O696" s="52"/>
      <c r="V696" s="52"/>
    </row>
    <row r="697" spans="8:22" x14ac:dyDescent="0.25">
      <c r="H697" s="52"/>
      <c r="O697" s="52"/>
      <c r="V697" s="52"/>
    </row>
    <row r="698" spans="8:22" x14ac:dyDescent="0.25">
      <c r="H698" s="52"/>
      <c r="O698" s="52"/>
      <c r="V698" s="52"/>
    </row>
    <row r="699" spans="8:22" x14ac:dyDescent="0.25">
      <c r="H699" s="52"/>
      <c r="O699" s="52"/>
      <c r="V699" s="52"/>
    </row>
    <row r="700" spans="8:22" x14ac:dyDescent="0.25">
      <c r="H700" s="52"/>
      <c r="O700" s="52"/>
      <c r="V700" s="52"/>
    </row>
    <row r="701" spans="8:22" x14ac:dyDescent="0.25">
      <c r="H701" s="52"/>
      <c r="O701" s="52"/>
      <c r="V701" s="52"/>
    </row>
    <row r="702" spans="8:22" x14ac:dyDescent="0.25">
      <c r="H702" s="52"/>
      <c r="O702" s="52"/>
      <c r="V702" s="52"/>
    </row>
    <row r="703" spans="8:22" x14ac:dyDescent="0.25">
      <c r="H703" s="52"/>
      <c r="O703" s="52"/>
      <c r="V703" s="52"/>
    </row>
    <row r="704" spans="8:22" x14ac:dyDescent="0.25">
      <c r="H704" s="52"/>
      <c r="O704" s="52"/>
      <c r="V704" s="52"/>
    </row>
    <row r="705" spans="8:22" x14ac:dyDescent="0.25">
      <c r="H705" s="52"/>
      <c r="O705" s="52"/>
      <c r="V705" s="52"/>
    </row>
    <row r="706" spans="8:22" x14ac:dyDescent="0.25">
      <c r="H706" s="52"/>
      <c r="O706" s="52"/>
      <c r="V706" s="52"/>
    </row>
    <row r="707" spans="8:22" x14ac:dyDescent="0.25">
      <c r="H707" s="52"/>
      <c r="O707" s="52"/>
      <c r="V707" s="52"/>
    </row>
    <row r="708" spans="8:22" x14ac:dyDescent="0.25">
      <c r="H708" s="52"/>
      <c r="O708" s="52"/>
      <c r="V708" s="52"/>
    </row>
    <row r="709" spans="8:22" x14ac:dyDescent="0.25">
      <c r="H709" s="52"/>
      <c r="O709" s="52"/>
      <c r="V709" s="52"/>
    </row>
    <row r="710" spans="8:22" x14ac:dyDescent="0.25">
      <c r="H710" s="52"/>
      <c r="O710" s="52"/>
      <c r="V710" s="52"/>
    </row>
    <row r="711" spans="8:22" x14ac:dyDescent="0.25">
      <c r="H711" s="52"/>
      <c r="O711" s="52"/>
      <c r="V711" s="52"/>
    </row>
    <row r="712" spans="8:22" x14ac:dyDescent="0.25">
      <c r="H712" s="52"/>
      <c r="O712" s="52"/>
      <c r="V712" s="52"/>
    </row>
    <row r="713" spans="8:22" x14ac:dyDescent="0.25">
      <c r="H713" s="52"/>
      <c r="O713" s="52"/>
      <c r="V713" s="52"/>
    </row>
    <row r="714" spans="8:22" x14ac:dyDescent="0.25">
      <c r="H714" s="52"/>
      <c r="O714" s="52"/>
      <c r="V714" s="52"/>
    </row>
    <row r="715" spans="8:22" x14ac:dyDescent="0.25">
      <c r="H715" s="52"/>
      <c r="O715" s="52"/>
      <c r="V715" s="52"/>
    </row>
    <row r="716" spans="8:22" x14ac:dyDescent="0.25">
      <c r="H716" s="52"/>
      <c r="O716" s="52"/>
      <c r="V716" s="52"/>
    </row>
    <row r="717" spans="8:22" x14ac:dyDescent="0.25">
      <c r="H717" s="52"/>
      <c r="O717" s="52"/>
      <c r="V717" s="52"/>
    </row>
    <row r="718" spans="8:22" x14ac:dyDescent="0.25">
      <c r="H718" s="52"/>
      <c r="O718" s="52"/>
      <c r="V718" s="52"/>
    </row>
    <row r="719" spans="8:22" x14ac:dyDescent="0.25">
      <c r="H719" s="52"/>
      <c r="O719" s="52"/>
      <c r="V719" s="52"/>
    </row>
    <row r="720" spans="8:22" x14ac:dyDescent="0.25">
      <c r="H720" s="52"/>
      <c r="O720" s="52"/>
      <c r="V720" s="52"/>
    </row>
    <row r="721" spans="8:22" x14ac:dyDescent="0.25">
      <c r="H721" s="52"/>
      <c r="O721" s="52"/>
      <c r="V721" s="52"/>
    </row>
    <row r="722" spans="8:22" x14ac:dyDescent="0.25">
      <c r="H722" s="52"/>
      <c r="O722" s="52"/>
      <c r="V722" s="52"/>
    </row>
    <row r="723" spans="8:22" x14ac:dyDescent="0.25">
      <c r="H723" s="52"/>
      <c r="O723" s="52"/>
      <c r="V723" s="52"/>
    </row>
    <row r="724" spans="8:22" x14ac:dyDescent="0.25">
      <c r="H724" s="52"/>
      <c r="O724" s="52"/>
      <c r="V724" s="52"/>
    </row>
    <row r="725" spans="8:22" x14ac:dyDescent="0.25">
      <c r="H725" s="52"/>
      <c r="O725" s="52"/>
      <c r="V725" s="52"/>
    </row>
    <row r="726" spans="8:22" x14ac:dyDescent="0.25">
      <c r="H726" s="52"/>
      <c r="O726" s="52"/>
      <c r="V726" s="52"/>
    </row>
    <row r="727" spans="8:22" x14ac:dyDescent="0.25">
      <c r="H727" s="52"/>
      <c r="O727" s="52"/>
      <c r="V727" s="52"/>
    </row>
    <row r="728" spans="8:22" x14ac:dyDescent="0.25">
      <c r="H728" s="52"/>
      <c r="O728" s="52"/>
      <c r="V728" s="52"/>
    </row>
    <row r="729" spans="8:22" x14ac:dyDescent="0.25">
      <c r="H729" s="52"/>
      <c r="O729" s="52"/>
      <c r="V729" s="52"/>
    </row>
    <row r="730" spans="8:22" x14ac:dyDescent="0.25">
      <c r="H730" s="52"/>
      <c r="O730" s="52"/>
      <c r="V730" s="52"/>
    </row>
    <row r="731" spans="8:22" x14ac:dyDescent="0.25">
      <c r="H731" s="52"/>
      <c r="O731" s="52"/>
      <c r="V731" s="52"/>
    </row>
    <row r="732" spans="8:22" x14ac:dyDescent="0.25">
      <c r="H732" s="52"/>
      <c r="O732" s="52"/>
      <c r="V732" s="52"/>
    </row>
    <row r="733" spans="8:22" x14ac:dyDescent="0.25">
      <c r="H733" s="52"/>
      <c r="O733" s="52"/>
      <c r="V733" s="52"/>
    </row>
    <row r="734" spans="8:22" x14ac:dyDescent="0.25">
      <c r="H734" s="52"/>
      <c r="O734" s="52"/>
      <c r="V734" s="52"/>
    </row>
    <row r="735" spans="8:22" x14ac:dyDescent="0.25">
      <c r="H735" s="52"/>
      <c r="O735" s="52"/>
      <c r="V735" s="52"/>
    </row>
    <row r="736" spans="8:22" x14ac:dyDescent="0.25">
      <c r="H736" s="52"/>
      <c r="O736" s="52"/>
      <c r="V736" s="52"/>
    </row>
    <row r="737" spans="8:22" x14ac:dyDescent="0.25">
      <c r="H737" s="52"/>
      <c r="O737" s="52"/>
      <c r="V737" s="52"/>
    </row>
    <row r="738" spans="8:22" x14ac:dyDescent="0.25">
      <c r="H738" s="52"/>
      <c r="O738" s="52"/>
      <c r="V738" s="52"/>
    </row>
    <row r="739" spans="8:22" x14ac:dyDescent="0.25">
      <c r="H739" s="52"/>
      <c r="O739" s="52"/>
      <c r="V739" s="52"/>
    </row>
    <row r="740" spans="8:22" x14ac:dyDescent="0.25">
      <c r="H740" s="52"/>
      <c r="O740" s="52"/>
      <c r="V740" s="52"/>
    </row>
    <row r="741" spans="8:22" x14ac:dyDescent="0.25">
      <c r="H741" s="52"/>
      <c r="O741" s="52"/>
      <c r="V741" s="52"/>
    </row>
    <row r="742" spans="8:22" x14ac:dyDescent="0.25">
      <c r="H742" s="52"/>
      <c r="O742" s="52"/>
      <c r="V742" s="52"/>
    </row>
    <row r="743" spans="8:22" x14ac:dyDescent="0.25">
      <c r="H743" s="52"/>
      <c r="O743" s="52"/>
      <c r="V743" s="52"/>
    </row>
    <row r="744" spans="8:22" x14ac:dyDescent="0.25">
      <c r="H744" s="52"/>
      <c r="O744" s="52"/>
      <c r="V744" s="52"/>
    </row>
    <row r="745" spans="8:22" x14ac:dyDescent="0.25">
      <c r="H745" s="52"/>
      <c r="O745" s="52"/>
      <c r="V745" s="52"/>
    </row>
    <row r="746" spans="8:22" x14ac:dyDescent="0.25">
      <c r="H746" s="52"/>
      <c r="O746" s="52"/>
      <c r="V746" s="52"/>
    </row>
    <row r="747" spans="8:22" x14ac:dyDescent="0.25">
      <c r="H747" s="52"/>
      <c r="O747" s="52"/>
      <c r="V747" s="52"/>
    </row>
    <row r="748" spans="8:22" x14ac:dyDescent="0.25">
      <c r="H748" s="52"/>
      <c r="O748" s="52"/>
      <c r="V748" s="52"/>
    </row>
    <row r="749" spans="8:22" x14ac:dyDescent="0.25">
      <c r="H749" s="52"/>
      <c r="O749" s="52"/>
      <c r="V749" s="52"/>
    </row>
    <row r="750" spans="8:22" x14ac:dyDescent="0.25">
      <c r="H750" s="52"/>
      <c r="O750" s="52"/>
      <c r="V750" s="52"/>
    </row>
    <row r="751" spans="8:22" x14ac:dyDescent="0.25">
      <c r="H751" s="52"/>
      <c r="O751" s="52"/>
      <c r="V751" s="52"/>
    </row>
    <row r="752" spans="8:22" x14ac:dyDescent="0.25">
      <c r="H752" s="52"/>
      <c r="O752" s="52"/>
      <c r="V752" s="52"/>
    </row>
    <row r="753" spans="8:22" x14ac:dyDescent="0.25">
      <c r="H753" s="52"/>
      <c r="O753" s="52"/>
      <c r="V753" s="52"/>
    </row>
    <row r="754" spans="8:22" x14ac:dyDescent="0.25">
      <c r="H754" s="52"/>
      <c r="O754" s="52"/>
      <c r="V754" s="52"/>
    </row>
    <row r="755" spans="8:22" x14ac:dyDescent="0.25">
      <c r="H755" s="52"/>
      <c r="O755" s="52"/>
      <c r="V755" s="52"/>
    </row>
    <row r="756" spans="8:22" x14ac:dyDescent="0.25">
      <c r="H756" s="52"/>
      <c r="O756" s="52"/>
      <c r="V756" s="52"/>
    </row>
    <row r="757" spans="8:22" x14ac:dyDescent="0.25">
      <c r="H757" s="52"/>
      <c r="O757" s="52"/>
      <c r="V757" s="52"/>
    </row>
    <row r="758" spans="8:22" x14ac:dyDescent="0.25">
      <c r="H758" s="52"/>
      <c r="O758" s="52"/>
      <c r="V758" s="52"/>
    </row>
    <row r="759" spans="8:22" x14ac:dyDescent="0.25">
      <c r="H759" s="52"/>
      <c r="O759" s="52"/>
      <c r="V759" s="52"/>
    </row>
    <row r="760" spans="8:22" x14ac:dyDescent="0.25">
      <c r="H760" s="52"/>
      <c r="O760" s="52"/>
      <c r="V760" s="52"/>
    </row>
    <row r="761" spans="8:22" x14ac:dyDescent="0.25">
      <c r="H761" s="52"/>
      <c r="O761" s="52"/>
      <c r="V761" s="52"/>
    </row>
    <row r="762" spans="8:22" x14ac:dyDescent="0.25">
      <c r="H762" s="52"/>
      <c r="O762" s="52"/>
      <c r="V762" s="52"/>
    </row>
    <row r="763" spans="8:22" x14ac:dyDescent="0.25">
      <c r="H763" s="52"/>
      <c r="O763" s="52"/>
      <c r="V763" s="52"/>
    </row>
    <row r="764" spans="8:22" x14ac:dyDescent="0.25">
      <c r="H764" s="52"/>
      <c r="O764" s="52"/>
      <c r="V764" s="52"/>
    </row>
    <row r="765" spans="8:22" x14ac:dyDescent="0.25">
      <c r="H765" s="52"/>
      <c r="O765" s="52"/>
      <c r="V765" s="52"/>
    </row>
    <row r="766" spans="8:22" x14ac:dyDescent="0.25">
      <c r="H766" s="52"/>
      <c r="O766" s="52"/>
      <c r="V766" s="52"/>
    </row>
    <row r="767" spans="8:22" x14ac:dyDescent="0.25">
      <c r="H767" s="52"/>
      <c r="O767" s="52"/>
      <c r="V767" s="52"/>
    </row>
    <row r="768" spans="8:22" x14ac:dyDescent="0.25">
      <c r="H768" s="52"/>
      <c r="O768" s="52"/>
      <c r="V768" s="52"/>
    </row>
    <row r="769" spans="8:22" x14ac:dyDescent="0.25">
      <c r="H769" s="52"/>
      <c r="O769" s="52"/>
      <c r="V769" s="52"/>
    </row>
    <row r="770" spans="8:22" x14ac:dyDescent="0.25">
      <c r="H770" s="52"/>
      <c r="O770" s="52"/>
      <c r="V770" s="52"/>
    </row>
    <row r="771" spans="8:22" x14ac:dyDescent="0.25">
      <c r="H771" s="52"/>
      <c r="O771" s="52"/>
      <c r="V771" s="52"/>
    </row>
    <row r="772" spans="8:22" x14ac:dyDescent="0.25">
      <c r="H772" s="52"/>
      <c r="O772" s="52"/>
      <c r="V772" s="52"/>
    </row>
    <row r="773" spans="8:22" x14ac:dyDescent="0.25">
      <c r="H773" s="52"/>
      <c r="O773" s="52"/>
      <c r="V773" s="52"/>
    </row>
    <row r="774" spans="8:22" x14ac:dyDescent="0.25">
      <c r="H774" s="52"/>
      <c r="O774" s="52"/>
      <c r="V774" s="52"/>
    </row>
    <row r="775" spans="8:22" x14ac:dyDescent="0.25">
      <c r="H775" s="52"/>
      <c r="O775" s="52"/>
      <c r="V775" s="52"/>
    </row>
    <row r="776" spans="8:22" x14ac:dyDescent="0.25">
      <c r="H776" s="52"/>
      <c r="O776" s="52"/>
      <c r="V776" s="52"/>
    </row>
    <row r="777" spans="8:22" x14ac:dyDescent="0.25">
      <c r="H777" s="52"/>
      <c r="O777" s="52"/>
      <c r="V777" s="52"/>
    </row>
    <row r="778" spans="8:22" x14ac:dyDescent="0.25">
      <c r="H778" s="52"/>
      <c r="O778" s="52"/>
      <c r="V778" s="52"/>
    </row>
    <row r="779" spans="8:22" x14ac:dyDescent="0.25">
      <c r="H779" s="52"/>
      <c r="O779" s="52"/>
      <c r="V779" s="52"/>
    </row>
    <row r="780" spans="8:22" x14ac:dyDescent="0.25">
      <c r="H780" s="52"/>
      <c r="O780" s="52"/>
      <c r="V780" s="52"/>
    </row>
    <row r="781" spans="8:22" x14ac:dyDescent="0.25">
      <c r="H781" s="52"/>
      <c r="O781" s="52"/>
      <c r="V781" s="52"/>
    </row>
    <row r="782" spans="8:22" x14ac:dyDescent="0.25">
      <c r="H782" s="52"/>
      <c r="O782" s="52"/>
      <c r="V782" s="52"/>
    </row>
    <row r="783" spans="8:22" x14ac:dyDescent="0.25">
      <c r="H783" s="52"/>
      <c r="O783" s="52"/>
      <c r="V783" s="52"/>
    </row>
    <row r="784" spans="8:22" x14ac:dyDescent="0.25">
      <c r="H784" s="52"/>
      <c r="O784" s="52"/>
      <c r="V784" s="52"/>
    </row>
    <row r="785" spans="8:22" x14ac:dyDescent="0.25">
      <c r="H785" s="52"/>
      <c r="O785" s="52"/>
      <c r="V785" s="52"/>
    </row>
    <row r="786" spans="8:22" x14ac:dyDescent="0.25">
      <c r="H786" s="52"/>
      <c r="O786" s="52"/>
      <c r="V786" s="52"/>
    </row>
    <row r="787" spans="8:22" x14ac:dyDescent="0.25">
      <c r="H787" s="52"/>
      <c r="O787" s="52"/>
      <c r="V787" s="52"/>
    </row>
    <row r="788" spans="8:22" x14ac:dyDescent="0.25">
      <c r="H788" s="52"/>
      <c r="O788" s="52"/>
      <c r="V788" s="52"/>
    </row>
    <row r="789" spans="8:22" x14ac:dyDescent="0.25">
      <c r="H789" s="52"/>
      <c r="O789" s="52"/>
      <c r="V789" s="52"/>
    </row>
    <row r="790" spans="8:22" x14ac:dyDescent="0.25">
      <c r="H790" s="52"/>
      <c r="O790" s="52"/>
      <c r="V790" s="52"/>
    </row>
    <row r="791" spans="8:22" x14ac:dyDescent="0.25">
      <c r="H791" s="52"/>
      <c r="O791" s="52"/>
      <c r="V791" s="52"/>
    </row>
    <row r="792" spans="8:22" x14ac:dyDescent="0.25">
      <c r="H792" s="52"/>
      <c r="O792" s="52"/>
      <c r="V792" s="52"/>
    </row>
    <row r="793" spans="8:22" x14ac:dyDescent="0.25">
      <c r="H793" s="52"/>
      <c r="O793" s="52"/>
      <c r="V793" s="52"/>
    </row>
    <row r="794" spans="8:22" x14ac:dyDescent="0.25">
      <c r="H794" s="52"/>
      <c r="O794" s="52"/>
      <c r="V794" s="52"/>
    </row>
    <row r="795" spans="8:22" x14ac:dyDescent="0.25">
      <c r="H795" s="52"/>
      <c r="O795" s="52"/>
      <c r="V795" s="52"/>
    </row>
    <row r="796" spans="8:22" x14ac:dyDescent="0.25">
      <c r="H796" s="52"/>
      <c r="O796" s="52"/>
      <c r="V796" s="52"/>
    </row>
    <row r="797" spans="8:22" x14ac:dyDescent="0.25">
      <c r="H797" s="52"/>
      <c r="O797" s="52"/>
      <c r="V797" s="52"/>
    </row>
    <row r="798" spans="8:22" x14ac:dyDescent="0.25">
      <c r="H798" s="52"/>
      <c r="O798" s="52"/>
      <c r="V798" s="52"/>
    </row>
    <row r="799" spans="8:22" x14ac:dyDescent="0.25">
      <c r="H799" s="52"/>
      <c r="O799" s="52"/>
      <c r="V799" s="52"/>
    </row>
    <row r="800" spans="8:22" x14ac:dyDescent="0.25">
      <c r="H800" s="52"/>
      <c r="O800" s="52"/>
      <c r="V800" s="52"/>
    </row>
    <row r="801" spans="8:22" x14ac:dyDescent="0.25">
      <c r="H801" s="52"/>
      <c r="O801" s="52"/>
      <c r="V801" s="52"/>
    </row>
    <row r="802" spans="8:22" x14ac:dyDescent="0.25">
      <c r="H802" s="52"/>
      <c r="O802" s="52"/>
      <c r="V802" s="52"/>
    </row>
    <row r="803" spans="8:22" x14ac:dyDescent="0.25">
      <c r="H803" s="52"/>
      <c r="O803" s="52"/>
      <c r="V803" s="52"/>
    </row>
    <row r="804" spans="8:22" x14ac:dyDescent="0.25">
      <c r="H804" s="52"/>
      <c r="O804" s="52"/>
      <c r="V804" s="52"/>
    </row>
    <row r="805" spans="8:22" x14ac:dyDescent="0.25">
      <c r="H805" s="52"/>
      <c r="O805" s="52"/>
      <c r="V805" s="52"/>
    </row>
    <row r="806" spans="8:22" x14ac:dyDescent="0.25">
      <c r="H806" s="52"/>
      <c r="O806" s="52"/>
      <c r="V806" s="52"/>
    </row>
    <row r="807" spans="8:22" x14ac:dyDescent="0.25">
      <c r="H807" s="52"/>
      <c r="O807" s="52"/>
      <c r="V807" s="52"/>
    </row>
    <row r="808" spans="8:22" x14ac:dyDescent="0.25">
      <c r="H808" s="52"/>
      <c r="O808" s="52"/>
      <c r="V808" s="52"/>
    </row>
    <row r="809" spans="8:22" x14ac:dyDescent="0.25">
      <c r="H809" s="52"/>
      <c r="O809" s="52"/>
      <c r="V809" s="52"/>
    </row>
    <row r="810" spans="8:22" x14ac:dyDescent="0.25">
      <c r="H810" s="52"/>
      <c r="O810" s="52"/>
      <c r="V810" s="52"/>
    </row>
    <row r="811" spans="8:22" x14ac:dyDescent="0.25">
      <c r="H811" s="52"/>
      <c r="O811" s="52"/>
      <c r="V811" s="52"/>
    </row>
    <row r="812" spans="8:22" x14ac:dyDescent="0.25">
      <c r="H812" s="52"/>
      <c r="O812" s="52"/>
      <c r="V812" s="52"/>
    </row>
    <row r="813" spans="8:22" x14ac:dyDescent="0.25">
      <c r="H813" s="52"/>
      <c r="O813" s="52"/>
      <c r="V813" s="52"/>
    </row>
    <row r="814" spans="8:22" x14ac:dyDescent="0.25">
      <c r="H814" s="52"/>
      <c r="O814" s="52"/>
      <c r="V814" s="52"/>
    </row>
    <row r="815" spans="8:22" x14ac:dyDescent="0.25">
      <c r="H815" s="52"/>
      <c r="O815" s="52"/>
      <c r="V815" s="52"/>
    </row>
    <row r="816" spans="8:22" x14ac:dyDescent="0.25">
      <c r="H816" s="52"/>
      <c r="O816" s="52"/>
      <c r="V816" s="52"/>
    </row>
    <row r="817" spans="8:22" x14ac:dyDescent="0.25">
      <c r="H817" s="52"/>
      <c r="O817" s="52"/>
      <c r="V817" s="52"/>
    </row>
    <row r="818" spans="8:22" x14ac:dyDescent="0.25">
      <c r="H818" s="52"/>
      <c r="O818" s="52"/>
      <c r="V818" s="52"/>
    </row>
    <row r="819" spans="8:22" x14ac:dyDescent="0.25">
      <c r="H819" s="52"/>
      <c r="O819" s="52"/>
      <c r="V819" s="52"/>
    </row>
    <row r="820" spans="8:22" x14ac:dyDescent="0.25">
      <c r="H820" s="52"/>
      <c r="O820" s="52"/>
      <c r="V820" s="52"/>
    </row>
    <row r="821" spans="8:22" x14ac:dyDescent="0.25">
      <c r="H821" s="52"/>
      <c r="O821" s="52"/>
      <c r="V821" s="52"/>
    </row>
    <row r="822" spans="8:22" x14ac:dyDescent="0.25">
      <c r="H822" s="52"/>
      <c r="O822" s="52"/>
      <c r="V822" s="52"/>
    </row>
    <row r="823" spans="8:22" x14ac:dyDescent="0.25">
      <c r="H823" s="52"/>
      <c r="O823" s="52"/>
      <c r="V823" s="52"/>
    </row>
    <row r="824" spans="8:22" x14ac:dyDescent="0.25">
      <c r="H824" s="52"/>
      <c r="O824" s="52"/>
      <c r="V824" s="52"/>
    </row>
    <row r="825" spans="8:22" x14ac:dyDescent="0.25">
      <c r="H825" s="52"/>
      <c r="O825" s="52"/>
      <c r="V825" s="52"/>
    </row>
    <row r="826" spans="8:22" x14ac:dyDescent="0.25">
      <c r="H826" s="52"/>
      <c r="O826" s="52"/>
      <c r="V826" s="52"/>
    </row>
    <row r="827" spans="8:22" x14ac:dyDescent="0.25">
      <c r="H827" s="52"/>
      <c r="O827" s="52"/>
      <c r="V827" s="52"/>
    </row>
    <row r="828" spans="8:22" x14ac:dyDescent="0.25">
      <c r="H828" s="52"/>
      <c r="O828" s="52"/>
      <c r="V828" s="52"/>
    </row>
    <row r="829" spans="8:22" x14ac:dyDescent="0.25">
      <c r="H829" s="52"/>
      <c r="O829" s="52"/>
      <c r="V829" s="52"/>
    </row>
    <row r="830" spans="8:22" x14ac:dyDescent="0.25">
      <c r="H830" s="52"/>
      <c r="O830" s="52"/>
      <c r="V830" s="52"/>
    </row>
    <row r="831" spans="8:22" x14ac:dyDescent="0.25">
      <c r="H831" s="52"/>
      <c r="O831" s="52"/>
      <c r="V831" s="52"/>
    </row>
    <row r="832" spans="8:22" x14ac:dyDescent="0.25">
      <c r="H832" s="52"/>
      <c r="O832" s="52"/>
      <c r="V832" s="52"/>
    </row>
    <row r="833" spans="8:22" x14ac:dyDescent="0.25">
      <c r="H833" s="52"/>
      <c r="O833" s="52"/>
      <c r="V833" s="52"/>
    </row>
    <row r="834" spans="8:22" x14ac:dyDescent="0.25">
      <c r="H834" s="52"/>
      <c r="O834" s="52"/>
      <c r="V834" s="52"/>
    </row>
    <row r="835" spans="8:22" x14ac:dyDescent="0.25">
      <c r="H835" s="52"/>
      <c r="O835" s="52"/>
      <c r="V835" s="52"/>
    </row>
    <row r="836" spans="8:22" x14ac:dyDescent="0.25">
      <c r="H836" s="52"/>
      <c r="O836" s="52"/>
      <c r="V836" s="52"/>
    </row>
    <row r="837" spans="8:22" x14ac:dyDescent="0.25">
      <c r="H837" s="52"/>
      <c r="O837" s="52"/>
      <c r="V837" s="52"/>
    </row>
    <row r="838" spans="8:22" x14ac:dyDescent="0.25">
      <c r="H838" s="52"/>
      <c r="O838" s="52"/>
      <c r="V838" s="52"/>
    </row>
    <row r="839" spans="8:22" x14ac:dyDescent="0.25">
      <c r="H839" s="52"/>
      <c r="O839" s="52"/>
      <c r="V839" s="52"/>
    </row>
    <row r="840" spans="8:22" x14ac:dyDescent="0.25">
      <c r="H840" s="52"/>
      <c r="O840" s="52"/>
      <c r="V840" s="52"/>
    </row>
    <row r="841" spans="8:22" x14ac:dyDescent="0.25">
      <c r="H841" s="52"/>
      <c r="O841" s="52"/>
      <c r="V841" s="52"/>
    </row>
    <row r="842" spans="8:22" x14ac:dyDescent="0.25">
      <c r="H842" s="52"/>
      <c r="O842" s="52"/>
      <c r="V842" s="52"/>
    </row>
    <row r="843" spans="8:22" x14ac:dyDescent="0.25">
      <c r="H843" s="52"/>
      <c r="O843" s="52"/>
      <c r="V843" s="52"/>
    </row>
    <row r="844" spans="8:22" x14ac:dyDescent="0.25">
      <c r="H844" s="52"/>
      <c r="O844" s="52"/>
      <c r="V844" s="52"/>
    </row>
    <row r="845" spans="8:22" x14ac:dyDescent="0.25">
      <c r="H845" s="52"/>
      <c r="O845" s="52"/>
      <c r="V845" s="52"/>
    </row>
    <row r="846" spans="8:22" x14ac:dyDescent="0.25">
      <c r="H846" s="52"/>
      <c r="O846" s="52"/>
      <c r="V846" s="52"/>
    </row>
    <row r="847" spans="8:22" x14ac:dyDescent="0.25">
      <c r="H847" s="52"/>
      <c r="O847" s="52"/>
      <c r="V847" s="52"/>
    </row>
    <row r="848" spans="8:22" x14ac:dyDescent="0.25">
      <c r="H848" s="52"/>
      <c r="O848" s="52"/>
      <c r="V848" s="52"/>
    </row>
    <row r="849" spans="8:22" x14ac:dyDescent="0.25">
      <c r="H849" s="52"/>
      <c r="O849" s="52"/>
      <c r="V849" s="52"/>
    </row>
    <row r="850" spans="8:22" x14ac:dyDescent="0.25">
      <c r="H850" s="52"/>
      <c r="O850" s="52"/>
      <c r="V850" s="52"/>
    </row>
    <row r="851" spans="8:22" x14ac:dyDescent="0.25">
      <c r="H851" s="52"/>
      <c r="O851" s="52"/>
      <c r="V851" s="52"/>
    </row>
    <row r="852" spans="8:22" x14ac:dyDescent="0.25">
      <c r="H852" s="52"/>
      <c r="O852" s="52"/>
      <c r="V852" s="52"/>
    </row>
    <row r="853" spans="8:22" x14ac:dyDescent="0.25">
      <c r="H853" s="52"/>
      <c r="O853" s="52"/>
      <c r="V853" s="52"/>
    </row>
    <row r="854" spans="8:22" x14ac:dyDescent="0.25">
      <c r="H854" s="52"/>
      <c r="O854" s="52"/>
      <c r="V854" s="52"/>
    </row>
    <row r="855" spans="8:22" x14ac:dyDescent="0.25">
      <c r="H855" s="52"/>
      <c r="O855" s="52"/>
      <c r="V855" s="52"/>
    </row>
    <row r="856" spans="8:22" x14ac:dyDescent="0.25">
      <c r="H856" s="52"/>
      <c r="O856" s="52"/>
      <c r="V856" s="52"/>
    </row>
    <row r="857" spans="8:22" x14ac:dyDescent="0.25">
      <c r="H857" s="52"/>
      <c r="O857" s="52"/>
      <c r="V857" s="52"/>
    </row>
    <row r="858" spans="8:22" x14ac:dyDescent="0.25">
      <c r="H858" s="52"/>
      <c r="O858" s="52"/>
      <c r="V858" s="52"/>
    </row>
    <row r="859" spans="8:22" x14ac:dyDescent="0.25">
      <c r="H859" s="52"/>
      <c r="O859" s="52"/>
      <c r="V859" s="52"/>
    </row>
    <row r="860" spans="8:22" x14ac:dyDescent="0.25">
      <c r="H860" s="52"/>
      <c r="O860" s="52"/>
      <c r="V860" s="52"/>
    </row>
    <row r="861" spans="8:22" x14ac:dyDescent="0.25">
      <c r="H861" s="52"/>
      <c r="O861" s="52"/>
      <c r="V861" s="52"/>
    </row>
    <row r="862" spans="8:22" x14ac:dyDescent="0.25">
      <c r="H862" s="52"/>
      <c r="O862" s="52"/>
      <c r="V862" s="52"/>
    </row>
    <row r="863" spans="8:22" x14ac:dyDescent="0.25">
      <c r="H863" s="52"/>
      <c r="O863" s="52"/>
      <c r="V863" s="52"/>
    </row>
    <row r="864" spans="8:22" x14ac:dyDescent="0.25">
      <c r="H864" s="52"/>
      <c r="O864" s="52"/>
      <c r="V864" s="52"/>
    </row>
    <row r="865" spans="8:22" x14ac:dyDescent="0.25">
      <c r="H865" s="52"/>
      <c r="O865" s="52"/>
      <c r="V865" s="52"/>
    </row>
    <row r="866" spans="8:22" x14ac:dyDescent="0.25">
      <c r="H866" s="52"/>
      <c r="O866" s="52"/>
      <c r="V866" s="52"/>
    </row>
    <row r="867" spans="8:22" x14ac:dyDescent="0.25">
      <c r="H867" s="52"/>
      <c r="O867" s="52"/>
      <c r="V867" s="52"/>
    </row>
    <row r="868" spans="8:22" x14ac:dyDescent="0.25">
      <c r="H868" s="52"/>
      <c r="O868" s="52"/>
      <c r="V868" s="52"/>
    </row>
    <row r="869" spans="8:22" x14ac:dyDescent="0.25">
      <c r="H869" s="52"/>
      <c r="O869" s="52"/>
      <c r="V869" s="52"/>
    </row>
    <row r="870" spans="8:22" x14ac:dyDescent="0.25">
      <c r="H870" s="52"/>
      <c r="O870" s="52"/>
      <c r="V870" s="52"/>
    </row>
    <row r="871" spans="8:22" x14ac:dyDescent="0.25">
      <c r="H871" s="52"/>
      <c r="O871" s="52"/>
      <c r="V871" s="52"/>
    </row>
    <row r="872" spans="8:22" x14ac:dyDescent="0.25">
      <c r="H872" s="52"/>
      <c r="O872" s="52"/>
      <c r="V872" s="52"/>
    </row>
    <row r="873" spans="8:22" x14ac:dyDescent="0.25">
      <c r="H873" s="52"/>
      <c r="O873" s="52"/>
      <c r="V873" s="52"/>
    </row>
    <row r="874" spans="8:22" x14ac:dyDescent="0.25">
      <c r="H874" s="52"/>
      <c r="O874" s="52"/>
      <c r="V874" s="52"/>
    </row>
    <row r="875" spans="8:22" x14ac:dyDescent="0.25">
      <c r="H875" s="52"/>
      <c r="O875" s="52"/>
      <c r="V875" s="52"/>
    </row>
    <row r="876" spans="8:22" x14ac:dyDescent="0.25">
      <c r="H876" s="52"/>
      <c r="O876" s="52"/>
      <c r="V876" s="52"/>
    </row>
    <row r="877" spans="8:22" x14ac:dyDescent="0.25">
      <c r="H877" s="52"/>
      <c r="O877" s="52"/>
      <c r="V877" s="52"/>
    </row>
    <row r="878" spans="8:22" x14ac:dyDescent="0.25">
      <c r="H878" s="52"/>
      <c r="O878" s="52"/>
      <c r="V878" s="52"/>
    </row>
    <row r="879" spans="8:22" x14ac:dyDescent="0.25">
      <c r="H879" s="52"/>
      <c r="O879" s="52"/>
      <c r="V879" s="52"/>
    </row>
    <row r="880" spans="8:22" x14ac:dyDescent="0.25">
      <c r="H880" s="52"/>
      <c r="O880" s="52"/>
      <c r="V880" s="52"/>
    </row>
    <row r="881" spans="8:22" x14ac:dyDescent="0.25">
      <c r="H881" s="52"/>
      <c r="O881" s="52"/>
      <c r="V881" s="52"/>
    </row>
    <row r="882" spans="8:22" x14ac:dyDescent="0.25">
      <c r="H882" s="52"/>
      <c r="O882" s="52"/>
      <c r="V882" s="52"/>
    </row>
    <row r="883" spans="8:22" x14ac:dyDescent="0.25">
      <c r="H883" s="52"/>
      <c r="O883" s="52"/>
      <c r="V883" s="52"/>
    </row>
    <row r="884" spans="8:22" x14ac:dyDescent="0.25">
      <c r="H884" s="52"/>
      <c r="O884" s="52"/>
      <c r="V884" s="52"/>
    </row>
    <row r="885" spans="8:22" x14ac:dyDescent="0.25">
      <c r="H885" s="52"/>
      <c r="O885" s="52"/>
      <c r="V885" s="52"/>
    </row>
    <row r="886" spans="8:22" x14ac:dyDescent="0.25">
      <c r="H886" s="52"/>
      <c r="O886" s="52"/>
      <c r="V886" s="52"/>
    </row>
    <row r="887" spans="8:22" x14ac:dyDescent="0.25">
      <c r="H887" s="52"/>
      <c r="O887" s="52"/>
      <c r="V887" s="52"/>
    </row>
    <row r="888" spans="8:22" x14ac:dyDescent="0.25">
      <c r="H888" s="52"/>
      <c r="O888" s="52"/>
      <c r="V888" s="52"/>
    </row>
    <row r="889" spans="8:22" x14ac:dyDescent="0.25">
      <c r="H889" s="52"/>
      <c r="O889" s="52"/>
      <c r="V889" s="52"/>
    </row>
    <row r="890" spans="8:22" x14ac:dyDescent="0.25">
      <c r="H890" s="52"/>
      <c r="O890" s="52"/>
      <c r="V890" s="52"/>
    </row>
    <row r="891" spans="8:22" x14ac:dyDescent="0.25">
      <c r="H891" s="52"/>
      <c r="O891" s="52"/>
      <c r="V891" s="52"/>
    </row>
    <row r="892" spans="8:22" x14ac:dyDescent="0.25">
      <c r="H892" s="52"/>
      <c r="O892" s="52"/>
      <c r="V892" s="52"/>
    </row>
    <row r="893" spans="8:22" x14ac:dyDescent="0.25">
      <c r="H893" s="52"/>
      <c r="O893" s="52"/>
      <c r="V893" s="52"/>
    </row>
    <row r="894" spans="8:22" x14ac:dyDescent="0.25">
      <c r="H894" s="52"/>
      <c r="O894" s="52"/>
      <c r="V894" s="52"/>
    </row>
    <row r="895" spans="8:22" x14ac:dyDescent="0.25">
      <c r="H895" s="52"/>
      <c r="O895" s="52"/>
      <c r="V895" s="52"/>
    </row>
    <row r="896" spans="8:22" x14ac:dyDescent="0.25">
      <c r="H896" s="52"/>
      <c r="O896" s="52"/>
      <c r="V896" s="52"/>
    </row>
    <row r="897" spans="8:22" x14ac:dyDescent="0.25">
      <c r="H897" s="52"/>
      <c r="O897" s="52"/>
      <c r="V897" s="52"/>
    </row>
    <row r="898" spans="8:22" x14ac:dyDescent="0.25">
      <c r="H898" s="52"/>
      <c r="O898" s="52"/>
      <c r="V898" s="52"/>
    </row>
    <row r="899" spans="8:22" x14ac:dyDescent="0.25">
      <c r="H899" s="52"/>
      <c r="O899" s="52"/>
      <c r="V899" s="52"/>
    </row>
    <row r="900" spans="8:22" x14ac:dyDescent="0.25">
      <c r="H900" s="52"/>
      <c r="O900" s="52"/>
      <c r="V900" s="52"/>
    </row>
    <row r="901" spans="8:22" x14ac:dyDescent="0.25">
      <c r="H901" s="52"/>
      <c r="O901" s="52"/>
      <c r="V901" s="52"/>
    </row>
    <row r="902" spans="8:22" x14ac:dyDescent="0.25">
      <c r="H902" s="52"/>
      <c r="O902" s="52"/>
      <c r="V902" s="52"/>
    </row>
    <row r="903" spans="8:22" x14ac:dyDescent="0.25">
      <c r="H903" s="52"/>
      <c r="O903" s="52"/>
      <c r="V903" s="52"/>
    </row>
    <row r="904" spans="8:22" x14ac:dyDescent="0.25">
      <c r="H904" s="52"/>
      <c r="O904" s="52"/>
      <c r="V904" s="52"/>
    </row>
    <row r="905" spans="8:22" x14ac:dyDescent="0.25">
      <c r="H905" s="52"/>
      <c r="O905" s="52"/>
      <c r="V905" s="52"/>
    </row>
    <row r="906" spans="8:22" x14ac:dyDescent="0.25">
      <c r="H906" s="52"/>
      <c r="O906" s="52"/>
      <c r="V906" s="52"/>
    </row>
    <row r="907" spans="8:22" x14ac:dyDescent="0.25">
      <c r="H907" s="52"/>
      <c r="O907" s="52"/>
      <c r="V907" s="52"/>
    </row>
    <row r="908" spans="8:22" x14ac:dyDescent="0.25">
      <c r="H908" s="52"/>
      <c r="O908" s="52"/>
      <c r="V908" s="52"/>
    </row>
    <row r="909" spans="8:22" x14ac:dyDescent="0.25">
      <c r="H909" s="52"/>
      <c r="O909" s="52"/>
      <c r="V909" s="52"/>
    </row>
    <row r="910" spans="8:22" x14ac:dyDescent="0.25">
      <c r="H910" s="52"/>
      <c r="O910" s="52"/>
      <c r="V910" s="52"/>
    </row>
    <row r="911" spans="8:22" x14ac:dyDescent="0.25">
      <c r="H911" s="52"/>
      <c r="O911" s="52"/>
      <c r="V911" s="52"/>
    </row>
    <row r="912" spans="8:22" x14ac:dyDescent="0.25">
      <c r="H912" s="52"/>
      <c r="O912" s="52"/>
      <c r="V912" s="52"/>
    </row>
    <row r="913" spans="8:22" x14ac:dyDescent="0.25">
      <c r="H913" s="52"/>
      <c r="O913" s="52"/>
      <c r="V913" s="52"/>
    </row>
    <row r="914" spans="8:22" x14ac:dyDescent="0.25">
      <c r="H914" s="52"/>
      <c r="O914" s="52"/>
      <c r="V914" s="52"/>
    </row>
    <row r="915" spans="8:22" x14ac:dyDescent="0.25">
      <c r="H915" s="52"/>
      <c r="O915" s="52"/>
      <c r="V915" s="52"/>
    </row>
    <row r="916" spans="8:22" x14ac:dyDescent="0.25">
      <c r="H916" s="52"/>
      <c r="O916" s="52"/>
      <c r="V916" s="52"/>
    </row>
    <row r="917" spans="8:22" x14ac:dyDescent="0.25">
      <c r="H917" s="52"/>
      <c r="O917" s="52"/>
      <c r="V917" s="52"/>
    </row>
    <row r="918" spans="8:22" x14ac:dyDescent="0.25">
      <c r="H918" s="52"/>
      <c r="O918" s="52"/>
      <c r="V918" s="52"/>
    </row>
    <row r="919" spans="8:22" x14ac:dyDescent="0.25">
      <c r="H919" s="52"/>
      <c r="O919" s="52"/>
      <c r="V919" s="52"/>
    </row>
    <row r="920" spans="8:22" x14ac:dyDescent="0.25">
      <c r="H920" s="52"/>
      <c r="O920" s="52"/>
      <c r="V920" s="52"/>
    </row>
    <row r="921" spans="8:22" x14ac:dyDescent="0.25">
      <c r="H921" s="52"/>
      <c r="O921" s="52"/>
      <c r="V921" s="52"/>
    </row>
    <row r="922" spans="8:22" x14ac:dyDescent="0.25">
      <c r="H922" s="52"/>
      <c r="O922" s="52"/>
      <c r="V922" s="52"/>
    </row>
    <row r="923" spans="8:22" x14ac:dyDescent="0.25">
      <c r="H923" s="52"/>
      <c r="O923" s="52"/>
      <c r="V923" s="52"/>
    </row>
    <row r="924" spans="8:22" x14ac:dyDescent="0.25">
      <c r="H924" s="52"/>
      <c r="O924" s="52"/>
      <c r="V924" s="52"/>
    </row>
    <row r="925" spans="8:22" x14ac:dyDescent="0.25">
      <c r="H925" s="52"/>
      <c r="O925" s="52"/>
      <c r="V925" s="52"/>
    </row>
    <row r="926" spans="8:22" x14ac:dyDescent="0.25">
      <c r="H926" s="52"/>
      <c r="O926" s="52"/>
      <c r="V926" s="52"/>
    </row>
    <row r="927" spans="8:22" x14ac:dyDescent="0.25">
      <c r="H927" s="52"/>
      <c r="O927" s="52"/>
      <c r="V927" s="52"/>
    </row>
    <row r="928" spans="8:22" x14ac:dyDescent="0.25">
      <c r="H928" s="52"/>
      <c r="O928" s="52"/>
      <c r="V928" s="52"/>
    </row>
    <row r="929" spans="8:22" x14ac:dyDescent="0.25">
      <c r="H929" s="52"/>
      <c r="O929" s="52"/>
      <c r="V929" s="52"/>
    </row>
    <row r="930" spans="8:22" x14ac:dyDescent="0.25">
      <c r="H930" s="52"/>
      <c r="O930" s="52"/>
      <c r="V930" s="52"/>
    </row>
    <row r="931" spans="8:22" x14ac:dyDescent="0.25">
      <c r="H931" s="52"/>
      <c r="O931" s="52"/>
      <c r="V931" s="52"/>
    </row>
    <row r="932" spans="8:22" x14ac:dyDescent="0.25">
      <c r="H932" s="52"/>
      <c r="O932" s="52"/>
      <c r="V932" s="52"/>
    </row>
    <row r="933" spans="8:22" x14ac:dyDescent="0.25">
      <c r="H933" s="52"/>
      <c r="O933" s="52"/>
      <c r="V933" s="52"/>
    </row>
    <row r="934" spans="8:22" x14ac:dyDescent="0.25">
      <c r="H934" s="52"/>
      <c r="O934" s="52"/>
      <c r="V934" s="52"/>
    </row>
    <row r="935" spans="8:22" x14ac:dyDescent="0.25">
      <c r="H935" s="52"/>
      <c r="O935" s="52"/>
      <c r="V935" s="52"/>
    </row>
    <row r="936" spans="8:22" x14ac:dyDescent="0.25">
      <c r="H936" s="52"/>
      <c r="O936" s="52"/>
      <c r="V936" s="52"/>
    </row>
    <row r="937" spans="8:22" x14ac:dyDescent="0.25">
      <c r="H937" s="52"/>
      <c r="O937" s="52"/>
      <c r="V937" s="52"/>
    </row>
    <row r="938" spans="8:22" x14ac:dyDescent="0.25">
      <c r="H938" s="52"/>
      <c r="O938" s="52"/>
      <c r="V938" s="52"/>
    </row>
    <row r="939" spans="8:22" x14ac:dyDescent="0.25">
      <c r="H939" s="52"/>
      <c r="O939" s="52"/>
      <c r="V939" s="52"/>
    </row>
    <row r="940" spans="8:22" x14ac:dyDescent="0.25">
      <c r="H940" s="52"/>
      <c r="O940" s="52"/>
      <c r="V940" s="52"/>
    </row>
    <row r="941" spans="8:22" x14ac:dyDescent="0.25">
      <c r="H941" s="52"/>
      <c r="O941" s="52"/>
      <c r="V941" s="52"/>
    </row>
    <row r="942" spans="8:22" x14ac:dyDescent="0.25">
      <c r="H942" s="52"/>
      <c r="O942" s="52"/>
      <c r="V942" s="52"/>
    </row>
    <row r="943" spans="8:22" x14ac:dyDescent="0.25">
      <c r="H943" s="52"/>
      <c r="O943" s="52"/>
      <c r="V943" s="52"/>
    </row>
    <row r="944" spans="8:22" x14ac:dyDescent="0.25">
      <c r="H944" s="52"/>
      <c r="O944" s="52"/>
      <c r="V944" s="52"/>
    </row>
    <row r="945" spans="8:22" x14ac:dyDescent="0.25">
      <c r="H945" s="52"/>
      <c r="O945" s="52"/>
      <c r="V945" s="52"/>
    </row>
    <row r="946" spans="8:22" x14ac:dyDescent="0.25">
      <c r="H946" s="52"/>
      <c r="O946" s="52"/>
      <c r="V946" s="52"/>
    </row>
    <row r="947" spans="8:22" x14ac:dyDescent="0.25">
      <c r="H947" s="52"/>
      <c r="O947" s="52"/>
      <c r="V947" s="52"/>
    </row>
    <row r="948" spans="8:22" x14ac:dyDescent="0.25">
      <c r="H948" s="52"/>
      <c r="O948" s="52"/>
      <c r="V948" s="52"/>
    </row>
    <row r="949" spans="8:22" x14ac:dyDescent="0.25">
      <c r="H949" s="52"/>
      <c r="O949" s="52"/>
      <c r="V949" s="52"/>
    </row>
    <row r="950" spans="8:22" x14ac:dyDescent="0.25">
      <c r="H950" s="52"/>
      <c r="O950" s="52"/>
      <c r="V950" s="52"/>
    </row>
    <row r="951" spans="8:22" x14ac:dyDescent="0.25">
      <c r="H951" s="52"/>
      <c r="O951" s="52"/>
      <c r="V951" s="52"/>
    </row>
    <row r="952" spans="8:22" x14ac:dyDescent="0.25">
      <c r="H952" s="52"/>
      <c r="O952" s="52"/>
      <c r="V952" s="52"/>
    </row>
    <row r="953" spans="8:22" x14ac:dyDescent="0.25">
      <c r="H953" s="52"/>
      <c r="O953" s="52"/>
      <c r="V953" s="52"/>
    </row>
    <row r="954" spans="8:22" x14ac:dyDescent="0.25">
      <c r="H954" s="52"/>
      <c r="O954" s="52"/>
      <c r="V954" s="52"/>
    </row>
    <row r="955" spans="8:22" x14ac:dyDescent="0.25">
      <c r="H955" s="52"/>
      <c r="O955" s="52"/>
      <c r="V955" s="52"/>
    </row>
    <row r="956" spans="8:22" x14ac:dyDescent="0.25">
      <c r="H956" s="52"/>
      <c r="O956" s="52"/>
      <c r="V956" s="52"/>
    </row>
    <row r="957" spans="8:22" x14ac:dyDescent="0.25">
      <c r="H957" s="52"/>
      <c r="O957" s="52"/>
      <c r="V957" s="52"/>
    </row>
    <row r="958" spans="8:22" x14ac:dyDescent="0.25">
      <c r="H958" s="52"/>
      <c r="O958" s="52"/>
      <c r="V958" s="52"/>
    </row>
    <row r="959" spans="8:22" x14ac:dyDescent="0.25">
      <c r="H959" s="52"/>
      <c r="O959" s="52"/>
      <c r="V959" s="52"/>
    </row>
    <row r="960" spans="8:22" x14ac:dyDescent="0.25">
      <c r="H960" s="52"/>
      <c r="O960" s="52"/>
      <c r="V960" s="52"/>
    </row>
    <row r="961" spans="8:22" x14ac:dyDescent="0.25">
      <c r="H961" s="52"/>
      <c r="O961" s="52"/>
      <c r="V961" s="52"/>
    </row>
    <row r="962" spans="8:22" x14ac:dyDescent="0.25">
      <c r="H962" s="52"/>
      <c r="O962" s="52"/>
      <c r="V962" s="52"/>
    </row>
    <row r="963" spans="8:22" x14ac:dyDescent="0.25">
      <c r="H963" s="52"/>
      <c r="O963" s="52"/>
      <c r="V963" s="52"/>
    </row>
    <row r="964" spans="8:22" x14ac:dyDescent="0.25">
      <c r="H964" s="52"/>
      <c r="O964" s="52"/>
      <c r="V964" s="52"/>
    </row>
    <row r="965" spans="8:22" x14ac:dyDescent="0.25">
      <c r="H965" s="52"/>
      <c r="O965" s="52"/>
      <c r="V965" s="52"/>
    </row>
    <row r="966" spans="8:22" x14ac:dyDescent="0.25">
      <c r="H966" s="52"/>
      <c r="O966" s="52"/>
      <c r="V966" s="52"/>
    </row>
    <row r="967" spans="8:22" x14ac:dyDescent="0.25">
      <c r="H967" s="52"/>
      <c r="O967" s="52"/>
      <c r="V967" s="52"/>
    </row>
    <row r="968" spans="8:22" x14ac:dyDescent="0.25">
      <c r="H968" s="52"/>
      <c r="O968" s="52"/>
      <c r="V968" s="52"/>
    </row>
    <row r="969" spans="8:22" x14ac:dyDescent="0.25">
      <c r="H969" s="52"/>
      <c r="O969" s="52"/>
      <c r="V969" s="52"/>
    </row>
    <row r="970" spans="8:22" x14ac:dyDescent="0.25">
      <c r="H970" s="52"/>
      <c r="O970" s="52"/>
      <c r="V970" s="52"/>
    </row>
    <row r="971" spans="8:22" x14ac:dyDescent="0.25">
      <c r="H971" s="52"/>
      <c r="O971" s="52"/>
      <c r="V971" s="52"/>
    </row>
    <row r="972" spans="8:22" x14ac:dyDescent="0.25">
      <c r="H972" s="52"/>
      <c r="O972" s="52"/>
      <c r="V972" s="52"/>
    </row>
    <row r="973" spans="8:22" x14ac:dyDescent="0.25">
      <c r="H973" s="52"/>
      <c r="O973" s="52"/>
      <c r="V973" s="52"/>
    </row>
    <row r="974" spans="8:22" x14ac:dyDescent="0.25">
      <c r="H974" s="52"/>
      <c r="O974" s="52"/>
      <c r="V974" s="52"/>
    </row>
    <row r="975" spans="8:22" x14ac:dyDescent="0.25">
      <c r="H975" s="52"/>
      <c r="O975" s="52"/>
      <c r="V975" s="52"/>
    </row>
    <row r="976" spans="8:22" x14ac:dyDescent="0.25">
      <c r="H976" s="52"/>
      <c r="O976" s="52"/>
      <c r="V976" s="52"/>
    </row>
    <row r="977" spans="8:22" x14ac:dyDescent="0.25">
      <c r="H977" s="52"/>
      <c r="O977" s="52"/>
      <c r="V977" s="52"/>
    </row>
    <row r="978" spans="8:22" x14ac:dyDescent="0.25">
      <c r="H978" s="52"/>
      <c r="O978" s="52"/>
      <c r="V978" s="52"/>
    </row>
    <row r="979" spans="8:22" x14ac:dyDescent="0.25">
      <c r="H979" s="52"/>
      <c r="O979" s="52"/>
      <c r="V979" s="52"/>
    </row>
    <row r="980" spans="8:22" x14ac:dyDescent="0.25">
      <c r="H980" s="52"/>
      <c r="O980" s="52"/>
      <c r="V980" s="52"/>
    </row>
    <row r="981" spans="8:22" x14ac:dyDescent="0.25">
      <c r="H981" s="52"/>
      <c r="O981" s="52"/>
      <c r="V981" s="52"/>
    </row>
    <row r="982" spans="8:22" x14ac:dyDescent="0.25">
      <c r="H982" s="52"/>
      <c r="O982" s="52"/>
      <c r="V982" s="52"/>
    </row>
    <row r="983" spans="8:22" x14ac:dyDescent="0.25">
      <c r="H983" s="52"/>
      <c r="O983" s="52"/>
      <c r="V983" s="52"/>
    </row>
    <row r="984" spans="8:22" x14ac:dyDescent="0.25">
      <c r="H984" s="52"/>
      <c r="O984" s="52"/>
      <c r="V984" s="52"/>
    </row>
    <row r="985" spans="8:22" x14ac:dyDescent="0.25">
      <c r="H985" s="52"/>
      <c r="O985" s="52"/>
      <c r="V985" s="52"/>
    </row>
    <row r="986" spans="8:22" x14ac:dyDescent="0.25">
      <c r="H986" s="52"/>
      <c r="O986" s="52"/>
      <c r="V986" s="52"/>
    </row>
    <row r="987" spans="8:22" x14ac:dyDescent="0.25">
      <c r="H987" s="52"/>
      <c r="O987" s="52"/>
      <c r="V987" s="52"/>
    </row>
    <row r="988" spans="8:22" x14ac:dyDescent="0.25">
      <c r="H988" s="52"/>
      <c r="O988" s="52"/>
      <c r="V988" s="52"/>
    </row>
    <row r="989" spans="8:22" x14ac:dyDescent="0.25">
      <c r="H989" s="52"/>
      <c r="O989" s="52"/>
      <c r="V989" s="52"/>
    </row>
    <row r="990" spans="8:22" x14ac:dyDescent="0.25">
      <c r="H990" s="52"/>
      <c r="O990" s="52"/>
      <c r="V990" s="52"/>
    </row>
    <row r="991" spans="8:22" x14ac:dyDescent="0.25">
      <c r="H991" s="52"/>
      <c r="O991" s="52"/>
      <c r="V991" s="52"/>
    </row>
    <row r="992" spans="8:22" x14ac:dyDescent="0.25">
      <c r="H992" s="52"/>
      <c r="O992" s="52"/>
      <c r="V992" s="52"/>
    </row>
    <row r="993" spans="8:22" x14ac:dyDescent="0.25">
      <c r="H993" s="52"/>
      <c r="O993" s="52"/>
      <c r="V993" s="52"/>
    </row>
    <row r="994" spans="8:22" x14ac:dyDescent="0.25">
      <c r="H994" s="52"/>
      <c r="O994" s="52"/>
      <c r="V994" s="52"/>
    </row>
    <row r="995" spans="8:22" x14ac:dyDescent="0.25">
      <c r="H995" s="52"/>
      <c r="O995" s="52"/>
      <c r="V995" s="52"/>
    </row>
    <row r="996" spans="8:22" x14ac:dyDescent="0.25">
      <c r="H996" s="52"/>
      <c r="O996" s="52"/>
      <c r="V996" s="52"/>
    </row>
    <row r="997" spans="8:22" x14ac:dyDescent="0.25">
      <c r="H997" s="52"/>
      <c r="O997" s="52"/>
      <c r="V997" s="52"/>
    </row>
    <row r="998" spans="8:22" x14ac:dyDescent="0.25">
      <c r="H998" s="52"/>
      <c r="O998" s="52"/>
      <c r="V998" s="52"/>
    </row>
    <row r="999" spans="8:22" x14ac:dyDescent="0.25">
      <c r="H999" s="52"/>
      <c r="O999" s="52"/>
      <c r="V999" s="52"/>
    </row>
    <row r="1000" spans="8:22" x14ac:dyDescent="0.25">
      <c r="H1000" s="52"/>
      <c r="O1000" s="52"/>
      <c r="V1000" s="52"/>
    </row>
    <row r="1001" spans="8:22" x14ac:dyDescent="0.25">
      <c r="H1001" s="52"/>
      <c r="O1001" s="52"/>
      <c r="V1001" s="52"/>
    </row>
    <row r="1002" spans="8:22" x14ac:dyDescent="0.25">
      <c r="H1002" s="52"/>
      <c r="O1002" s="52"/>
      <c r="V1002" s="52"/>
    </row>
    <row r="1003" spans="8:22" x14ac:dyDescent="0.25">
      <c r="H1003" s="52"/>
      <c r="O1003" s="52"/>
      <c r="V1003" s="52"/>
    </row>
    <row r="1004" spans="8:22" x14ac:dyDescent="0.25">
      <c r="H1004" s="52"/>
      <c r="O1004" s="52"/>
      <c r="V1004" s="52"/>
    </row>
    <row r="1005" spans="8:22" x14ac:dyDescent="0.25">
      <c r="H1005" s="52"/>
      <c r="O1005" s="52"/>
      <c r="V1005" s="52"/>
    </row>
    <row r="1006" spans="8:22" x14ac:dyDescent="0.25">
      <c r="H1006" s="52"/>
      <c r="O1006" s="52"/>
      <c r="V1006" s="52"/>
    </row>
    <row r="1007" spans="8:22" x14ac:dyDescent="0.25">
      <c r="H1007" s="52"/>
      <c r="O1007" s="52"/>
      <c r="V1007" s="52"/>
    </row>
    <row r="1008" spans="8:22" x14ac:dyDescent="0.25">
      <c r="H1008" s="52"/>
      <c r="O1008" s="52"/>
      <c r="V1008" s="52"/>
    </row>
    <row r="1009" spans="8:22" x14ac:dyDescent="0.25">
      <c r="H1009" s="52"/>
      <c r="O1009" s="52"/>
      <c r="V1009" s="52"/>
    </row>
    <row r="1010" spans="8:22" x14ac:dyDescent="0.25">
      <c r="H1010" s="52"/>
      <c r="O1010" s="52"/>
      <c r="V1010" s="52"/>
    </row>
    <row r="1011" spans="8:22" x14ac:dyDescent="0.25">
      <c r="H1011" s="52"/>
      <c r="O1011" s="52"/>
      <c r="V1011" s="52"/>
    </row>
    <row r="1012" spans="8:22" x14ac:dyDescent="0.25">
      <c r="H1012" s="52"/>
      <c r="O1012" s="52"/>
      <c r="V1012" s="52"/>
    </row>
    <row r="1013" spans="8:22" x14ac:dyDescent="0.25">
      <c r="H1013" s="52"/>
      <c r="O1013" s="52"/>
      <c r="V1013" s="52"/>
    </row>
    <row r="1014" spans="8:22" x14ac:dyDescent="0.25">
      <c r="H1014" s="52"/>
      <c r="O1014" s="52"/>
      <c r="V1014" s="52"/>
    </row>
    <row r="1015" spans="8:22" x14ac:dyDescent="0.25">
      <c r="H1015" s="52"/>
      <c r="O1015" s="52"/>
      <c r="V1015" s="52"/>
    </row>
    <row r="1016" spans="8:22" x14ac:dyDescent="0.25">
      <c r="H1016" s="52"/>
      <c r="O1016" s="52"/>
      <c r="V1016" s="52"/>
    </row>
    <row r="1017" spans="8:22" x14ac:dyDescent="0.25">
      <c r="H1017" s="52"/>
      <c r="O1017" s="52"/>
      <c r="V1017" s="52"/>
    </row>
    <row r="1018" spans="8:22" x14ac:dyDescent="0.25">
      <c r="H1018" s="52"/>
      <c r="O1018" s="52"/>
      <c r="V1018" s="52"/>
    </row>
    <row r="1019" spans="8:22" x14ac:dyDescent="0.25">
      <c r="H1019" s="52"/>
      <c r="O1019" s="52"/>
      <c r="V1019" s="52"/>
    </row>
    <row r="1020" spans="8:22" x14ac:dyDescent="0.25">
      <c r="H1020" s="52"/>
      <c r="O1020" s="52"/>
      <c r="V1020" s="52"/>
    </row>
    <row r="1021" spans="8:22" x14ac:dyDescent="0.25">
      <c r="H1021" s="52"/>
      <c r="O1021" s="52"/>
      <c r="V1021" s="52"/>
    </row>
    <row r="1022" spans="8:22" x14ac:dyDescent="0.25">
      <c r="H1022" s="52"/>
      <c r="O1022" s="52"/>
      <c r="V1022" s="52"/>
    </row>
    <row r="1023" spans="8:22" x14ac:dyDescent="0.25">
      <c r="H1023" s="52"/>
      <c r="O1023" s="52"/>
      <c r="V1023" s="52"/>
    </row>
    <row r="1024" spans="8:22" x14ac:dyDescent="0.25">
      <c r="H1024" s="52"/>
      <c r="O1024" s="52"/>
      <c r="V1024" s="52"/>
    </row>
    <row r="1025" spans="8:22" x14ac:dyDescent="0.25">
      <c r="H1025" s="52"/>
      <c r="O1025" s="52"/>
      <c r="V1025" s="52"/>
    </row>
    <row r="1026" spans="8:22" x14ac:dyDescent="0.25">
      <c r="H1026" s="52"/>
      <c r="O1026" s="52"/>
      <c r="V1026" s="52"/>
    </row>
    <row r="1027" spans="8:22" x14ac:dyDescent="0.25">
      <c r="H1027" s="52"/>
      <c r="O1027" s="52"/>
      <c r="V1027" s="52"/>
    </row>
    <row r="1028" spans="8:22" x14ac:dyDescent="0.25">
      <c r="H1028" s="52"/>
      <c r="O1028" s="52"/>
      <c r="V1028" s="52"/>
    </row>
    <row r="1029" spans="8:22" x14ac:dyDescent="0.25">
      <c r="H1029" s="52"/>
      <c r="O1029" s="52"/>
      <c r="V1029" s="52"/>
    </row>
    <row r="1030" spans="8:22" x14ac:dyDescent="0.25">
      <c r="H1030" s="52"/>
      <c r="O1030" s="52"/>
      <c r="V1030" s="52"/>
    </row>
    <row r="1031" spans="8:22" x14ac:dyDescent="0.25">
      <c r="H1031" s="52"/>
      <c r="O1031" s="52"/>
      <c r="V1031" s="52"/>
    </row>
    <row r="1032" spans="8:22" x14ac:dyDescent="0.25">
      <c r="H1032" s="52"/>
      <c r="O1032" s="52"/>
      <c r="V1032" s="52"/>
    </row>
    <row r="1033" spans="8:22" x14ac:dyDescent="0.25">
      <c r="H1033" s="52"/>
      <c r="O1033" s="52"/>
      <c r="V1033" s="52"/>
    </row>
    <row r="1034" spans="8:22" x14ac:dyDescent="0.25">
      <c r="H1034" s="52"/>
      <c r="O1034" s="52"/>
      <c r="V1034" s="52"/>
    </row>
    <row r="1035" spans="8:22" x14ac:dyDescent="0.25">
      <c r="H1035" s="52"/>
      <c r="O1035" s="52"/>
      <c r="V1035" s="52"/>
    </row>
    <row r="1036" spans="8:22" x14ac:dyDescent="0.25">
      <c r="H1036" s="52"/>
      <c r="O1036" s="52"/>
      <c r="V1036" s="52"/>
    </row>
    <row r="1037" spans="8:22" x14ac:dyDescent="0.25">
      <c r="H1037" s="52"/>
      <c r="O1037" s="52"/>
      <c r="V1037" s="52"/>
    </row>
    <row r="1038" spans="8:22" x14ac:dyDescent="0.25">
      <c r="H1038" s="52"/>
      <c r="O1038" s="52"/>
      <c r="V1038" s="52"/>
    </row>
    <row r="1039" spans="8:22" x14ac:dyDescent="0.25">
      <c r="H1039" s="52"/>
      <c r="O1039" s="52"/>
      <c r="V1039" s="52"/>
    </row>
    <row r="1040" spans="8:22" x14ac:dyDescent="0.25">
      <c r="H1040" s="52"/>
      <c r="O1040" s="52"/>
      <c r="V1040" s="52"/>
    </row>
    <row r="1041" spans="8:22" x14ac:dyDescent="0.25">
      <c r="H1041" s="52"/>
      <c r="O1041" s="52"/>
      <c r="V1041" s="52"/>
    </row>
    <row r="1042" spans="8:22" x14ac:dyDescent="0.25">
      <c r="H1042" s="52"/>
      <c r="O1042" s="52"/>
      <c r="V1042" s="52"/>
    </row>
    <row r="1043" spans="8:22" x14ac:dyDescent="0.25">
      <c r="H1043" s="52"/>
      <c r="O1043" s="52"/>
      <c r="V1043" s="52"/>
    </row>
    <row r="1044" spans="8:22" x14ac:dyDescent="0.25">
      <c r="H1044" s="52"/>
      <c r="O1044" s="52"/>
      <c r="V1044" s="52"/>
    </row>
    <row r="1045" spans="8:22" x14ac:dyDescent="0.25">
      <c r="H1045" s="52"/>
      <c r="O1045" s="52"/>
      <c r="V1045" s="52"/>
    </row>
    <row r="1046" spans="8:22" x14ac:dyDescent="0.25">
      <c r="H1046" s="52"/>
      <c r="O1046" s="52"/>
      <c r="V1046" s="52"/>
    </row>
    <row r="1047" spans="8:22" x14ac:dyDescent="0.25">
      <c r="H1047" s="52"/>
      <c r="O1047" s="52"/>
      <c r="V1047" s="52"/>
    </row>
    <row r="1048" spans="8:22" x14ac:dyDescent="0.25">
      <c r="H1048" s="52"/>
      <c r="O1048" s="52"/>
      <c r="V1048" s="52"/>
    </row>
    <row r="1049" spans="8:22" x14ac:dyDescent="0.25">
      <c r="H1049" s="52"/>
      <c r="O1049" s="52"/>
      <c r="V1049" s="52"/>
    </row>
    <row r="1050" spans="8:22" x14ac:dyDescent="0.25">
      <c r="H1050" s="52"/>
      <c r="O1050" s="52"/>
      <c r="V1050" s="52"/>
    </row>
    <row r="1051" spans="8:22" x14ac:dyDescent="0.25">
      <c r="H1051" s="52"/>
      <c r="O1051" s="52"/>
      <c r="V1051" s="52"/>
    </row>
    <row r="1052" spans="8:22" x14ac:dyDescent="0.25">
      <c r="H1052" s="52"/>
      <c r="O1052" s="52"/>
      <c r="V1052" s="52"/>
    </row>
    <row r="1053" spans="8:22" x14ac:dyDescent="0.25">
      <c r="H1053" s="52"/>
      <c r="O1053" s="52"/>
      <c r="V1053" s="52"/>
    </row>
    <row r="1054" spans="8:22" x14ac:dyDescent="0.25">
      <c r="H1054" s="52"/>
      <c r="O1054" s="52"/>
      <c r="V1054" s="52"/>
    </row>
    <row r="1055" spans="8:22" x14ac:dyDescent="0.25">
      <c r="H1055" s="52"/>
      <c r="O1055" s="52"/>
      <c r="V1055" s="52"/>
    </row>
    <row r="1056" spans="8:22" x14ac:dyDescent="0.25">
      <c r="H1056" s="52"/>
      <c r="O1056" s="52"/>
      <c r="V1056" s="52"/>
    </row>
    <row r="1057" spans="8:22" x14ac:dyDescent="0.25">
      <c r="H1057" s="52"/>
      <c r="O1057" s="52"/>
      <c r="V1057" s="52"/>
    </row>
    <row r="1058" spans="8:22" x14ac:dyDescent="0.25">
      <c r="H1058" s="52"/>
      <c r="O1058" s="52"/>
      <c r="V1058" s="52"/>
    </row>
    <row r="1059" spans="8:22" x14ac:dyDescent="0.25">
      <c r="H1059" s="52"/>
      <c r="O1059" s="52"/>
      <c r="V1059" s="52"/>
    </row>
    <row r="1060" spans="8:22" x14ac:dyDescent="0.25">
      <c r="H1060" s="52"/>
      <c r="O1060" s="52"/>
      <c r="V1060" s="52"/>
    </row>
    <row r="1061" spans="8:22" x14ac:dyDescent="0.25">
      <c r="H1061" s="52"/>
      <c r="O1061" s="52"/>
      <c r="V1061" s="52"/>
    </row>
    <row r="1062" spans="8:22" x14ac:dyDescent="0.25">
      <c r="H1062" s="52"/>
      <c r="O1062" s="52"/>
      <c r="V1062" s="52"/>
    </row>
    <row r="1063" spans="8:22" x14ac:dyDescent="0.25">
      <c r="H1063" s="52"/>
      <c r="O1063" s="52"/>
      <c r="V1063" s="52"/>
    </row>
    <row r="1064" spans="8:22" x14ac:dyDescent="0.25">
      <c r="H1064" s="52"/>
      <c r="O1064" s="52"/>
      <c r="V1064" s="52"/>
    </row>
    <row r="1065" spans="8:22" x14ac:dyDescent="0.25">
      <c r="H1065" s="52"/>
      <c r="O1065" s="52"/>
      <c r="V1065" s="52"/>
    </row>
    <row r="1066" spans="8:22" x14ac:dyDescent="0.25">
      <c r="H1066" s="52"/>
      <c r="O1066" s="52"/>
      <c r="V1066" s="52"/>
    </row>
    <row r="1067" spans="8:22" x14ac:dyDescent="0.25">
      <c r="H1067" s="52"/>
      <c r="O1067" s="52"/>
      <c r="V1067" s="52"/>
    </row>
    <row r="1068" spans="8:22" x14ac:dyDescent="0.25">
      <c r="H1068" s="52"/>
      <c r="O1068" s="52"/>
      <c r="V1068" s="52"/>
    </row>
    <row r="1069" spans="8:22" x14ac:dyDescent="0.25">
      <c r="H1069" s="52"/>
      <c r="O1069" s="52"/>
      <c r="V1069" s="52"/>
    </row>
    <row r="1070" spans="8:22" x14ac:dyDescent="0.25">
      <c r="H1070" s="52"/>
      <c r="O1070" s="52"/>
      <c r="V1070" s="52"/>
    </row>
    <row r="1071" spans="8:22" x14ac:dyDescent="0.25">
      <c r="H1071" s="52"/>
      <c r="O1071" s="52"/>
      <c r="V1071" s="52"/>
    </row>
    <row r="1072" spans="8:22" x14ac:dyDescent="0.25">
      <c r="H1072" s="52"/>
      <c r="O1072" s="52"/>
      <c r="V1072" s="52"/>
    </row>
    <row r="1073" spans="8:22" x14ac:dyDescent="0.25">
      <c r="H1073" s="52"/>
      <c r="O1073" s="52"/>
      <c r="V1073" s="52"/>
    </row>
    <row r="1074" spans="8:22" x14ac:dyDescent="0.25">
      <c r="H1074" s="52"/>
      <c r="O1074" s="52"/>
      <c r="V1074" s="52"/>
    </row>
    <row r="1075" spans="8:22" x14ac:dyDescent="0.25">
      <c r="H1075" s="52"/>
      <c r="O1075" s="52"/>
      <c r="V1075" s="52"/>
    </row>
    <row r="1076" spans="8:22" x14ac:dyDescent="0.25">
      <c r="H1076" s="52"/>
      <c r="O1076" s="52"/>
      <c r="V1076" s="52"/>
    </row>
    <row r="1077" spans="8:22" x14ac:dyDescent="0.25">
      <c r="H1077" s="52"/>
      <c r="O1077" s="52"/>
      <c r="V1077" s="52"/>
    </row>
    <row r="1078" spans="8:22" x14ac:dyDescent="0.25">
      <c r="H1078" s="52"/>
      <c r="O1078" s="52"/>
      <c r="V1078" s="52"/>
    </row>
    <row r="1079" spans="8:22" x14ac:dyDescent="0.25">
      <c r="H1079" s="52"/>
      <c r="O1079" s="52"/>
      <c r="V1079" s="52"/>
    </row>
    <row r="1080" spans="8:22" x14ac:dyDescent="0.25">
      <c r="H1080" s="52"/>
      <c r="O1080" s="52"/>
      <c r="V1080" s="52"/>
    </row>
    <row r="1081" spans="8:22" x14ac:dyDescent="0.25">
      <c r="H1081" s="52"/>
      <c r="O1081" s="52"/>
      <c r="V1081" s="52"/>
    </row>
    <row r="1082" spans="8:22" x14ac:dyDescent="0.25">
      <c r="H1082" s="52"/>
      <c r="O1082" s="52"/>
      <c r="V1082" s="52"/>
    </row>
    <row r="1083" spans="8:22" x14ac:dyDescent="0.25">
      <c r="H1083" s="52"/>
      <c r="O1083" s="52"/>
      <c r="V1083" s="52"/>
    </row>
    <row r="1084" spans="8:22" x14ac:dyDescent="0.25">
      <c r="H1084" s="52"/>
      <c r="O1084" s="52"/>
      <c r="V1084" s="52"/>
    </row>
    <row r="1085" spans="8:22" x14ac:dyDescent="0.25">
      <c r="H1085" s="52"/>
      <c r="O1085" s="52"/>
      <c r="V1085" s="52"/>
    </row>
    <row r="1086" spans="8:22" x14ac:dyDescent="0.25">
      <c r="H1086" s="52"/>
      <c r="O1086" s="52"/>
      <c r="V1086" s="52"/>
    </row>
    <row r="1087" spans="8:22" x14ac:dyDescent="0.25">
      <c r="H1087" s="52"/>
      <c r="O1087" s="52"/>
      <c r="V1087" s="52"/>
    </row>
    <row r="1088" spans="8:22" x14ac:dyDescent="0.25">
      <c r="H1088" s="52"/>
      <c r="O1088" s="52"/>
      <c r="V1088" s="52"/>
    </row>
    <row r="1089" spans="8:22" x14ac:dyDescent="0.25">
      <c r="H1089" s="52"/>
      <c r="O1089" s="52"/>
      <c r="V1089" s="52"/>
    </row>
    <row r="1090" spans="8:22" x14ac:dyDescent="0.25">
      <c r="H1090" s="52"/>
      <c r="O1090" s="52"/>
      <c r="V1090" s="52"/>
    </row>
    <row r="1091" spans="8:22" x14ac:dyDescent="0.25">
      <c r="H1091" s="52"/>
      <c r="O1091" s="52"/>
      <c r="V1091" s="52"/>
    </row>
    <row r="1092" spans="8:22" x14ac:dyDescent="0.25">
      <c r="H1092" s="52"/>
      <c r="O1092" s="52"/>
      <c r="V1092" s="52"/>
    </row>
    <row r="1093" spans="8:22" x14ac:dyDescent="0.25">
      <c r="H1093" s="52"/>
      <c r="O1093" s="52"/>
      <c r="V1093" s="52"/>
    </row>
    <row r="1094" spans="8:22" x14ac:dyDescent="0.25">
      <c r="H1094" s="52"/>
      <c r="O1094" s="52"/>
      <c r="V1094" s="52"/>
    </row>
    <row r="1095" spans="8:22" x14ac:dyDescent="0.25">
      <c r="H1095" s="52"/>
      <c r="O1095" s="52"/>
      <c r="V1095" s="52"/>
    </row>
    <row r="1096" spans="8:22" x14ac:dyDescent="0.25">
      <c r="H1096" s="52"/>
      <c r="O1096" s="52"/>
      <c r="V1096" s="52"/>
    </row>
    <row r="1097" spans="8:22" x14ac:dyDescent="0.25">
      <c r="H1097" s="52"/>
      <c r="O1097" s="52"/>
      <c r="V1097" s="52"/>
    </row>
    <row r="1098" spans="8:22" x14ac:dyDescent="0.25">
      <c r="H1098" s="52"/>
      <c r="O1098" s="52"/>
      <c r="V1098" s="52"/>
    </row>
    <row r="1099" spans="8:22" x14ac:dyDescent="0.25">
      <c r="H1099" s="52"/>
      <c r="O1099" s="52"/>
      <c r="V1099" s="52"/>
    </row>
    <row r="1100" spans="8:22" x14ac:dyDescent="0.25">
      <c r="H1100" s="52"/>
      <c r="O1100" s="52"/>
      <c r="V1100" s="52"/>
    </row>
    <row r="1101" spans="8:22" x14ac:dyDescent="0.25">
      <c r="H1101" s="52"/>
      <c r="O1101" s="52"/>
      <c r="V1101" s="52"/>
    </row>
    <row r="1102" spans="8:22" x14ac:dyDescent="0.25">
      <c r="H1102" s="52"/>
      <c r="O1102" s="52"/>
      <c r="V1102" s="52"/>
    </row>
    <row r="1103" spans="8:22" x14ac:dyDescent="0.25">
      <c r="H1103" s="52"/>
      <c r="O1103" s="52"/>
      <c r="V1103" s="52"/>
    </row>
    <row r="1104" spans="8:22" x14ac:dyDescent="0.25">
      <c r="H1104" s="52"/>
      <c r="O1104" s="52"/>
      <c r="V1104" s="52"/>
    </row>
    <row r="1105" spans="8:22" x14ac:dyDescent="0.25">
      <c r="H1105" s="52"/>
      <c r="O1105" s="52"/>
      <c r="V1105" s="52"/>
    </row>
    <row r="1106" spans="8:22" x14ac:dyDescent="0.25">
      <c r="H1106" s="52"/>
      <c r="O1106" s="52"/>
      <c r="V1106" s="52"/>
    </row>
    <row r="1107" spans="8:22" x14ac:dyDescent="0.25">
      <c r="H1107" s="52"/>
      <c r="O1107" s="52"/>
      <c r="V1107" s="52"/>
    </row>
    <row r="1108" spans="8:22" x14ac:dyDescent="0.25">
      <c r="H1108" s="52"/>
      <c r="O1108" s="52"/>
      <c r="V1108" s="52"/>
    </row>
    <row r="1109" spans="8:22" x14ac:dyDescent="0.25">
      <c r="H1109" s="52"/>
      <c r="O1109" s="52"/>
      <c r="V1109" s="52"/>
    </row>
    <row r="1110" spans="8:22" x14ac:dyDescent="0.25">
      <c r="H1110" s="52"/>
      <c r="O1110" s="52"/>
      <c r="V1110" s="52"/>
    </row>
    <row r="1111" spans="8:22" x14ac:dyDescent="0.25">
      <c r="H1111" s="52"/>
      <c r="O1111" s="52"/>
      <c r="V1111" s="52"/>
    </row>
    <row r="1112" spans="8:22" x14ac:dyDescent="0.25">
      <c r="H1112" s="52"/>
      <c r="O1112" s="52"/>
      <c r="V1112" s="52"/>
    </row>
    <row r="1113" spans="8:22" x14ac:dyDescent="0.25">
      <c r="H1113" s="52"/>
      <c r="O1113" s="52"/>
      <c r="V1113" s="52"/>
    </row>
    <row r="1114" spans="8:22" x14ac:dyDescent="0.25">
      <c r="H1114" s="52"/>
      <c r="O1114" s="52"/>
      <c r="V1114" s="52"/>
    </row>
    <row r="1115" spans="8:22" x14ac:dyDescent="0.25">
      <c r="H1115" s="52"/>
      <c r="O1115" s="52"/>
      <c r="V1115" s="52"/>
    </row>
    <row r="1116" spans="8:22" x14ac:dyDescent="0.25">
      <c r="H1116" s="52"/>
      <c r="O1116" s="52"/>
      <c r="V1116" s="52"/>
    </row>
    <row r="1117" spans="8:22" x14ac:dyDescent="0.25">
      <c r="H1117" s="52"/>
      <c r="O1117" s="52"/>
      <c r="V1117" s="52"/>
    </row>
    <row r="1118" spans="8:22" x14ac:dyDescent="0.25">
      <c r="H1118" s="52"/>
      <c r="O1118" s="52"/>
      <c r="V1118" s="52"/>
    </row>
    <row r="1119" spans="8:22" x14ac:dyDescent="0.25">
      <c r="H1119" s="52"/>
      <c r="O1119" s="52"/>
      <c r="V1119" s="52"/>
    </row>
    <row r="1120" spans="8:22" x14ac:dyDescent="0.25">
      <c r="H1120" s="52"/>
      <c r="O1120" s="52"/>
      <c r="V1120" s="52"/>
    </row>
    <row r="1121" spans="8:22" x14ac:dyDescent="0.25">
      <c r="H1121" s="52"/>
      <c r="O1121" s="52"/>
      <c r="V1121" s="52"/>
    </row>
    <row r="1122" spans="8:22" x14ac:dyDescent="0.25">
      <c r="H1122" s="52"/>
      <c r="O1122" s="52"/>
      <c r="V1122" s="52"/>
    </row>
    <row r="1123" spans="8:22" x14ac:dyDescent="0.25">
      <c r="H1123" s="52"/>
      <c r="O1123" s="52"/>
      <c r="V1123" s="52"/>
    </row>
    <row r="1124" spans="8:22" x14ac:dyDescent="0.25">
      <c r="H1124" s="52"/>
      <c r="O1124" s="52"/>
      <c r="V1124" s="52"/>
    </row>
    <row r="1125" spans="8:22" x14ac:dyDescent="0.25">
      <c r="H1125" s="52"/>
      <c r="O1125" s="52"/>
      <c r="V1125" s="52"/>
    </row>
    <row r="1126" spans="8:22" x14ac:dyDescent="0.25">
      <c r="H1126" s="52"/>
      <c r="O1126" s="52"/>
      <c r="V1126" s="52"/>
    </row>
    <row r="1127" spans="8:22" x14ac:dyDescent="0.25">
      <c r="H1127" s="52"/>
      <c r="O1127" s="52"/>
      <c r="V1127" s="52"/>
    </row>
    <row r="1128" spans="8:22" x14ac:dyDescent="0.25">
      <c r="H1128" s="52"/>
      <c r="O1128" s="52"/>
      <c r="V1128" s="52"/>
    </row>
    <row r="1129" spans="8:22" x14ac:dyDescent="0.25">
      <c r="H1129" s="52"/>
      <c r="O1129" s="52"/>
      <c r="V1129" s="52"/>
    </row>
    <row r="1130" spans="8:22" x14ac:dyDescent="0.25">
      <c r="H1130" s="52"/>
      <c r="O1130" s="52"/>
      <c r="V1130" s="52"/>
    </row>
    <row r="1131" spans="8:22" x14ac:dyDescent="0.25">
      <c r="H1131" s="52"/>
      <c r="O1131" s="52"/>
      <c r="V1131" s="52"/>
    </row>
    <row r="1132" spans="8:22" x14ac:dyDescent="0.25">
      <c r="H1132" s="52"/>
      <c r="O1132" s="52"/>
      <c r="V1132" s="52"/>
    </row>
    <row r="1133" spans="8:22" x14ac:dyDescent="0.25">
      <c r="H1133" s="52"/>
      <c r="O1133" s="52"/>
      <c r="V1133" s="52"/>
    </row>
    <row r="1134" spans="8:22" x14ac:dyDescent="0.25">
      <c r="H1134" s="52"/>
      <c r="O1134" s="52"/>
      <c r="V1134" s="52"/>
    </row>
    <row r="1135" spans="8:22" x14ac:dyDescent="0.25">
      <c r="H1135" s="52"/>
      <c r="O1135" s="52"/>
      <c r="V1135" s="52"/>
    </row>
    <row r="1136" spans="8:22" x14ac:dyDescent="0.25">
      <c r="H1136" s="52"/>
      <c r="O1136" s="52"/>
      <c r="V1136" s="52"/>
    </row>
    <row r="1137" spans="8:22" x14ac:dyDescent="0.25">
      <c r="H1137" s="52"/>
      <c r="O1137" s="52"/>
      <c r="V1137" s="52"/>
    </row>
    <row r="1138" spans="8:22" x14ac:dyDescent="0.25">
      <c r="H1138" s="52"/>
      <c r="O1138" s="52"/>
      <c r="V1138" s="52"/>
    </row>
    <row r="1139" spans="8:22" x14ac:dyDescent="0.25">
      <c r="H1139" s="52"/>
      <c r="O1139" s="52"/>
      <c r="V1139" s="52"/>
    </row>
    <row r="1140" spans="8:22" x14ac:dyDescent="0.25">
      <c r="H1140" s="52"/>
      <c r="O1140" s="52"/>
      <c r="V1140" s="52"/>
    </row>
    <row r="1141" spans="8:22" x14ac:dyDescent="0.25">
      <c r="H1141" s="52"/>
      <c r="O1141" s="52"/>
      <c r="V1141" s="52"/>
    </row>
    <row r="1142" spans="8:22" x14ac:dyDescent="0.25">
      <c r="H1142" s="52"/>
      <c r="O1142" s="52"/>
      <c r="V1142" s="52"/>
    </row>
    <row r="1143" spans="8:22" x14ac:dyDescent="0.25">
      <c r="H1143" s="52"/>
      <c r="O1143" s="52"/>
      <c r="V1143" s="52"/>
    </row>
    <row r="1144" spans="8:22" x14ac:dyDescent="0.25">
      <c r="H1144" s="52"/>
      <c r="O1144" s="52"/>
      <c r="V1144" s="52"/>
    </row>
    <row r="1145" spans="8:22" x14ac:dyDescent="0.25">
      <c r="H1145" s="52"/>
      <c r="O1145" s="52"/>
      <c r="V1145" s="52"/>
    </row>
    <row r="1146" spans="8:22" x14ac:dyDescent="0.25">
      <c r="H1146" s="52"/>
      <c r="O1146" s="52"/>
      <c r="V1146" s="52"/>
    </row>
    <row r="1147" spans="8:22" x14ac:dyDescent="0.25">
      <c r="H1147" s="52"/>
      <c r="O1147" s="52"/>
      <c r="V1147" s="52"/>
    </row>
    <row r="1148" spans="8:22" x14ac:dyDescent="0.25">
      <c r="H1148" s="52"/>
      <c r="O1148" s="52"/>
      <c r="V1148" s="52"/>
    </row>
    <row r="1149" spans="8:22" x14ac:dyDescent="0.25">
      <c r="H1149" s="52"/>
      <c r="O1149" s="52"/>
      <c r="V1149" s="52"/>
    </row>
    <row r="1150" spans="8:22" x14ac:dyDescent="0.25">
      <c r="H1150" s="52"/>
      <c r="O1150" s="52"/>
      <c r="V1150" s="52"/>
    </row>
    <row r="1151" spans="8:22" x14ac:dyDescent="0.25">
      <c r="H1151" s="52"/>
      <c r="O1151" s="52"/>
      <c r="V1151" s="52"/>
    </row>
    <row r="1152" spans="8:22" x14ac:dyDescent="0.25">
      <c r="H1152" s="52"/>
      <c r="O1152" s="52"/>
      <c r="V1152" s="52"/>
    </row>
    <row r="1153" spans="8:22" x14ac:dyDescent="0.25">
      <c r="H1153" s="52"/>
      <c r="O1153" s="52"/>
      <c r="V1153" s="52"/>
    </row>
    <row r="1154" spans="8:22" x14ac:dyDescent="0.25">
      <c r="H1154" s="52"/>
      <c r="O1154" s="52"/>
      <c r="V1154" s="52"/>
    </row>
    <row r="1155" spans="8:22" x14ac:dyDescent="0.25">
      <c r="H1155" s="52"/>
      <c r="O1155" s="52"/>
      <c r="V1155" s="52"/>
    </row>
    <row r="1156" spans="8:22" x14ac:dyDescent="0.25">
      <c r="H1156" s="52"/>
      <c r="O1156" s="52"/>
      <c r="V1156" s="52"/>
    </row>
    <row r="1157" spans="8:22" x14ac:dyDescent="0.25">
      <c r="H1157" s="52"/>
      <c r="O1157" s="52"/>
      <c r="V1157" s="52"/>
    </row>
    <row r="1158" spans="8:22" x14ac:dyDescent="0.25">
      <c r="H1158" s="52"/>
      <c r="O1158" s="52"/>
      <c r="V1158" s="52"/>
    </row>
    <row r="1159" spans="8:22" x14ac:dyDescent="0.25">
      <c r="H1159" s="52"/>
      <c r="O1159" s="52"/>
      <c r="V1159" s="52"/>
    </row>
    <row r="1160" spans="8:22" x14ac:dyDescent="0.25">
      <c r="H1160" s="52"/>
      <c r="O1160" s="52"/>
      <c r="V1160" s="52"/>
    </row>
    <row r="1161" spans="8:22" x14ac:dyDescent="0.25">
      <c r="H1161" s="52"/>
      <c r="O1161" s="52"/>
      <c r="V1161" s="52"/>
    </row>
    <row r="1162" spans="8:22" x14ac:dyDescent="0.25">
      <c r="H1162" s="52"/>
      <c r="O1162" s="52"/>
      <c r="V1162" s="52"/>
    </row>
    <row r="1163" spans="8:22" x14ac:dyDescent="0.25">
      <c r="H1163" s="52"/>
      <c r="O1163" s="52"/>
      <c r="V1163" s="52"/>
    </row>
    <row r="1164" spans="8:22" x14ac:dyDescent="0.25">
      <c r="H1164" s="52"/>
      <c r="O1164" s="52"/>
      <c r="V1164" s="52"/>
    </row>
    <row r="1165" spans="8:22" x14ac:dyDescent="0.25">
      <c r="H1165" s="52"/>
      <c r="O1165" s="52"/>
      <c r="V1165" s="52"/>
    </row>
    <row r="1166" spans="8:22" x14ac:dyDescent="0.25">
      <c r="H1166" s="52"/>
      <c r="O1166" s="52"/>
      <c r="V1166" s="52"/>
    </row>
    <row r="1167" spans="8:22" x14ac:dyDescent="0.25">
      <c r="H1167" s="52"/>
      <c r="O1167" s="52"/>
      <c r="V1167" s="52"/>
    </row>
    <row r="1168" spans="8:22" x14ac:dyDescent="0.25">
      <c r="H1168" s="52"/>
      <c r="O1168" s="52"/>
      <c r="V1168" s="52"/>
    </row>
    <row r="1169" spans="8:22" x14ac:dyDescent="0.25">
      <c r="H1169" s="52"/>
      <c r="O1169" s="52"/>
      <c r="V1169" s="52"/>
    </row>
    <row r="1170" spans="8:22" x14ac:dyDescent="0.25">
      <c r="H1170" s="52"/>
      <c r="O1170" s="52"/>
      <c r="V1170" s="52"/>
    </row>
    <row r="1171" spans="8:22" x14ac:dyDescent="0.25">
      <c r="H1171" s="52"/>
      <c r="O1171" s="52"/>
      <c r="V1171" s="52"/>
    </row>
    <row r="1172" spans="8:22" x14ac:dyDescent="0.25">
      <c r="H1172" s="52"/>
      <c r="O1172" s="52"/>
      <c r="V1172" s="52"/>
    </row>
    <row r="1173" spans="8:22" x14ac:dyDescent="0.25">
      <c r="H1173" s="52"/>
      <c r="O1173" s="52"/>
      <c r="V1173" s="52"/>
    </row>
    <row r="1174" spans="8:22" x14ac:dyDescent="0.25">
      <c r="H1174" s="52"/>
      <c r="O1174" s="52"/>
      <c r="V1174" s="52"/>
    </row>
    <row r="1175" spans="8:22" x14ac:dyDescent="0.25">
      <c r="H1175" s="52"/>
      <c r="O1175" s="52"/>
      <c r="V1175" s="52"/>
    </row>
    <row r="1176" spans="8:22" x14ac:dyDescent="0.25">
      <c r="H1176" s="52"/>
      <c r="O1176" s="52"/>
      <c r="V1176" s="52"/>
    </row>
    <row r="1177" spans="8:22" x14ac:dyDescent="0.25">
      <c r="H1177" s="52"/>
      <c r="O1177" s="52"/>
      <c r="V1177" s="52"/>
    </row>
    <row r="1178" spans="8:22" x14ac:dyDescent="0.25">
      <c r="H1178" s="52"/>
      <c r="O1178" s="52"/>
      <c r="V1178" s="52"/>
    </row>
    <row r="1179" spans="8:22" x14ac:dyDescent="0.25">
      <c r="H1179" s="52"/>
      <c r="O1179" s="52"/>
      <c r="V1179" s="52"/>
    </row>
    <row r="1180" spans="8:22" x14ac:dyDescent="0.25">
      <c r="H1180" s="52"/>
      <c r="O1180" s="52"/>
      <c r="V1180" s="52"/>
    </row>
    <row r="1181" spans="8:22" x14ac:dyDescent="0.25">
      <c r="H1181" s="52"/>
      <c r="O1181" s="52"/>
      <c r="V1181" s="52"/>
    </row>
    <row r="1182" spans="8:22" x14ac:dyDescent="0.25">
      <c r="H1182" s="52"/>
      <c r="O1182" s="52"/>
      <c r="V1182" s="52"/>
    </row>
    <row r="1183" spans="8:22" x14ac:dyDescent="0.25">
      <c r="H1183" s="52"/>
      <c r="O1183" s="52"/>
      <c r="V1183" s="52"/>
    </row>
    <row r="1184" spans="8:22" x14ac:dyDescent="0.25">
      <c r="H1184" s="52"/>
      <c r="O1184" s="52"/>
      <c r="V1184" s="52"/>
    </row>
    <row r="1185" spans="8:22" x14ac:dyDescent="0.25">
      <c r="H1185" s="52"/>
      <c r="O1185" s="52"/>
      <c r="V1185" s="52"/>
    </row>
    <row r="1186" spans="8:22" x14ac:dyDescent="0.25">
      <c r="H1186" s="52"/>
      <c r="O1186" s="52"/>
      <c r="V1186" s="52"/>
    </row>
    <row r="1187" spans="8:22" x14ac:dyDescent="0.25">
      <c r="H1187" s="52"/>
      <c r="O1187" s="52"/>
      <c r="V1187" s="52"/>
    </row>
    <row r="1188" spans="8:22" x14ac:dyDescent="0.25">
      <c r="H1188" s="52"/>
      <c r="O1188" s="52"/>
      <c r="V1188" s="52"/>
    </row>
    <row r="1189" spans="8:22" x14ac:dyDescent="0.25">
      <c r="H1189" s="52"/>
      <c r="O1189" s="52"/>
      <c r="V1189" s="52"/>
    </row>
    <row r="1190" spans="8:22" x14ac:dyDescent="0.25">
      <c r="H1190" s="52"/>
      <c r="O1190" s="52"/>
      <c r="V1190" s="52"/>
    </row>
    <row r="1191" spans="8:22" x14ac:dyDescent="0.25">
      <c r="H1191" s="52"/>
      <c r="O1191" s="52"/>
      <c r="V1191" s="52"/>
    </row>
    <row r="1192" spans="8:22" x14ac:dyDescent="0.25">
      <c r="H1192" s="52"/>
      <c r="O1192" s="52"/>
      <c r="V1192" s="52"/>
    </row>
    <row r="1193" spans="8:22" x14ac:dyDescent="0.25">
      <c r="H1193" s="52"/>
      <c r="O1193" s="52"/>
      <c r="V1193" s="52"/>
    </row>
    <row r="1194" spans="8:22" x14ac:dyDescent="0.25">
      <c r="H1194" s="52"/>
      <c r="O1194" s="52"/>
      <c r="V1194" s="52"/>
    </row>
    <row r="1195" spans="8:22" x14ac:dyDescent="0.25">
      <c r="H1195" s="52"/>
      <c r="O1195" s="52"/>
      <c r="V1195" s="52"/>
    </row>
    <row r="1196" spans="8:22" x14ac:dyDescent="0.25">
      <c r="H1196" s="52"/>
      <c r="O1196" s="52"/>
      <c r="V1196" s="52"/>
    </row>
    <row r="1197" spans="8:22" x14ac:dyDescent="0.25">
      <c r="H1197" s="52"/>
      <c r="O1197" s="52"/>
      <c r="V1197" s="52"/>
    </row>
    <row r="1198" spans="8:22" x14ac:dyDescent="0.25">
      <c r="H1198" s="52"/>
      <c r="O1198" s="52"/>
      <c r="V1198" s="52"/>
    </row>
    <row r="1199" spans="8:22" x14ac:dyDescent="0.25">
      <c r="H1199" s="52"/>
      <c r="O1199" s="52"/>
      <c r="V1199" s="52"/>
    </row>
    <row r="1200" spans="8:22" x14ac:dyDescent="0.25">
      <c r="H1200" s="52"/>
      <c r="O1200" s="52"/>
      <c r="V1200" s="52"/>
    </row>
    <row r="1201" spans="8:22" x14ac:dyDescent="0.25">
      <c r="H1201" s="52"/>
      <c r="O1201" s="52"/>
      <c r="V1201" s="52"/>
    </row>
    <row r="1202" spans="8:22" x14ac:dyDescent="0.25">
      <c r="H1202" s="52"/>
      <c r="O1202" s="52"/>
      <c r="V1202" s="52"/>
    </row>
    <row r="1203" spans="8:22" x14ac:dyDescent="0.25">
      <c r="H1203" s="52"/>
      <c r="O1203" s="52"/>
      <c r="V1203" s="52"/>
    </row>
    <row r="1204" spans="8:22" x14ac:dyDescent="0.25">
      <c r="H1204" s="52"/>
      <c r="O1204" s="52"/>
      <c r="V1204" s="52"/>
    </row>
    <row r="1205" spans="8:22" x14ac:dyDescent="0.25">
      <c r="H1205" s="52"/>
      <c r="O1205" s="52"/>
      <c r="V1205" s="52"/>
    </row>
    <row r="1206" spans="8:22" x14ac:dyDescent="0.25">
      <c r="H1206" s="52"/>
      <c r="O1206" s="52"/>
      <c r="V1206" s="52"/>
    </row>
    <row r="1207" spans="8:22" x14ac:dyDescent="0.25">
      <c r="H1207" s="52"/>
      <c r="O1207" s="52"/>
      <c r="V1207" s="52"/>
    </row>
    <row r="1208" spans="8:22" x14ac:dyDescent="0.25">
      <c r="H1208" s="52"/>
      <c r="O1208" s="52"/>
      <c r="V1208" s="52"/>
    </row>
    <row r="1209" spans="8:22" x14ac:dyDescent="0.25">
      <c r="H1209" s="52"/>
      <c r="O1209" s="52"/>
      <c r="V1209" s="52"/>
    </row>
    <row r="1210" spans="8:22" x14ac:dyDescent="0.25">
      <c r="H1210" s="52"/>
      <c r="O1210" s="52"/>
      <c r="V1210" s="52"/>
    </row>
    <row r="1211" spans="8:22" x14ac:dyDescent="0.25">
      <c r="H1211" s="52"/>
      <c r="O1211" s="52"/>
      <c r="V1211" s="52"/>
    </row>
    <row r="1212" spans="8:22" x14ac:dyDescent="0.25">
      <c r="H1212" s="52"/>
      <c r="O1212" s="52"/>
      <c r="V1212" s="52"/>
    </row>
    <row r="1213" spans="8:22" x14ac:dyDescent="0.25">
      <c r="H1213" s="52"/>
      <c r="O1213" s="52"/>
      <c r="V1213" s="52"/>
    </row>
    <row r="1214" spans="8:22" x14ac:dyDescent="0.25">
      <c r="H1214" s="52"/>
      <c r="O1214" s="52"/>
      <c r="V1214" s="52"/>
    </row>
    <row r="1215" spans="8:22" x14ac:dyDescent="0.25">
      <c r="H1215" s="52"/>
      <c r="O1215" s="52"/>
      <c r="V1215" s="52"/>
    </row>
    <row r="1216" spans="8:22" x14ac:dyDescent="0.25">
      <c r="H1216" s="52"/>
      <c r="O1216" s="52"/>
      <c r="V1216" s="52"/>
    </row>
    <row r="1217" spans="8:22" x14ac:dyDescent="0.25">
      <c r="H1217" s="52"/>
      <c r="O1217" s="52"/>
      <c r="V1217" s="52"/>
    </row>
    <row r="1218" spans="8:22" x14ac:dyDescent="0.25">
      <c r="H1218" s="52"/>
      <c r="O1218" s="52"/>
      <c r="V1218" s="52"/>
    </row>
    <row r="1219" spans="8:22" x14ac:dyDescent="0.25">
      <c r="H1219" s="52"/>
      <c r="O1219" s="52"/>
      <c r="V1219" s="52"/>
    </row>
    <row r="1220" spans="8:22" x14ac:dyDescent="0.25">
      <c r="H1220" s="52"/>
      <c r="O1220" s="52"/>
      <c r="V1220" s="52"/>
    </row>
    <row r="1221" spans="8:22" x14ac:dyDescent="0.25">
      <c r="H1221" s="52"/>
      <c r="O1221" s="52"/>
      <c r="V1221" s="52"/>
    </row>
    <row r="1222" spans="8:22" x14ac:dyDescent="0.25">
      <c r="H1222" s="52"/>
      <c r="O1222" s="52"/>
      <c r="V1222" s="52"/>
    </row>
    <row r="1223" spans="8:22" x14ac:dyDescent="0.25">
      <c r="H1223" s="52"/>
      <c r="O1223" s="52"/>
      <c r="V1223" s="52"/>
    </row>
    <row r="1224" spans="8:22" x14ac:dyDescent="0.25">
      <c r="H1224" s="52"/>
      <c r="O1224" s="52"/>
      <c r="V1224" s="52"/>
    </row>
    <row r="1225" spans="8:22" x14ac:dyDescent="0.25">
      <c r="H1225" s="52"/>
      <c r="O1225" s="52"/>
      <c r="V1225" s="52"/>
    </row>
    <row r="1226" spans="8:22" x14ac:dyDescent="0.25">
      <c r="H1226" s="52"/>
      <c r="O1226" s="52"/>
      <c r="V1226" s="52"/>
    </row>
    <row r="1227" spans="8:22" x14ac:dyDescent="0.25">
      <c r="H1227" s="52"/>
      <c r="O1227" s="52"/>
      <c r="V1227" s="52"/>
    </row>
    <row r="1228" spans="8:22" x14ac:dyDescent="0.25">
      <c r="H1228" s="52"/>
      <c r="O1228" s="52"/>
      <c r="V1228" s="52"/>
    </row>
    <row r="1229" spans="8:22" x14ac:dyDescent="0.25">
      <c r="H1229" s="52"/>
      <c r="O1229" s="52"/>
      <c r="V1229" s="52"/>
    </row>
    <row r="1230" spans="8:22" x14ac:dyDescent="0.25">
      <c r="H1230" s="52"/>
      <c r="O1230" s="52"/>
      <c r="V1230" s="52"/>
    </row>
    <row r="1231" spans="8:22" x14ac:dyDescent="0.25">
      <c r="H1231" s="52"/>
      <c r="O1231" s="52"/>
      <c r="V1231" s="52"/>
    </row>
    <row r="1232" spans="8:22" x14ac:dyDescent="0.25">
      <c r="H1232" s="52"/>
      <c r="O1232" s="52"/>
      <c r="V1232" s="52"/>
    </row>
    <row r="1233" spans="8:22" x14ac:dyDescent="0.25">
      <c r="H1233" s="52"/>
      <c r="O1233" s="52"/>
      <c r="V1233" s="52"/>
    </row>
    <row r="1234" spans="8:22" x14ac:dyDescent="0.25">
      <c r="H1234" s="52"/>
      <c r="O1234" s="52"/>
      <c r="V1234" s="52"/>
    </row>
    <row r="1235" spans="8:22" x14ac:dyDescent="0.25">
      <c r="H1235" s="52"/>
      <c r="O1235" s="52"/>
      <c r="V1235" s="52"/>
    </row>
    <row r="1236" spans="8:22" x14ac:dyDescent="0.25">
      <c r="H1236" s="52"/>
      <c r="O1236" s="52"/>
      <c r="V1236" s="52"/>
    </row>
    <row r="1237" spans="8:22" x14ac:dyDescent="0.25">
      <c r="H1237" s="52"/>
      <c r="O1237" s="52"/>
      <c r="V1237" s="52"/>
    </row>
    <row r="1238" spans="8:22" x14ac:dyDescent="0.25">
      <c r="H1238" s="52"/>
      <c r="O1238" s="52"/>
      <c r="V1238" s="52"/>
    </row>
    <row r="1239" spans="8:22" x14ac:dyDescent="0.25">
      <c r="H1239" s="52"/>
      <c r="O1239" s="52"/>
      <c r="V1239" s="52"/>
    </row>
    <row r="1240" spans="8:22" x14ac:dyDescent="0.25">
      <c r="H1240" s="52"/>
      <c r="O1240" s="52"/>
      <c r="V1240" s="52"/>
    </row>
    <row r="1241" spans="8:22" x14ac:dyDescent="0.25">
      <c r="H1241" s="52"/>
      <c r="O1241" s="52"/>
      <c r="V1241" s="52"/>
    </row>
    <row r="1242" spans="8:22" x14ac:dyDescent="0.25">
      <c r="H1242" s="52"/>
      <c r="O1242" s="52"/>
      <c r="V1242" s="52"/>
    </row>
    <row r="1243" spans="8:22" x14ac:dyDescent="0.25">
      <c r="H1243" s="52"/>
      <c r="O1243" s="52"/>
      <c r="V1243" s="52"/>
    </row>
    <row r="1244" spans="8:22" x14ac:dyDescent="0.25">
      <c r="H1244" s="52"/>
      <c r="O1244" s="52"/>
      <c r="V1244" s="52"/>
    </row>
    <row r="1245" spans="8:22" x14ac:dyDescent="0.25">
      <c r="H1245" s="52"/>
      <c r="O1245" s="52"/>
      <c r="V1245" s="52"/>
    </row>
    <row r="1246" spans="8:22" x14ac:dyDescent="0.25">
      <c r="H1246" s="52"/>
      <c r="O1246" s="52"/>
      <c r="V1246" s="52"/>
    </row>
    <row r="1247" spans="8:22" x14ac:dyDescent="0.25">
      <c r="H1247" s="52"/>
      <c r="O1247" s="52"/>
      <c r="V1247" s="52"/>
    </row>
    <row r="1248" spans="8:22" x14ac:dyDescent="0.25">
      <c r="H1248" s="52"/>
      <c r="O1248" s="52"/>
      <c r="V1248" s="52"/>
    </row>
    <row r="1249" spans="8:22" x14ac:dyDescent="0.25">
      <c r="H1249" s="52"/>
      <c r="O1249" s="52"/>
      <c r="V1249" s="52"/>
    </row>
    <row r="1250" spans="8:22" x14ac:dyDescent="0.25">
      <c r="H1250" s="52"/>
      <c r="O1250" s="52"/>
      <c r="V1250" s="52"/>
    </row>
    <row r="1251" spans="8:22" x14ac:dyDescent="0.25">
      <c r="H1251" s="52"/>
      <c r="O1251" s="52"/>
      <c r="V1251" s="52"/>
    </row>
    <row r="1252" spans="8:22" x14ac:dyDescent="0.25">
      <c r="H1252" s="52"/>
      <c r="O1252" s="52"/>
      <c r="V1252" s="52"/>
    </row>
    <row r="1253" spans="8:22" x14ac:dyDescent="0.25">
      <c r="H1253" s="52"/>
      <c r="O1253" s="52"/>
      <c r="V1253" s="52"/>
    </row>
    <row r="1254" spans="8:22" x14ac:dyDescent="0.25">
      <c r="H1254" s="52"/>
      <c r="O1254" s="52"/>
      <c r="V1254" s="52"/>
    </row>
    <row r="1255" spans="8:22" x14ac:dyDescent="0.25">
      <c r="H1255" s="52"/>
      <c r="O1255" s="52"/>
      <c r="V1255" s="52"/>
    </row>
    <row r="1256" spans="8:22" x14ac:dyDescent="0.25">
      <c r="H1256" s="52"/>
      <c r="O1256" s="52"/>
      <c r="V1256" s="52"/>
    </row>
    <row r="1257" spans="8:22" x14ac:dyDescent="0.25">
      <c r="H1257" s="52"/>
      <c r="O1257" s="52"/>
      <c r="V1257" s="52"/>
    </row>
    <row r="1258" spans="8:22" x14ac:dyDescent="0.25">
      <c r="H1258" s="52"/>
      <c r="O1258" s="52"/>
      <c r="V1258" s="52"/>
    </row>
    <row r="1259" spans="8:22" x14ac:dyDescent="0.25">
      <c r="H1259" s="52"/>
      <c r="O1259" s="52"/>
      <c r="V1259" s="52"/>
    </row>
    <row r="1260" spans="8:22" x14ac:dyDescent="0.25">
      <c r="H1260" s="52"/>
      <c r="O1260" s="52"/>
      <c r="V1260" s="52"/>
    </row>
    <row r="1261" spans="8:22" x14ac:dyDescent="0.25">
      <c r="H1261" s="52"/>
      <c r="O1261" s="52"/>
      <c r="V1261" s="52"/>
    </row>
    <row r="1262" spans="8:22" x14ac:dyDescent="0.25">
      <c r="H1262" s="52"/>
      <c r="O1262" s="52"/>
      <c r="V1262" s="52"/>
    </row>
    <row r="1263" spans="8:22" x14ac:dyDescent="0.25">
      <c r="H1263" s="52"/>
      <c r="O1263" s="52"/>
      <c r="V1263" s="52"/>
    </row>
    <row r="1264" spans="8:22" x14ac:dyDescent="0.25">
      <c r="H1264" s="52"/>
      <c r="O1264" s="52"/>
      <c r="V1264" s="52"/>
    </row>
    <row r="1265" spans="8:22" x14ac:dyDescent="0.25">
      <c r="H1265" s="52"/>
      <c r="O1265" s="52"/>
      <c r="V1265" s="52"/>
    </row>
    <row r="1266" spans="8:22" x14ac:dyDescent="0.25">
      <c r="H1266" s="52"/>
      <c r="O1266" s="52"/>
      <c r="V1266" s="52"/>
    </row>
    <row r="1267" spans="8:22" x14ac:dyDescent="0.25">
      <c r="H1267" s="52"/>
      <c r="O1267" s="52"/>
      <c r="V1267" s="52"/>
    </row>
    <row r="1268" spans="8:22" x14ac:dyDescent="0.25">
      <c r="H1268" s="52"/>
      <c r="O1268" s="52"/>
      <c r="V1268" s="52"/>
    </row>
    <row r="1269" spans="8:22" x14ac:dyDescent="0.25">
      <c r="H1269" s="52"/>
      <c r="O1269" s="52"/>
      <c r="V1269" s="52"/>
    </row>
    <row r="1270" spans="8:22" x14ac:dyDescent="0.25">
      <c r="H1270" s="52"/>
      <c r="O1270" s="52"/>
      <c r="V1270" s="52"/>
    </row>
    <row r="1271" spans="8:22" x14ac:dyDescent="0.25">
      <c r="H1271" s="52"/>
      <c r="O1271" s="52"/>
      <c r="V1271" s="52"/>
    </row>
    <row r="1272" spans="8:22" x14ac:dyDescent="0.25">
      <c r="H1272" s="52"/>
      <c r="O1272" s="52"/>
      <c r="V1272" s="52"/>
    </row>
    <row r="1273" spans="8:22" x14ac:dyDescent="0.25">
      <c r="H1273" s="52"/>
      <c r="O1273" s="52"/>
      <c r="V1273" s="52"/>
    </row>
    <row r="1274" spans="8:22" x14ac:dyDescent="0.25">
      <c r="H1274" s="52"/>
      <c r="O1274" s="52"/>
      <c r="V1274" s="52"/>
    </row>
    <row r="1275" spans="8:22" x14ac:dyDescent="0.25">
      <c r="H1275" s="52"/>
      <c r="O1275" s="52"/>
      <c r="V1275" s="52"/>
    </row>
    <row r="1276" spans="8:22" x14ac:dyDescent="0.25">
      <c r="H1276" s="52"/>
      <c r="O1276" s="52"/>
      <c r="V1276" s="52"/>
    </row>
    <row r="1277" spans="8:22" x14ac:dyDescent="0.25">
      <c r="H1277" s="52"/>
      <c r="O1277" s="52"/>
      <c r="V1277" s="52"/>
    </row>
    <row r="1278" spans="8:22" x14ac:dyDescent="0.25">
      <c r="H1278" s="52"/>
      <c r="O1278" s="52"/>
      <c r="V1278" s="52"/>
    </row>
    <row r="1279" spans="8:22" x14ac:dyDescent="0.25">
      <c r="H1279" s="52"/>
      <c r="O1279" s="52"/>
      <c r="V1279" s="52"/>
    </row>
    <row r="1280" spans="8:22" x14ac:dyDescent="0.25">
      <c r="H1280" s="52"/>
      <c r="O1280" s="52"/>
      <c r="V1280" s="52"/>
    </row>
    <row r="1281" spans="8:22" x14ac:dyDescent="0.25">
      <c r="H1281" s="52"/>
      <c r="O1281" s="52"/>
      <c r="V1281" s="52"/>
    </row>
    <row r="1282" spans="8:22" x14ac:dyDescent="0.25">
      <c r="H1282" s="52"/>
      <c r="O1282" s="52"/>
      <c r="V1282" s="52"/>
    </row>
    <row r="1283" spans="8:22" x14ac:dyDescent="0.25">
      <c r="H1283" s="52"/>
      <c r="O1283" s="52"/>
      <c r="V1283" s="52"/>
    </row>
    <row r="1284" spans="8:22" x14ac:dyDescent="0.25">
      <c r="H1284" s="52"/>
      <c r="O1284" s="52"/>
      <c r="V1284" s="52"/>
    </row>
    <row r="1285" spans="8:22" x14ac:dyDescent="0.25">
      <c r="H1285" s="52"/>
      <c r="O1285" s="52"/>
      <c r="V1285" s="52"/>
    </row>
    <row r="1286" spans="8:22" x14ac:dyDescent="0.25">
      <c r="H1286" s="52"/>
      <c r="O1286" s="52"/>
      <c r="V1286" s="52"/>
    </row>
    <row r="1287" spans="8:22" x14ac:dyDescent="0.25">
      <c r="H1287" s="52"/>
      <c r="O1287" s="52"/>
      <c r="V1287" s="52"/>
    </row>
    <row r="1288" spans="8:22" x14ac:dyDescent="0.25">
      <c r="H1288" s="52"/>
      <c r="O1288" s="52"/>
      <c r="V1288" s="52"/>
    </row>
    <row r="1289" spans="8:22" x14ac:dyDescent="0.25">
      <c r="H1289" s="52"/>
      <c r="O1289" s="52"/>
      <c r="V1289" s="52"/>
    </row>
    <row r="1290" spans="8:22" x14ac:dyDescent="0.25">
      <c r="H1290" s="52"/>
      <c r="O1290" s="52"/>
      <c r="V1290" s="52"/>
    </row>
    <row r="1291" spans="8:22" x14ac:dyDescent="0.25">
      <c r="H1291" s="52"/>
      <c r="O1291" s="52"/>
      <c r="V1291" s="52"/>
    </row>
    <row r="1292" spans="8:22" x14ac:dyDescent="0.25">
      <c r="H1292" s="52"/>
      <c r="O1292" s="52"/>
      <c r="V1292" s="52"/>
    </row>
    <row r="1293" spans="8:22" x14ac:dyDescent="0.25">
      <c r="H1293" s="52"/>
      <c r="O1293" s="52"/>
      <c r="V1293" s="52"/>
    </row>
    <row r="1294" spans="8:22" x14ac:dyDescent="0.25">
      <c r="H1294" s="52"/>
      <c r="O1294" s="52"/>
      <c r="V1294" s="52"/>
    </row>
    <row r="1295" spans="8:22" x14ac:dyDescent="0.25">
      <c r="H1295" s="52"/>
      <c r="O1295" s="52"/>
      <c r="V1295" s="52"/>
    </row>
    <row r="1296" spans="8:22" x14ac:dyDescent="0.25">
      <c r="H1296" s="52"/>
      <c r="O1296" s="52"/>
      <c r="V1296" s="52"/>
    </row>
    <row r="1297" spans="8:22" x14ac:dyDescent="0.25">
      <c r="H1297" s="52"/>
      <c r="O1297" s="52"/>
      <c r="V1297" s="52"/>
    </row>
    <row r="1298" spans="8:22" x14ac:dyDescent="0.25">
      <c r="H1298" s="52"/>
      <c r="O1298" s="52"/>
      <c r="V1298" s="52"/>
    </row>
    <row r="1299" spans="8:22" x14ac:dyDescent="0.25">
      <c r="H1299" s="52"/>
      <c r="O1299" s="52"/>
      <c r="V1299" s="52"/>
    </row>
    <row r="1300" spans="8:22" x14ac:dyDescent="0.25">
      <c r="H1300" s="52"/>
      <c r="O1300" s="52"/>
      <c r="V1300" s="52"/>
    </row>
    <row r="1301" spans="8:22" x14ac:dyDescent="0.25">
      <c r="H1301" s="52"/>
      <c r="O1301" s="52"/>
      <c r="V1301" s="52"/>
    </row>
    <row r="1302" spans="8:22" x14ac:dyDescent="0.25">
      <c r="H1302" s="52"/>
      <c r="O1302" s="52"/>
      <c r="V1302" s="52"/>
    </row>
    <row r="1303" spans="8:22" x14ac:dyDescent="0.25">
      <c r="H1303" s="52"/>
      <c r="O1303" s="52"/>
      <c r="V1303" s="52"/>
    </row>
    <row r="1304" spans="8:22" x14ac:dyDescent="0.25">
      <c r="H1304" s="52"/>
      <c r="O1304" s="52"/>
      <c r="V1304" s="52"/>
    </row>
    <row r="1305" spans="8:22" x14ac:dyDescent="0.25">
      <c r="H1305" s="52"/>
      <c r="O1305" s="52"/>
      <c r="V1305" s="52"/>
    </row>
    <row r="1306" spans="8:22" x14ac:dyDescent="0.25">
      <c r="H1306" s="52"/>
      <c r="O1306" s="52"/>
      <c r="V1306" s="52"/>
    </row>
    <row r="1307" spans="8:22" x14ac:dyDescent="0.25">
      <c r="H1307" s="52"/>
      <c r="O1307" s="52"/>
      <c r="V1307" s="52"/>
    </row>
    <row r="1308" spans="8:22" x14ac:dyDescent="0.25">
      <c r="H1308" s="52"/>
      <c r="O1308" s="52"/>
      <c r="V1308" s="52"/>
    </row>
    <row r="1309" spans="8:22" x14ac:dyDescent="0.25">
      <c r="H1309" s="52"/>
      <c r="O1309" s="52"/>
      <c r="V1309" s="52"/>
    </row>
    <row r="1310" spans="8:22" x14ac:dyDescent="0.25">
      <c r="H1310" s="52"/>
      <c r="O1310" s="52"/>
      <c r="V1310" s="52"/>
    </row>
    <row r="1311" spans="8:22" x14ac:dyDescent="0.25">
      <c r="H1311" s="52"/>
      <c r="O1311" s="52"/>
      <c r="V1311" s="52"/>
    </row>
    <row r="1312" spans="8:22" x14ac:dyDescent="0.25">
      <c r="H1312" s="52"/>
      <c r="O1312" s="52"/>
      <c r="V1312" s="52"/>
    </row>
    <row r="1313" spans="8:22" x14ac:dyDescent="0.25">
      <c r="H1313" s="52"/>
      <c r="O1313" s="52"/>
      <c r="V1313" s="52"/>
    </row>
    <row r="1314" spans="8:22" x14ac:dyDescent="0.25">
      <c r="H1314" s="52"/>
      <c r="O1314" s="52"/>
      <c r="V1314" s="52"/>
    </row>
    <row r="1315" spans="8:22" x14ac:dyDescent="0.25">
      <c r="H1315" s="52"/>
      <c r="O1315" s="52"/>
      <c r="V1315" s="52"/>
    </row>
    <row r="1316" spans="8:22" x14ac:dyDescent="0.25">
      <c r="H1316" s="52"/>
      <c r="O1316" s="52"/>
      <c r="V1316" s="52"/>
    </row>
    <row r="1317" spans="8:22" x14ac:dyDescent="0.25">
      <c r="H1317" s="52"/>
      <c r="O1317" s="52"/>
      <c r="V1317" s="52"/>
    </row>
    <row r="1318" spans="8:22" x14ac:dyDescent="0.25">
      <c r="H1318" s="52"/>
      <c r="O1318" s="52"/>
      <c r="V1318" s="52"/>
    </row>
    <row r="1319" spans="8:22" x14ac:dyDescent="0.25">
      <c r="H1319" s="52"/>
      <c r="O1319" s="52"/>
      <c r="V1319" s="52"/>
    </row>
    <row r="1320" spans="8:22" x14ac:dyDescent="0.25">
      <c r="H1320" s="52"/>
      <c r="O1320" s="52"/>
      <c r="V1320" s="52"/>
    </row>
    <row r="1321" spans="8:22" x14ac:dyDescent="0.25">
      <c r="H1321" s="52"/>
      <c r="O1321" s="52"/>
      <c r="V1321" s="52"/>
    </row>
    <row r="1322" spans="8:22" x14ac:dyDescent="0.25">
      <c r="H1322" s="52"/>
      <c r="O1322" s="52"/>
      <c r="V1322" s="52"/>
    </row>
    <row r="1323" spans="8:22" x14ac:dyDescent="0.25">
      <c r="H1323" s="52"/>
      <c r="O1323" s="52"/>
      <c r="V1323" s="52"/>
    </row>
    <row r="1324" spans="8:22" x14ac:dyDescent="0.25">
      <c r="H1324" s="52"/>
      <c r="O1324" s="52"/>
      <c r="V1324" s="52"/>
    </row>
    <row r="1325" spans="8:22" x14ac:dyDescent="0.25">
      <c r="H1325" s="52"/>
      <c r="O1325" s="52"/>
      <c r="V1325" s="52"/>
    </row>
    <row r="1326" spans="8:22" x14ac:dyDescent="0.25">
      <c r="H1326" s="52"/>
      <c r="O1326" s="52"/>
      <c r="V1326" s="52"/>
    </row>
    <row r="1327" spans="8:22" x14ac:dyDescent="0.25">
      <c r="H1327" s="52"/>
      <c r="O1327" s="52"/>
      <c r="V1327" s="52"/>
    </row>
    <row r="1328" spans="8:22" x14ac:dyDescent="0.25">
      <c r="H1328" s="52"/>
      <c r="O1328" s="52"/>
      <c r="V1328" s="52"/>
    </row>
    <row r="1329" spans="8:22" x14ac:dyDescent="0.25">
      <c r="H1329" s="52"/>
      <c r="O1329" s="52"/>
      <c r="V1329" s="52"/>
    </row>
    <row r="1330" spans="8:22" x14ac:dyDescent="0.25">
      <c r="H1330" s="52"/>
      <c r="O1330" s="52"/>
      <c r="V1330" s="52"/>
    </row>
    <row r="1331" spans="8:22" x14ac:dyDescent="0.25">
      <c r="H1331" s="52"/>
      <c r="O1331" s="52"/>
      <c r="V1331" s="52"/>
    </row>
    <row r="1332" spans="8:22" x14ac:dyDescent="0.25">
      <c r="H1332" s="52"/>
      <c r="O1332" s="52"/>
      <c r="V1332" s="52"/>
    </row>
    <row r="1333" spans="8:22" x14ac:dyDescent="0.25">
      <c r="H1333" s="52"/>
      <c r="O1333" s="52"/>
      <c r="V1333" s="52"/>
    </row>
    <row r="1334" spans="8:22" x14ac:dyDescent="0.25">
      <c r="H1334" s="52"/>
      <c r="O1334" s="52"/>
      <c r="V1334" s="52"/>
    </row>
    <row r="1335" spans="8:22" x14ac:dyDescent="0.25">
      <c r="H1335" s="52"/>
      <c r="O1335" s="52"/>
      <c r="V1335" s="52"/>
    </row>
  </sheetData>
  <mergeCells count="116">
    <mergeCell ref="BN57:BS57"/>
    <mergeCell ref="BU57:BZ57"/>
    <mergeCell ref="CB57:CG57"/>
    <mergeCell ref="CJ57:CO57"/>
    <mergeCell ref="CQ57:CV57"/>
    <mergeCell ref="CZ58:DB58"/>
    <mergeCell ref="CQ56:CV56"/>
    <mergeCell ref="C57:H57"/>
    <mergeCell ref="J57:O57"/>
    <mergeCell ref="Q57:V57"/>
    <mergeCell ref="X57:AC57"/>
    <mergeCell ref="AE57:AJ57"/>
    <mergeCell ref="AL57:AQ57"/>
    <mergeCell ref="AS57:AX57"/>
    <mergeCell ref="AZ57:BE57"/>
    <mergeCell ref="BG57:BL57"/>
    <mergeCell ref="AZ56:BE56"/>
    <mergeCell ref="BG56:BL56"/>
    <mergeCell ref="BN56:BS56"/>
    <mergeCell ref="BU56:BZ56"/>
    <mergeCell ref="CB56:CG56"/>
    <mergeCell ref="CJ56:CO56"/>
    <mergeCell ref="CB55:CG55"/>
    <mergeCell ref="CJ55:CO55"/>
    <mergeCell ref="CQ55:CV55"/>
    <mergeCell ref="C56:H56"/>
    <mergeCell ref="J56:O56"/>
    <mergeCell ref="Q56:V56"/>
    <mergeCell ref="X56:AC56"/>
    <mergeCell ref="AE56:AJ56"/>
    <mergeCell ref="AL56:AQ56"/>
    <mergeCell ref="AS56:AX56"/>
    <mergeCell ref="AL55:AQ55"/>
    <mergeCell ref="AS55:AX55"/>
    <mergeCell ref="AZ55:BE55"/>
    <mergeCell ref="BG55:BL55"/>
    <mergeCell ref="BN55:BS55"/>
    <mergeCell ref="BU55:BZ55"/>
    <mergeCell ref="BN54:BS54"/>
    <mergeCell ref="BU54:BZ54"/>
    <mergeCell ref="CB54:CG54"/>
    <mergeCell ref="CJ54:CO54"/>
    <mergeCell ref="CQ54:CV54"/>
    <mergeCell ref="C55:H55"/>
    <mergeCell ref="J55:O55"/>
    <mergeCell ref="Q55:V55"/>
    <mergeCell ref="X55:AC55"/>
    <mergeCell ref="AE55:AJ55"/>
    <mergeCell ref="CQ52:CV52"/>
    <mergeCell ref="C54:H54"/>
    <mergeCell ref="J54:O54"/>
    <mergeCell ref="Q54:V54"/>
    <mergeCell ref="X54:AC54"/>
    <mergeCell ref="AE54:AJ54"/>
    <mergeCell ref="AL54:AQ54"/>
    <mergeCell ref="AS54:AX54"/>
    <mergeCell ref="AZ54:BE54"/>
    <mergeCell ref="BG54:BL54"/>
    <mergeCell ref="BN6:BS6"/>
    <mergeCell ref="BU6:BZ6"/>
    <mergeCell ref="CB6:CG6"/>
    <mergeCell ref="CJ6:CO6"/>
    <mergeCell ref="CQ6:CV6"/>
    <mergeCell ref="CZ7:DB7"/>
    <mergeCell ref="CQ5:CV5"/>
    <mergeCell ref="C6:H6"/>
    <mergeCell ref="J6:O6"/>
    <mergeCell ref="Q6:V6"/>
    <mergeCell ref="X6:AC6"/>
    <mergeCell ref="AE6:AJ6"/>
    <mergeCell ref="AL6:AQ6"/>
    <mergeCell ref="AS6:AX6"/>
    <mergeCell ref="AZ6:BE6"/>
    <mergeCell ref="BG6:BL6"/>
    <mergeCell ref="AZ5:BE5"/>
    <mergeCell ref="BG5:BL5"/>
    <mergeCell ref="BN5:BS5"/>
    <mergeCell ref="BU5:BZ5"/>
    <mergeCell ref="CB5:CG5"/>
    <mergeCell ref="CJ5:CO5"/>
    <mergeCell ref="CB4:CG4"/>
    <mergeCell ref="CJ4:CO4"/>
    <mergeCell ref="CQ4:CV4"/>
    <mergeCell ref="C5:H5"/>
    <mergeCell ref="J5:O5"/>
    <mergeCell ref="Q5:V5"/>
    <mergeCell ref="X5:AC5"/>
    <mergeCell ref="AE5:AJ5"/>
    <mergeCell ref="AL5:AQ5"/>
    <mergeCell ref="AS5:AX5"/>
    <mergeCell ref="AL4:AQ4"/>
    <mergeCell ref="AS4:AX4"/>
    <mergeCell ref="AZ4:BE4"/>
    <mergeCell ref="BG4:BL4"/>
    <mergeCell ref="BN4:BS4"/>
    <mergeCell ref="BU4:BZ4"/>
    <mergeCell ref="BN3:BS3"/>
    <mergeCell ref="BU3:BZ3"/>
    <mergeCell ref="CB3:CG3"/>
    <mergeCell ref="CJ3:CO3"/>
    <mergeCell ref="CQ3:CV3"/>
    <mergeCell ref="C4:H4"/>
    <mergeCell ref="J4:O4"/>
    <mergeCell ref="Q4:V4"/>
    <mergeCell ref="X4:AC4"/>
    <mergeCell ref="AE4:AJ4"/>
    <mergeCell ref="CQ1:CV1"/>
    <mergeCell ref="C3:H3"/>
    <mergeCell ref="J3:O3"/>
    <mergeCell ref="Q3:V3"/>
    <mergeCell ref="X3:AC3"/>
    <mergeCell ref="AE3:AJ3"/>
    <mergeCell ref="AL3:AQ3"/>
    <mergeCell ref="AS3:AX3"/>
    <mergeCell ref="AZ3:BE3"/>
    <mergeCell ref="BG3:BL3"/>
  </mergeCells>
  <printOptions gridLines="1"/>
  <pageMargins left="0" right="0" top="0" bottom="0" header="0.31496062992125984" footer="0.31496062992125984"/>
  <pageSetup scale="56" orientation="landscape" r:id="rId1"/>
  <colBreaks count="1" manualBreakCount="1">
    <brk id="57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7E940-C316-4A81-8E5F-74D0131B2367}">
  <sheetPr>
    <pageSetUpPr fitToPage="1"/>
  </sheetPr>
  <dimension ref="A1:DP1335"/>
  <sheetViews>
    <sheetView zoomScaleNormal="100" workbookViewId="0">
      <pane xSplit="2" ySplit="3" topLeftCell="C16" activePane="bottomRight" state="frozen"/>
      <selection pane="topRight" activeCell="B1" sqref="B1"/>
      <selection pane="bottomLeft" activeCell="A4" sqref="A4"/>
      <selection pane="bottomRight" activeCell="H2" sqref="H2"/>
    </sheetView>
  </sheetViews>
  <sheetFormatPr baseColWidth="10" defaultColWidth="9.1640625" defaultRowHeight="16" x14ac:dyDescent="0.25"/>
  <cols>
    <col min="1" max="1" width="13.5" style="1" customWidth="1"/>
    <col min="2" max="2" width="24.33203125" style="1" customWidth="1"/>
    <col min="3" max="3" width="10.6640625" style="1" customWidth="1"/>
    <col min="4" max="4" width="5" style="53" customWidth="1"/>
    <col min="5" max="6" width="5" style="1" customWidth="1"/>
    <col min="7" max="7" width="5.6640625" style="1" customWidth="1"/>
    <col min="8" max="8" width="9.1640625" style="54" customWidth="1"/>
    <col min="9" max="9" width="1.83203125" style="1" customWidth="1"/>
    <col min="10" max="10" width="10.6640625" style="1" customWidth="1"/>
    <col min="11" max="11" width="5" style="53" customWidth="1"/>
    <col min="12" max="14" width="5" style="1" customWidth="1"/>
    <col min="15" max="15" width="9.1640625" style="54" customWidth="1"/>
    <col min="16" max="16" width="1.83203125" style="1" customWidth="1"/>
    <col min="17" max="17" width="10.6640625" style="1" customWidth="1"/>
    <col min="18" max="18" width="5" style="53" customWidth="1"/>
    <col min="19" max="21" width="5" style="1" customWidth="1"/>
    <col min="22" max="22" width="9.1640625" style="54" customWidth="1"/>
    <col min="23" max="23" width="1.83203125" style="1" customWidth="1"/>
    <col min="24" max="24" width="9.1640625" style="1" customWidth="1"/>
    <col min="25" max="28" width="5" style="1" customWidth="1"/>
    <col min="29" max="29" width="9.1640625" style="1" customWidth="1"/>
    <col min="30" max="30" width="1.83203125" style="1" customWidth="1"/>
    <col min="31" max="31" width="9.1640625" style="1" customWidth="1"/>
    <col min="32" max="35" width="5" style="1" customWidth="1"/>
    <col min="36" max="36" width="9.1640625" style="1" customWidth="1"/>
    <col min="37" max="37" width="1.83203125" style="1" customWidth="1"/>
    <col min="38" max="38" width="11" style="1" customWidth="1"/>
    <col min="39" max="42" width="5" style="1" customWidth="1"/>
    <col min="43" max="43" width="9.1640625" style="1" customWidth="1"/>
    <col min="44" max="44" width="1.83203125" style="1" customWidth="1"/>
    <col min="45" max="45" width="9.1640625" style="1" customWidth="1"/>
    <col min="46" max="49" width="5" style="1" customWidth="1"/>
    <col min="50" max="50" width="9.1640625" style="1" customWidth="1"/>
    <col min="51" max="51" width="1.83203125" style="1" customWidth="1"/>
    <col min="52" max="52" width="9.1640625" style="1" customWidth="1"/>
    <col min="53" max="56" width="5" style="1" customWidth="1"/>
    <col min="57" max="57" width="9.1640625" style="1" customWidth="1"/>
    <col min="58" max="58" width="1.83203125" style="1" customWidth="1"/>
    <col min="59" max="59" width="9.1640625" style="1" hidden="1" customWidth="1"/>
    <col min="60" max="63" width="5" style="1" hidden="1" customWidth="1"/>
    <col min="64" max="64" width="9.1640625" style="1" hidden="1" customWidth="1"/>
    <col min="65" max="65" width="1.83203125" style="1" hidden="1" customWidth="1"/>
    <col min="66" max="66" width="9.1640625" style="1" hidden="1" customWidth="1"/>
    <col min="67" max="70" width="5" style="1" hidden="1" customWidth="1"/>
    <col min="71" max="71" width="9.1640625" style="1" hidden="1" customWidth="1"/>
    <col min="72" max="72" width="1.83203125" style="1" hidden="1" customWidth="1"/>
    <col min="73" max="73" width="9.1640625" style="1" hidden="1" customWidth="1"/>
    <col min="74" max="77" width="5" style="1" hidden="1" customWidth="1"/>
    <col min="78" max="78" width="9.1640625" style="1" hidden="1" customWidth="1"/>
    <col min="79" max="79" width="1.83203125" style="1" hidden="1" customWidth="1"/>
    <col min="80" max="80" width="9.1640625" style="1" hidden="1" customWidth="1"/>
    <col min="81" max="84" width="5" style="1" hidden="1" customWidth="1"/>
    <col min="85" max="85" width="9.1640625" style="1" hidden="1" customWidth="1"/>
    <col min="86" max="87" width="1.83203125" style="1" hidden="1" customWidth="1"/>
    <col min="88" max="88" width="10.1640625" style="1" hidden="1" customWidth="1"/>
    <col min="89" max="92" width="5" style="1" hidden="1" customWidth="1"/>
    <col min="93" max="93" width="9.1640625" style="1" hidden="1" customWidth="1"/>
    <col min="94" max="94" width="1.83203125" style="1" customWidth="1"/>
    <col min="95" max="98" width="9.1640625" style="1" customWidth="1"/>
    <col min="99" max="99" width="11.33203125" style="1" customWidth="1"/>
    <col min="100" max="102" width="9.1640625" style="1"/>
    <col min="103" max="103" width="9.1640625" style="63" customWidth="1"/>
    <col min="104" max="111" width="3.83203125" style="63" customWidth="1"/>
    <col min="112" max="119" width="9.1640625" style="1" hidden="1" customWidth="1"/>
    <col min="120" max="120" width="0" style="1" hidden="1" customWidth="1"/>
    <col min="121" max="16384" width="9.1640625" style="1"/>
  </cols>
  <sheetData>
    <row r="1" spans="1:120" x14ac:dyDescent="0.25">
      <c r="A1" s="2" t="s">
        <v>0</v>
      </c>
      <c r="B1" s="2" t="s">
        <v>265</v>
      </c>
      <c r="D1" s="3"/>
      <c r="E1" s="2"/>
      <c r="H1" s="2" t="s">
        <v>1</v>
      </c>
      <c r="I1" s="5"/>
      <c r="J1" s="2"/>
      <c r="K1" s="3"/>
      <c r="L1" s="2"/>
      <c r="M1" s="2"/>
      <c r="N1" s="5"/>
      <c r="O1" s="61"/>
      <c r="P1" s="61"/>
      <c r="Q1" s="2"/>
      <c r="R1" s="3"/>
      <c r="S1" s="2"/>
      <c r="T1" s="2"/>
      <c r="U1" s="5"/>
      <c r="V1" s="6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77" t="str">
        <f>B1</f>
        <v>2019/20 Club Long Distance Road Championships</v>
      </c>
      <c r="CR1" s="77"/>
      <c r="CS1" s="77"/>
      <c r="CT1" s="77"/>
      <c r="CU1" s="77"/>
      <c r="CV1" s="77"/>
      <c r="CW1" s="5"/>
      <c r="CX1" s="5"/>
      <c r="CY1" s="71"/>
    </row>
    <row r="2" spans="1:120" ht="17" thickBot="1" x14ac:dyDescent="0.3">
      <c r="B2" s="5"/>
      <c r="C2" s="6" t="s">
        <v>2</v>
      </c>
      <c r="D2" s="7"/>
      <c r="E2" s="5"/>
      <c r="F2" s="5"/>
      <c r="G2" s="8" t="s">
        <v>3</v>
      </c>
      <c r="H2" s="9">
        <v>448</v>
      </c>
      <c r="I2" s="5"/>
      <c r="J2" s="6" t="s">
        <v>4</v>
      </c>
      <c r="K2" s="7"/>
      <c r="L2" s="5"/>
      <c r="M2" s="5"/>
      <c r="N2" s="8" t="s">
        <v>3</v>
      </c>
      <c r="O2" s="9">
        <v>689</v>
      </c>
      <c r="P2" s="5"/>
      <c r="Q2" s="6" t="s">
        <v>5</v>
      </c>
      <c r="R2" s="7"/>
      <c r="S2" s="5"/>
      <c r="T2" s="5"/>
      <c r="U2" s="8" t="s">
        <v>3</v>
      </c>
      <c r="V2" s="9"/>
      <c r="W2" s="5"/>
      <c r="X2" s="6" t="s">
        <v>6</v>
      </c>
      <c r="Y2" s="5"/>
      <c r="Z2" s="5"/>
      <c r="AA2" s="5"/>
      <c r="AB2" s="8" t="s">
        <v>3</v>
      </c>
      <c r="AC2" s="9"/>
      <c r="AD2" s="5"/>
      <c r="AE2" s="6" t="s">
        <v>7</v>
      </c>
      <c r="AF2" s="5"/>
      <c r="AG2" s="5"/>
      <c r="AH2" s="5"/>
      <c r="AI2" s="8" t="s">
        <v>3</v>
      </c>
      <c r="AJ2" s="9"/>
      <c r="AK2" s="5"/>
      <c r="AL2" s="6" t="s">
        <v>8</v>
      </c>
      <c r="AM2" s="5"/>
      <c r="AN2" s="5"/>
      <c r="AO2" s="5"/>
      <c r="AP2" s="8" t="s">
        <v>3</v>
      </c>
      <c r="AQ2" s="9"/>
      <c r="AR2" s="5"/>
      <c r="AS2" s="6" t="s">
        <v>9</v>
      </c>
      <c r="AT2" s="5"/>
      <c r="AU2" s="5"/>
      <c r="AV2" s="5"/>
      <c r="AW2" s="8" t="s">
        <v>3</v>
      </c>
      <c r="AX2" s="9">
        <v>0</v>
      </c>
      <c r="AY2" s="5"/>
      <c r="AZ2" s="6" t="s">
        <v>10</v>
      </c>
      <c r="BA2" s="5"/>
      <c r="BB2" s="5"/>
      <c r="BC2" s="5"/>
      <c r="BD2" s="8" t="s">
        <v>3</v>
      </c>
      <c r="BE2" s="9">
        <v>63</v>
      </c>
      <c r="BF2" s="5"/>
      <c r="BG2" s="10"/>
      <c r="BH2" s="5"/>
      <c r="BI2" s="5"/>
      <c r="BJ2" s="5"/>
      <c r="BK2" s="8"/>
      <c r="BL2" s="9"/>
      <c r="BM2" s="5"/>
      <c r="BN2" s="10"/>
      <c r="BO2" s="5"/>
      <c r="BP2" s="5"/>
      <c r="BQ2" s="5"/>
      <c r="BR2" s="5"/>
      <c r="BS2" s="5"/>
      <c r="BT2" s="5"/>
      <c r="BU2" s="10"/>
      <c r="BV2" s="5"/>
      <c r="BW2" s="5"/>
      <c r="BX2" s="5"/>
      <c r="BY2" s="5"/>
      <c r="BZ2" s="5"/>
      <c r="CA2" s="5"/>
      <c r="CB2" s="6"/>
      <c r="CC2" s="5"/>
      <c r="CD2" s="5"/>
      <c r="CE2" s="5"/>
      <c r="CF2" s="5"/>
      <c r="CG2" s="9"/>
      <c r="CH2" s="5"/>
      <c r="CI2" s="5"/>
      <c r="CJ2" s="6"/>
      <c r="CK2" s="5"/>
      <c r="CL2" s="5"/>
      <c r="CM2" s="5"/>
      <c r="CN2" s="8"/>
      <c r="CO2" s="9"/>
      <c r="CP2" s="5"/>
      <c r="CQ2" s="5"/>
      <c r="CR2" s="5"/>
      <c r="CS2" s="5"/>
      <c r="CT2" s="5"/>
      <c r="CU2" s="5"/>
      <c r="CV2" s="5"/>
      <c r="CW2" s="5"/>
      <c r="CX2" s="5"/>
      <c r="CY2" s="71"/>
    </row>
    <row r="3" spans="1:120" x14ac:dyDescent="0.25">
      <c r="B3" s="5" t="s">
        <v>11</v>
      </c>
      <c r="C3" s="78" t="s">
        <v>75</v>
      </c>
      <c r="D3" s="79"/>
      <c r="E3" s="79"/>
      <c r="F3" s="79"/>
      <c r="G3" s="79"/>
      <c r="H3" s="80"/>
      <c r="I3" s="5"/>
      <c r="J3" s="78" t="s">
        <v>157</v>
      </c>
      <c r="K3" s="79"/>
      <c r="L3" s="79"/>
      <c r="M3" s="79"/>
      <c r="N3" s="79"/>
      <c r="O3" s="80"/>
      <c r="P3" s="5"/>
      <c r="Q3" s="78" t="s">
        <v>49</v>
      </c>
      <c r="R3" s="79"/>
      <c r="S3" s="79"/>
      <c r="T3" s="79"/>
      <c r="U3" s="79"/>
      <c r="V3" s="80"/>
      <c r="W3" s="5"/>
      <c r="X3" s="81" t="s">
        <v>83</v>
      </c>
      <c r="Y3" s="82"/>
      <c r="Z3" s="82"/>
      <c r="AA3" s="82"/>
      <c r="AB3" s="82"/>
      <c r="AC3" s="83"/>
      <c r="AD3" s="5"/>
      <c r="AE3" s="78" t="s">
        <v>164</v>
      </c>
      <c r="AF3" s="79"/>
      <c r="AG3" s="79"/>
      <c r="AH3" s="79"/>
      <c r="AI3" s="79"/>
      <c r="AJ3" s="80"/>
      <c r="AK3" s="5"/>
      <c r="AL3" s="78" t="s">
        <v>241</v>
      </c>
      <c r="AM3" s="79"/>
      <c r="AN3" s="79"/>
      <c r="AO3" s="79"/>
      <c r="AP3" s="79"/>
      <c r="AQ3" s="80"/>
      <c r="AR3" s="5"/>
      <c r="AS3" s="78" t="s">
        <v>57</v>
      </c>
      <c r="AT3" s="79"/>
      <c r="AU3" s="79"/>
      <c r="AV3" s="79"/>
      <c r="AW3" s="79"/>
      <c r="AX3" s="80"/>
      <c r="AY3" s="5"/>
      <c r="AZ3" s="78" t="s">
        <v>90</v>
      </c>
      <c r="BA3" s="79"/>
      <c r="BB3" s="79"/>
      <c r="BC3" s="79"/>
      <c r="BD3" s="79"/>
      <c r="BE3" s="80"/>
      <c r="BF3" s="5"/>
      <c r="BG3" s="78"/>
      <c r="BH3" s="79"/>
      <c r="BI3" s="79"/>
      <c r="BJ3" s="79"/>
      <c r="BK3" s="79"/>
      <c r="BL3" s="80"/>
      <c r="BM3" s="5"/>
      <c r="BN3" s="78"/>
      <c r="BO3" s="79"/>
      <c r="BP3" s="79"/>
      <c r="BQ3" s="79"/>
      <c r="BR3" s="79"/>
      <c r="BS3" s="80"/>
      <c r="BT3" s="5"/>
      <c r="BU3" s="78"/>
      <c r="BV3" s="79"/>
      <c r="BW3" s="79"/>
      <c r="BX3" s="79"/>
      <c r="BY3" s="79"/>
      <c r="BZ3" s="80"/>
      <c r="CA3" s="5"/>
      <c r="CB3" s="78"/>
      <c r="CC3" s="79"/>
      <c r="CD3" s="79"/>
      <c r="CE3" s="79"/>
      <c r="CF3" s="79"/>
      <c r="CG3" s="80"/>
      <c r="CH3" s="5"/>
      <c r="CI3" s="5"/>
      <c r="CJ3" s="78"/>
      <c r="CK3" s="79"/>
      <c r="CL3" s="79"/>
      <c r="CM3" s="79"/>
      <c r="CN3" s="79"/>
      <c r="CO3" s="80"/>
      <c r="CP3" s="5"/>
      <c r="CQ3" s="78" t="s">
        <v>12</v>
      </c>
      <c r="CR3" s="79"/>
      <c r="CS3" s="79"/>
      <c r="CT3" s="79"/>
      <c r="CU3" s="79"/>
      <c r="CV3" s="80"/>
      <c r="CW3" s="5"/>
      <c r="CX3" s="5"/>
      <c r="CY3" s="71"/>
    </row>
    <row r="4" spans="1:120" x14ac:dyDescent="0.25">
      <c r="B4" s="5" t="s">
        <v>13</v>
      </c>
      <c r="C4" s="84" t="s">
        <v>268</v>
      </c>
      <c r="D4" s="77"/>
      <c r="E4" s="77"/>
      <c r="F4" s="77"/>
      <c r="G4" s="77"/>
      <c r="H4" s="85"/>
      <c r="I4" s="5"/>
      <c r="J4" s="84" t="s">
        <v>269</v>
      </c>
      <c r="K4" s="77"/>
      <c r="L4" s="77"/>
      <c r="M4" s="77"/>
      <c r="N4" s="77"/>
      <c r="O4" s="85"/>
      <c r="P4" s="5"/>
      <c r="Q4" s="84" t="s">
        <v>50</v>
      </c>
      <c r="R4" s="77"/>
      <c r="S4" s="77"/>
      <c r="T4" s="77"/>
      <c r="U4" s="77"/>
      <c r="V4" s="85"/>
      <c r="W4" s="5"/>
      <c r="X4" s="84" t="s">
        <v>162</v>
      </c>
      <c r="Y4" s="77"/>
      <c r="Z4" s="77"/>
      <c r="AA4" s="77"/>
      <c r="AB4" s="77"/>
      <c r="AC4" s="85"/>
      <c r="AD4" s="5"/>
      <c r="AE4" s="84" t="s">
        <v>255</v>
      </c>
      <c r="AF4" s="77"/>
      <c r="AG4" s="77"/>
      <c r="AH4" s="77"/>
      <c r="AI4" s="77"/>
      <c r="AJ4" s="85"/>
      <c r="AK4" s="5"/>
      <c r="AL4" s="84" t="s">
        <v>242</v>
      </c>
      <c r="AM4" s="77"/>
      <c r="AN4" s="77"/>
      <c r="AO4" s="77"/>
      <c r="AP4" s="77"/>
      <c r="AQ4" s="85"/>
      <c r="AR4" s="5"/>
      <c r="AS4" s="84" t="s">
        <v>259</v>
      </c>
      <c r="AT4" s="77"/>
      <c r="AU4" s="77"/>
      <c r="AV4" s="77"/>
      <c r="AW4" s="77"/>
      <c r="AX4" s="85"/>
      <c r="AY4" s="5"/>
      <c r="AZ4" s="84" t="s">
        <v>254</v>
      </c>
      <c r="BA4" s="77"/>
      <c r="BB4" s="77"/>
      <c r="BC4" s="77"/>
      <c r="BD4" s="77"/>
      <c r="BE4" s="85"/>
      <c r="BF4" s="5"/>
      <c r="BG4" s="84"/>
      <c r="BH4" s="77"/>
      <c r="BI4" s="77"/>
      <c r="BJ4" s="77"/>
      <c r="BK4" s="77"/>
      <c r="BL4" s="85"/>
      <c r="BM4" s="5"/>
      <c r="BN4" s="84"/>
      <c r="BO4" s="77"/>
      <c r="BP4" s="77"/>
      <c r="BQ4" s="77"/>
      <c r="BR4" s="77"/>
      <c r="BS4" s="85"/>
      <c r="BT4" s="5"/>
      <c r="BU4" s="84"/>
      <c r="BV4" s="77"/>
      <c r="BW4" s="77"/>
      <c r="BX4" s="77"/>
      <c r="BY4" s="77"/>
      <c r="BZ4" s="85"/>
      <c r="CA4" s="5"/>
      <c r="CB4" s="84"/>
      <c r="CC4" s="77"/>
      <c r="CD4" s="77"/>
      <c r="CE4" s="77"/>
      <c r="CF4" s="77"/>
      <c r="CG4" s="85"/>
      <c r="CH4" s="5"/>
      <c r="CI4" s="5"/>
      <c r="CJ4" s="84"/>
      <c r="CK4" s="77"/>
      <c r="CL4" s="77"/>
      <c r="CM4" s="77"/>
      <c r="CN4" s="77"/>
      <c r="CO4" s="85"/>
      <c r="CP4" s="5"/>
      <c r="CQ4" s="84" t="s">
        <v>14</v>
      </c>
      <c r="CR4" s="77"/>
      <c r="CS4" s="77"/>
      <c r="CT4" s="77"/>
      <c r="CU4" s="77"/>
      <c r="CV4" s="85"/>
      <c r="CW4" s="5"/>
      <c r="CX4" s="5"/>
      <c r="CY4" s="71"/>
    </row>
    <row r="5" spans="1:120" x14ac:dyDescent="0.25">
      <c r="B5" s="5" t="s">
        <v>15</v>
      </c>
      <c r="C5" s="84" t="s">
        <v>76</v>
      </c>
      <c r="D5" s="77"/>
      <c r="E5" s="77"/>
      <c r="F5" s="77"/>
      <c r="G5" s="77"/>
      <c r="H5" s="85"/>
      <c r="I5" s="5"/>
      <c r="J5" s="84" t="s">
        <v>158</v>
      </c>
      <c r="K5" s="77"/>
      <c r="L5" s="77"/>
      <c r="M5" s="77"/>
      <c r="N5" s="77"/>
      <c r="O5" s="85"/>
      <c r="P5" s="5"/>
      <c r="Q5" s="84" t="s">
        <v>82</v>
      </c>
      <c r="R5" s="77"/>
      <c r="S5" s="77"/>
      <c r="T5" s="77"/>
      <c r="U5" s="77"/>
      <c r="V5" s="85"/>
      <c r="W5" s="5"/>
      <c r="X5" s="84" t="s">
        <v>87</v>
      </c>
      <c r="Y5" s="77"/>
      <c r="Z5" s="77"/>
      <c r="AA5" s="77"/>
      <c r="AB5" s="77"/>
      <c r="AC5" s="85"/>
      <c r="AD5" s="5"/>
      <c r="AE5" s="84" t="s">
        <v>200</v>
      </c>
      <c r="AF5" s="77"/>
      <c r="AG5" s="77"/>
      <c r="AH5" s="77"/>
      <c r="AI5" s="77"/>
      <c r="AJ5" s="85"/>
      <c r="AK5" s="5"/>
      <c r="AL5" s="84" t="s">
        <v>241</v>
      </c>
      <c r="AM5" s="77"/>
      <c r="AN5" s="77"/>
      <c r="AO5" s="77"/>
      <c r="AP5" s="77"/>
      <c r="AQ5" s="85"/>
      <c r="AR5" s="5"/>
      <c r="AS5" s="84" t="s">
        <v>58</v>
      </c>
      <c r="AT5" s="77"/>
      <c r="AU5" s="77"/>
      <c r="AV5" s="77"/>
      <c r="AW5" s="77"/>
      <c r="AX5" s="85"/>
      <c r="AY5" s="5"/>
      <c r="AZ5" s="84" t="s">
        <v>92</v>
      </c>
      <c r="BA5" s="77"/>
      <c r="BB5" s="77"/>
      <c r="BC5" s="77"/>
      <c r="BD5" s="77"/>
      <c r="BE5" s="85"/>
      <c r="BF5" s="5"/>
      <c r="BG5" s="84"/>
      <c r="BH5" s="77"/>
      <c r="BI5" s="77"/>
      <c r="BJ5" s="77"/>
      <c r="BK5" s="77"/>
      <c r="BL5" s="85"/>
      <c r="BM5" s="5"/>
      <c r="BN5" s="84"/>
      <c r="BO5" s="77"/>
      <c r="BP5" s="77"/>
      <c r="BQ5" s="77"/>
      <c r="BR5" s="77"/>
      <c r="BS5" s="85"/>
      <c r="BT5" s="5"/>
      <c r="BU5" s="84"/>
      <c r="BV5" s="77"/>
      <c r="BW5" s="77"/>
      <c r="BX5" s="77"/>
      <c r="BY5" s="77"/>
      <c r="BZ5" s="85"/>
      <c r="CA5" s="5"/>
      <c r="CB5" s="84"/>
      <c r="CC5" s="77"/>
      <c r="CD5" s="77"/>
      <c r="CE5" s="77"/>
      <c r="CF5" s="77"/>
      <c r="CG5" s="85"/>
      <c r="CH5" s="5"/>
      <c r="CI5" s="5"/>
      <c r="CJ5" s="84"/>
      <c r="CK5" s="77"/>
      <c r="CL5" s="77"/>
      <c r="CM5" s="77"/>
      <c r="CN5" s="77"/>
      <c r="CO5" s="85"/>
      <c r="CP5" s="5"/>
      <c r="CQ5" s="90">
        <v>2</v>
      </c>
      <c r="CR5" s="91"/>
      <c r="CS5" s="91"/>
      <c r="CT5" s="91"/>
      <c r="CU5" s="91"/>
      <c r="CV5" s="92"/>
      <c r="CW5" s="5"/>
      <c r="CX5" s="5"/>
      <c r="CY5" s="71"/>
    </row>
    <row r="6" spans="1:120" x14ac:dyDescent="0.25">
      <c r="B6" s="5" t="s">
        <v>16</v>
      </c>
      <c r="C6" s="86" t="s">
        <v>266</v>
      </c>
      <c r="D6" s="87"/>
      <c r="E6" s="87"/>
      <c r="F6" s="87"/>
      <c r="G6" s="87"/>
      <c r="H6" s="88"/>
      <c r="I6" s="5"/>
      <c r="J6" s="86" t="s">
        <v>267</v>
      </c>
      <c r="K6" s="87"/>
      <c r="L6" s="87"/>
      <c r="M6" s="87"/>
      <c r="N6" s="87"/>
      <c r="O6" s="88"/>
      <c r="P6" s="5"/>
      <c r="Q6" s="86" t="s">
        <v>270</v>
      </c>
      <c r="R6" s="87"/>
      <c r="S6" s="87"/>
      <c r="T6" s="87"/>
      <c r="U6" s="87"/>
      <c r="V6" s="88"/>
      <c r="W6" s="5"/>
      <c r="X6" s="86" t="s">
        <v>239</v>
      </c>
      <c r="Y6" s="87"/>
      <c r="Z6" s="87"/>
      <c r="AA6" s="87"/>
      <c r="AB6" s="87"/>
      <c r="AC6" s="88"/>
      <c r="AD6" s="5"/>
      <c r="AE6" s="86" t="s">
        <v>240</v>
      </c>
      <c r="AF6" s="87"/>
      <c r="AG6" s="87"/>
      <c r="AH6" s="87"/>
      <c r="AI6" s="87"/>
      <c r="AJ6" s="88"/>
      <c r="AK6" s="5"/>
      <c r="AL6" s="86" t="s">
        <v>258</v>
      </c>
      <c r="AM6" s="87"/>
      <c r="AN6" s="87"/>
      <c r="AO6" s="87"/>
      <c r="AP6" s="87"/>
      <c r="AQ6" s="88"/>
      <c r="AR6" s="5"/>
      <c r="AS6" s="86" t="s">
        <v>243</v>
      </c>
      <c r="AT6" s="87"/>
      <c r="AU6" s="87"/>
      <c r="AV6" s="87"/>
      <c r="AW6" s="87"/>
      <c r="AX6" s="88"/>
      <c r="AY6" s="5"/>
      <c r="AZ6" s="86" t="s">
        <v>244</v>
      </c>
      <c r="BA6" s="87"/>
      <c r="BB6" s="87"/>
      <c r="BC6" s="87"/>
      <c r="BD6" s="87"/>
      <c r="BE6" s="88"/>
      <c r="BF6" s="5"/>
      <c r="BG6" s="86"/>
      <c r="BH6" s="87"/>
      <c r="BI6" s="87"/>
      <c r="BJ6" s="87"/>
      <c r="BK6" s="87"/>
      <c r="BL6" s="88"/>
      <c r="BM6" s="5"/>
      <c r="BN6" s="86"/>
      <c r="BO6" s="87"/>
      <c r="BP6" s="87"/>
      <c r="BQ6" s="87"/>
      <c r="BR6" s="87"/>
      <c r="BS6" s="88"/>
      <c r="BT6" s="5"/>
      <c r="BU6" s="86"/>
      <c r="BV6" s="87"/>
      <c r="BW6" s="87"/>
      <c r="BX6" s="87"/>
      <c r="BY6" s="87"/>
      <c r="BZ6" s="88"/>
      <c r="CA6" s="5"/>
      <c r="CB6" s="86"/>
      <c r="CC6" s="87"/>
      <c r="CD6" s="87"/>
      <c r="CE6" s="87"/>
      <c r="CF6" s="87"/>
      <c r="CG6" s="88"/>
      <c r="CH6" s="5"/>
      <c r="CI6" s="5"/>
      <c r="CJ6" s="86"/>
      <c r="CK6" s="87"/>
      <c r="CL6" s="87"/>
      <c r="CM6" s="87"/>
      <c r="CN6" s="87"/>
      <c r="CO6" s="88"/>
      <c r="CP6" s="5"/>
      <c r="CQ6" s="86" t="s">
        <v>17</v>
      </c>
      <c r="CR6" s="87"/>
      <c r="CS6" s="87"/>
      <c r="CT6" s="87"/>
      <c r="CU6" s="87"/>
      <c r="CV6" s="88"/>
      <c r="CW6" s="5"/>
      <c r="CX6" s="5"/>
      <c r="CY6" s="71"/>
      <c r="CZ6" s="72" t="s">
        <v>18</v>
      </c>
      <c r="DA6" s="72"/>
      <c r="DB6" s="72"/>
      <c r="DC6" s="72"/>
      <c r="DD6" s="72"/>
      <c r="DE6" s="72"/>
      <c r="DF6" s="72"/>
      <c r="DG6" s="72"/>
      <c r="DH6" s="14"/>
      <c r="DI6" s="14"/>
      <c r="DJ6" s="14"/>
      <c r="DK6" s="14"/>
      <c r="DL6" s="14"/>
      <c r="DM6" s="14"/>
      <c r="DN6" s="14"/>
      <c r="DO6" s="14"/>
    </row>
    <row r="7" spans="1:120" ht="53.25" customHeight="1" x14ac:dyDescent="0.25">
      <c r="B7" s="5"/>
      <c r="C7" s="15" t="s">
        <v>19</v>
      </c>
      <c r="D7" s="16" t="s">
        <v>20</v>
      </c>
      <c r="E7" s="17" t="s">
        <v>21</v>
      </c>
      <c r="F7" s="18" t="s">
        <v>22</v>
      </c>
      <c r="G7" s="17" t="s">
        <v>23</v>
      </c>
      <c r="H7" s="19" t="s">
        <v>24</v>
      </c>
      <c r="I7" s="5"/>
      <c r="J7" s="15" t="s">
        <v>19</v>
      </c>
      <c r="K7" s="16" t="s">
        <v>20</v>
      </c>
      <c r="L7" s="17" t="s">
        <v>21</v>
      </c>
      <c r="M7" s="18" t="s">
        <v>22</v>
      </c>
      <c r="N7" s="17" t="s">
        <v>23</v>
      </c>
      <c r="O7" s="19" t="s">
        <v>24</v>
      </c>
      <c r="P7" s="5"/>
      <c r="Q7" s="15" t="s">
        <v>19</v>
      </c>
      <c r="R7" s="16" t="s">
        <v>20</v>
      </c>
      <c r="S7" s="17" t="s">
        <v>21</v>
      </c>
      <c r="T7" s="18" t="s">
        <v>22</v>
      </c>
      <c r="U7" s="17" t="s">
        <v>23</v>
      </c>
      <c r="V7" s="19" t="s">
        <v>24</v>
      </c>
      <c r="W7" s="5"/>
      <c r="X7" s="15" t="s">
        <v>19</v>
      </c>
      <c r="Y7" s="16" t="s">
        <v>20</v>
      </c>
      <c r="Z7" s="17" t="s">
        <v>21</v>
      </c>
      <c r="AA7" s="18" t="s">
        <v>22</v>
      </c>
      <c r="AB7" s="17" t="s">
        <v>23</v>
      </c>
      <c r="AC7" s="19" t="s">
        <v>24</v>
      </c>
      <c r="AD7" s="5"/>
      <c r="AE7" s="15" t="s">
        <v>19</v>
      </c>
      <c r="AF7" s="16" t="s">
        <v>20</v>
      </c>
      <c r="AG7" s="17" t="s">
        <v>21</v>
      </c>
      <c r="AH7" s="18" t="s">
        <v>22</v>
      </c>
      <c r="AI7" s="17" t="s">
        <v>23</v>
      </c>
      <c r="AJ7" s="19" t="s">
        <v>24</v>
      </c>
      <c r="AK7" s="5"/>
      <c r="AL7" s="15" t="s">
        <v>19</v>
      </c>
      <c r="AM7" s="16" t="s">
        <v>20</v>
      </c>
      <c r="AN7" s="17" t="s">
        <v>21</v>
      </c>
      <c r="AO7" s="18" t="s">
        <v>22</v>
      </c>
      <c r="AP7" s="17" t="s">
        <v>23</v>
      </c>
      <c r="AQ7" s="19" t="s">
        <v>24</v>
      </c>
      <c r="AR7" s="5"/>
      <c r="AS7" s="15" t="s">
        <v>19</v>
      </c>
      <c r="AT7" s="16" t="s">
        <v>20</v>
      </c>
      <c r="AU7" s="17" t="s">
        <v>21</v>
      </c>
      <c r="AV7" s="18" t="s">
        <v>22</v>
      </c>
      <c r="AW7" s="17" t="s">
        <v>23</v>
      </c>
      <c r="AX7" s="19" t="s">
        <v>24</v>
      </c>
      <c r="AY7" s="5"/>
      <c r="AZ7" s="15" t="s">
        <v>19</v>
      </c>
      <c r="BA7" s="16" t="s">
        <v>20</v>
      </c>
      <c r="BB7" s="17" t="s">
        <v>21</v>
      </c>
      <c r="BC7" s="18" t="s">
        <v>22</v>
      </c>
      <c r="BD7" s="17" t="s">
        <v>23</v>
      </c>
      <c r="BE7" s="19" t="s">
        <v>24</v>
      </c>
      <c r="BF7" s="5"/>
      <c r="BG7" s="15"/>
      <c r="BH7" s="16"/>
      <c r="BI7" s="17"/>
      <c r="BJ7" s="18"/>
      <c r="BK7" s="17"/>
      <c r="BL7" s="19"/>
      <c r="BM7" s="5"/>
      <c r="BN7" s="15"/>
      <c r="BO7" s="16"/>
      <c r="BP7" s="17"/>
      <c r="BQ7" s="18"/>
      <c r="BR7" s="17"/>
      <c r="BS7" s="19"/>
      <c r="BT7" s="5"/>
      <c r="BU7" s="15"/>
      <c r="BV7" s="16"/>
      <c r="BW7" s="17"/>
      <c r="BX7" s="18"/>
      <c r="BY7" s="17"/>
      <c r="BZ7" s="19"/>
      <c r="CA7" s="5"/>
      <c r="CB7" s="15" t="s">
        <v>19</v>
      </c>
      <c r="CC7" s="16" t="s">
        <v>20</v>
      </c>
      <c r="CD7" s="17" t="s">
        <v>21</v>
      </c>
      <c r="CE7" s="18" t="s">
        <v>22</v>
      </c>
      <c r="CF7" s="17" t="s">
        <v>23</v>
      </c>
      <c r="CG7" s="19" t="s">
        <v>24</v>
      </c>
      <c r="CH7" s="5"/>
      <c r="CI7" s="5"/>
      <c r="CJ7" s="15"/>
      <c r="CK7" s="16"/>
      <c r="CL7" s="17"/>
      <c r="CM7" s="18"/>
      <c r="CN7" s="17"/>
      <c r="CO7" s="19"/>
      <c r="CP7" s="5"/>
      <c r="CQ7" s="15" t="s">
        <v>19</v>
      </c>
      <c r="CR7" s="16" t="s">
        <v>20</v>
      </c>
      <c r="CS7" s="17" t="s">
        <v>21</v>
      </c>
      <c r="CT7" s="18" t="s">
        <v>22</v>
      </c>
      <c r="CU7" s="17" t="s">
        <v>23</v>
      </c>
      <c r="CV7" s="19" t="s">
        <v>25</v>
      </c>
      <c r="CW7" s="5"/>
      <c r="CX7" s="5"/>
      <c r="CY7" s="74" t="s">
        <v>26</v>
      </c>
      <c r="CZ7" s="89" t="s">
        <v>27</v>
      </c>
      <c r="DA7" s="89"/>
      <c r="DB7" s="89"/>
      <c r="DC7" s="72"/>
      <c r="DD7" s="72"/>
      <c r="DE7" s="72"/>
      <c r="DF7" s="72"/>
      <c r="DG7" s="72"/>
      <c r="DH7" s="14"/>
      <c r="DI7" s="14"/>
      <c r="DJ7" s="14"/>
      <c r="DK7" s="14"/>
      <c r="DL7" s="14"/>
      <c r="DM7" s="14"/>
      <c r="DN7" s="14"/>
      <c r="DO7" s="14"/>
    </row>
    <row r="8" spans="1:120" x14ac:dyDescent="0.25">
      <c r="B8" s="5"/>
      <c r="C8" s="15"/>
      <c r="D8" s="7"/>
      <c r="E8" s="5"/>
      <c r="F8" s="5"/>
      <c r="G8" s="5"/>
      <c r="H8" s="22"/>
      <c r="I8" s="5"/>
      <c r="J8" s="15"/>
      <c r="K8" s="7"/>
      <c r="L8" s="5"/>
      <c r="M8" s="5"/>
      <c r="N8" s="5"/>
      <c r="O8" s="22"/>
      <c r="P8" s="5"/>
      <c r="Q8" s="15"/>
      <c r="R8" s="7"/>
      <c r="S8" s="5"/>
      <c r="T8" s="5"/>
      <c r="U8" s="5"/>
      <c r="V8" s="22"/>
      <c r="W8" s="5"/>
      <c r="X8" s="15"/>
      <c r="Y8" s="7"/>
      <c r="Z8" s="5"/>
      <c r="AA8" s="5"/>
      <c r="AB8" s="5"/>
      <c r="AC8" s="22"/>
      <c r="AD8" s="5"/>
      <c r="AE8" s="15"/>
      <c r="AF8" s="7"/>
      <c r="AG8" s="5"/>
      <c r="AH8" s="5"/>
      <c r="AI8" s="5"/>
      <c r="AJ8" s="22"/>
      <c r="AK8" s="5"/>
      <c r="AL8" s="15"/>
      <c r="AM8" s="7"/>
      <c r="AN8" s="5"/>
      <c r="AO8" s="5"/>
      <c r="AP8" s="5"/>
      <c r="AQ8" s="22"/>
      <c r="AR8" s="5"/>
      <c r="AS8" s="15"/>
      <c r="AT8" s="7"/>
      <c r="AU8" s="5"/>
      <c r="AV8" s="5"/>
      <c r="AW8" s="5"/>
      <c r="AX8" s="22"/>
      <c r="AY8" s="5"/>
      <c r="AZ8" s="15"/>
      <c r="BA8" s="7"/>
      <c r="BB8" s="5"/>
      <c r="BC8" s="5"/>
      <c r="BD8" s="5"/>
      <c r="BE8" s="22"/>
      <c r="BF8" s="5"/>
      <c r="BG8" s="15"/>
      <c r="BH8" s="7"/>
      <c r="BI8" s="5"/>
      <c r="BJ8" s="5"/>
      <c r="BK8" s="5"/>
      <c r="BL8" s="22"/>
      <c r="BM8" s="5"/>
      <c r="BN8" s="15"/>
      <c r="BO8" s="7"/>
      <c r="BP8" s="5"/>
      <c r="BQ8" s="5"/>
      <c r="BR8" s="5"/>
      <c r="BS8" s="22"/>
      <c r="BT8" s="5"/>
      <c r="BU8" s="15"/>
      <c r="BV8" s="7"/>
      <c r="BW8" s="5"/>
      <c r="BX8" s="5"/>
      <c r="BY8" s="5"/>
      <c r="BZ8" s="22"/>
      <c r="CA8" s="5"/>
      <c r="CB8" s="15"/>
      <c r="CC8" s="7"/>
      <c r="CD8" s="5"/>
      <c r="CE8" s="5"/>
      <c r="CF8" s="5"/>
      <c r="CG8" s="22"/>
      <c r="CH8" s="5"/>
      <c r="CI8" s="5"/>
      <c r="CJ8" s="15"/>
      <c r="CK8" s="7"/>
      <c r="CL8" s="5"/>
      <c r="CM8" s="5"/>
      <c r="CN8" s="5"/>
      <c r="CO8" s="22"/>
      <c r="CP8" s="5"/>
      <c r="CQ8" s="15"/>
      <c r="CR8" s="7"/>
      <c r="CS8" s="5"/>
      <c r="CT8" s="5"/>
      <c r="CU8" s="5"/>
      <c r="CV8" s="22"/>
      <c r="CW8" s="5"/>
      <c r="CX8" s="5"/>
      <c r="CY8" s="73">
        <f>CQ5</f>
        <v>2</v>
      </c>
      <c r="CZ8" s="70">
        <v>1</v>
      </c>
      <c r="DA8" s="70">
        <v>2</v>
      </c>
      <c r="DB8" s="70">
        <v>3</v>
      </c>
      <c r="DC8" s="70">
        <v>4</v>
      </c>
      <c r="DD8" s="70">
        <v>5</v>
      </c>
      <c r="DE8" s="70">
        <v>6</v>
      </c>
      <c r="DF8" s="70">
        <v>7</v>
      </c>
      <c r="DG8" s="70">
        <v>8</v>
      </c>
      <c r="DH8" s="23">
        <v>9</v>
      </c>
      <c r="DI8" s="23">
        <v>10</v>
      </c>
      <c r="DJ8" s="23">
        <v>11</v>
      </c>
      <c r="DK8" s="23">
        <v>12</v>
      </c>
      <c r="DL8" s="23">
        <v>13</v>
      </c>
      <c r="DM8" s="23">
        <v>14</v>
      </c>
      <c r="DN8" s="23">
        <v>15</v>
      </c>
      <c r="DO8" s="24">
        <v>16</v>
      </c>
      <c r="DP8" s="24">
        <v>17</v>
      </c>
    </row>
    <row r="9" spans="1:120" x14ac:dyDescent="0.25">
      <c r="A9" s="5">
        <v>1</v>
      </c>
      <c r="B9" s="5" t="s">
        <v>260</v>
      </c>
      <c r="C9" s="25">
        <v>4.5983796296296293E-2</v>
      </c>
      <c r="D9" s="26">
        <v>1</v>
      </c>
      <c r="E9" s="27">
        <f t="shared" ref="E9:E18" si="0">IF(C$50&gt;0,(((C$50)+10)-D9),0)</f>
        <v>19</v>
      </c>
      <c r="F9" s="28">
        <v>0</v>
      </c>
      <c r="G9" s="5">
        <v>5</v>
      </c>
      <c r="H9" s="22">
        <f t="shared" ref="H9:H48" si="1">E9+F9+G9</f>
        <v>24</v>
      </c>
      <c r="I9" s="5"/>
      <c r="J9" s="62">
        <v>4.4652777777777784E-2</v>
      </c>
      <c r="K9" s="26">
        <v>1</v>
      </c>
      <c r="L9" s="27">
        <f t="shared" ref="L9:L22" si="2">IF(J$50&gt;0,(((J$50)+10)-K9),0)</f>
        <v>21</v>
      </c>
      <c r="M9" s="33">
        <v>15</v>
      </c>
      <c r="N9" s="5">
        <v>5</v>
      </c>
      <c r="O9" s="22">
        <f t="shared" ref="O9:O48" si="3">L9+M9+N9</f>
        <v>41</v>
      </c>
      <c r="P9" s="5"/>
      <c r="Q9" s="25"/>
      <c r="R9" s="26"/>
      <c r="S9" s="27">
        <f t="shared" ref="S9:S25" si="4">IF(Q$50&gt;0,(((Q$50)+10)-R9),0)</f>
        <v>0</v>
      </c>
      <c r="T9" s="28">
        <v>0</v>
      </c>
      <c r="U9" s="5"/>
      <c r="V9" s="22">
        <f t="shared" ref="V9:V48" si="5">S9+T9+U9</f>
        <v>0</v>
      </c>
      <c r="W9" s="5"/>
      <c r="X9" s="25"/>
      <c r="Y9" s="26"/>
      <c r="Z9" s="27">
        <f t="shared" ref="Z9:Z25" si="6">IF(X$50&gt;0,(((X$50)+10)-Y9),0)</f>
        <v>0</v>
      </c>
      <c r="AA9" s="28">
        <v>0</v>
      </c>
      <c r="AB9" s="5"/>
      <c r="AC9" s="22">
        <f t="shared" ref="AC9:AC48" si="7">Z9+AA9+AB9</f>
        <v>0</v>
      </c>
      <c r="AD9" s="5"/>
      <c r="AE9" s="25"/>
      <c r="AF9" s="26"/>
      <c r="AG9" s="27">
        <f t="shared" ref="AG9:AG25" si="8">IF(AE$50&gt;0,(((AE$50)+10)-AF9),0)</f>
        <v>0</v>
      </c>
      <c r="AH9" s="28">
        <v>0</v>
      </c>
      <c r="AI9" s="5"/>
      <c r="AJ9" s="22">
        <f t="shared" ref="AJ9:AJ48" si="9">AG9+AH9+AI9</f>
        <v>0</v>
      </c>
      <c r="AK9" s="5"/>
      <c r="AL9" s="25"/>
      <c r="AM9" s="26"/>
      <c r="AN9" s="27">
        <f t="shared" ref="AN9:AN25" si="10">IF(AL$50&gt;0,(((AL$50)+10)-AM9),0)</f>
        <v>0</v>
      </c>
      <c r="AO9" s="28">
        <v>0</v>
      </c>
      <c r="AP9" s="5"/>
      <c r="AQ9" s="22">
        <f t="shared" ref="AQ9:AQ48" si="11">AN9+AO9+AP9</f>
        <v>0</v>
      </c>
      <c r="AR9" s="5"/>
      <c r="AS9" s="25"/>
      <c r="AT9" s="26"/>
      <c r="AU9" s="27">
        <f t="shared" ref="AU9:AU25" si="12">IF(AS$50&gt;0,(((AS$50)+10)-AT9),0)</f>
        <v>0</v>
      </c>
      <c r="AV9" s="28">
        <v>0</v>
      </c>
      <c r="AW9" s="5"/>
      <c r="AX9" s="22">
        <f t="shared" ref="AX9:AX48" si="13">AU9+AV9+AW9</f>
        <v>0</v>
      </c>
      <c r="AY9" s="5"/>
      <c r="AZ9" s="25"/>
      <c r="BA9" s="26"/>
      <c r="BB9" s="27">
        <f t="shared" ref="BB9:BB25" si="14">IF(AZ$50&gt;0,(((AZ$50)+10)-BA9),0)</f>
        <v>0</v>
      </c>
      <c r="BC9" s="28">
        <v>0</v>
      </c>
      <c r="BD9" s="5"/>
      <c r="BE9" s="22">
        <f t="shared" ref="BE9:BE48" si="15">BB9+BC9+BD9</f>
        <v>0</v>
      </c>
      <c r="BF9" s="5"/>
      <c r="BG9" s="25"/>
      <c r="BH9" s="26"/>
      <c r="BI9" s="27">
        <f t="shared" ref="BI9:BI36" si="16">IF(BG$50&gt;0,(((BG$50)+10)-BH9),0)</f>
        <v>0</v>
      </c>
      <c r="BJ9" s="28">
        <v>0</v>
      </c>
      <c r="BK9" s="5"/>
      <c r="BL9" s="22">
        <f t="shared" ref="BL9:BL48" si="17">BI9+BJ9+BK9</f>
        <v>0</v>
      </c>
      <c r="BM9" s="5"/>
      <c r="BN9" s="25"/>
      <c r="BO9" s="26"/>
      <c r="BP9" s="27">
        <f t="shared" ref="BP9:BP36" si="18">IF(BN$50&gt;0,(((BN$50)+10)-BO9),0)</f>
        <v>0</v>
      </c>
      <c r="BQ9" s="28">
        <v>0</v>
      </c>
      <c r="BR9" s="5"/>
      <c r="BS9" s="22">
        <f t="shared" ref="BS9:BS48" si="19">BP9+BQ9+BR9</f>
        <v>0</v>
      </c>
      <c r="BT9" s="5"/>
      <c r="BU9" s="25"/>
      <c r="BV9" s="26"/>
      <c r="BW9" s="27">
        <f t="shared" ref="BW9:BW36" si="20">IF(BU$50&gt;0,(((BU$50)+10)-BV9),0)</f>
        <v>0</v>
      </c>
      <c r="BX9" s="28">
        <v>0</v>
      </c>
      <c r="BY9" s="5"/>
      <c r="BZ9" s="22">
        <f t="shared" ref="BZ9:BZ48" si="21">BW9+BX9+BY9</f>
        <v>0</v>
      </c>
      <c r="CA9" s="5"/>
      <c r="CB9" s="25"/>
      <c r="CC9" s="26"/>
      <c r="CD9" s="27">
        <f t="shared" ref="CD9:CD36" si="22">IF(CB$50&gt;0,(((CB$50)+10)-CC9),0)</f>
        <v>0</v>
      </c>
      <c r="CE9" s="28">
        <v>0</v>
      </c>
      <c r="CF9" s="5"/>
      <c r="CG9" s="22">
        <f t="shared" ref="CG9:CG48" si="23">CD9+CE9+CF9</f>
        <v>0</v>
      </c>
      <c r="CH9" s="5"/>
      <c r="CI9" s="5"/>
      <c r="CJ9" s="25"/>
      <c r="CK9" s="26"/>
      <c r="CL9" s="27">
        <f t="shared" ref="CL9:CL36" si="24">IF(CJ$50&gt;0,(((CJ$50)+10)-CK9),0)</f>
        <v>0</v>
      </c>
      <c r="CM9" s="28">
        <v>0</v>
      </c>
      <c r="CN9" s="5"/>
      <c r="CO9" s="22">
        <f t="shared" ref="CO9:CO48" si="25">CL9+CM9+CN9</f>
        <v>0</v>
      </c>
      <c r="CP9" s="5"/>
      <c r="CQ9" s="15"/>
      <c r="CR9" s="29">
        <f>CY9</f>
        <v>1</v>
      </c>
      <c r="CS9" s="30">
        <f>SUM(E9+L9+S9+Z9+AG9+AN9+AU9+BB9+BI9+BP9+BW9+CD9+CL9)</f>
        <v>40</v>
      </c>
      <c r="CT9" s="30">
        <f>SUM(F9+M9+T9+AA9+AH9+AO9+AV9+BC9+BJ9+BQ9+BX9+CE9+CM9)</f>
        <v>15</v>
      </c>
      <c r="CU9" s="30">
        <f>SUM(G9+N9+U9+AB9+AI9+AP9+AW9+BD9+BK9+BR9+BY9+CF9+CN9)</f>
        <v>10</v>
      </c>
      <c r="CV9" s="22">
        <f t="shared" ref="CV9:CV48" si="26">CS9+CT9+CU9</f>
        <v>65</v>
      </c>
      <c r="CW9" s="5" t="str">
        <f t="shared" ref="CW9:CW48" si="27">B9</f>
        <v>Jon Hemingway</v>
      </c>
      <c r="CX9" s="5"/>
      <c r="CY9" s="66">
        <f>DA9</f>
        <v>1</v>
      </c>
      <c r="CZ9" s="23">
        <v>1</v>
      </c>
      <c r="DA9" s="23">
        <v>1</v>
      </c>
      <c r="DB9" s="23"/>
      <c r="DC9" s="23"/>
      <c r="DD9" s="23"/>
      <c r="DE9" s="23"/>
      <c r="DF9" s="23"/>
      <c r="DG9" s="23"/>
      <c r="DH9" s="24"/>
      <c r="DI9" s="24"/>
      <c r="DJ9" s="24"/>
      <c r="DK9" s="24"/>
      <c r="DL9" s="24"/>
      <c r="DM9" s="24"/>
      <c r="DN9" s="24"/>
      <c r="DO9" s="24"/>
      <c r="DP9" s="24"/>
    </row>
    <row r="10" spans="1:120" x14ac:dyDescent="0.25">
      <c r="A10" s="5">
        <v>2</v>
      </c>
      <c r="B10" s="5" t="s">
        <v>271</v>
      </c>
      <c r="C10" s="25">
        <v>4.7222222222222221E-2</v>
      </c>
      <c r="D10" s="26">
        <v>2</v>
      </c>
      <c r="E10" s="27">
        <f t="shared" si="0"/>
        <v>18</v>
      </c>
      <c r="F10" s="28">
        <v>0</v>
      </c>
      <c r="G10" s="5">
        <v>5</v>
      </c>
      <c r="H10" s="22">
        <f t="shared" si="1"/>
        <v>23</v>
      </c>
      <c r="I10" s="5"/>
      <c r="J10" s="62">
        <v>4.594907407407408E-2</v>
      </c>
      <c r="K10" s="26">
        <v>4</v>
      </c>
      <c r="L10" s="27">
        <f t="shared" si="2"/>
        <v>18</v>
      </c>
      <c r="M10" s="33">
        <v>15</v>
      </c>
      <c r="N10" s="5">
        <v>5</v>
      </c>
      <c r="O10" s="22">
        <f t="shared" si="3"/>
        <v>38</v>
      </c>
      <c r="P10" s="5"/>
      <c r="Q10" s="25"/>
      <c r="R10" s="26"/>
      <c r="S10" s="27">
        <f t="shared" si="4"/>
        <v>0</v>
      </c>
      <c r="T10" s="28">
        <v>0</v>
      </c>
      <c r="U10" s="5"/>
      <c r="V10" s="22">
        <f t="shared" si="5"/>
        <v>0</v>
      </c>
      <c r="W10" s="5"/>
      <c r="X10" s="25"/>
      <c r="Y10" s="26"/>
      <c r="Z10" s="27">
        <f t="shared" si="6"/>
        <v>0</v>
      </c>
      <c r="AA10" s="28">
        <v>0</v>
      </c>
      <c r="AB10" s="5"/>
      <c r="AC10" s="22">
        <f t="shared" si="7"/>
        <v>0</v>
      </c>
      <c r="AD10" s="5"/>
      <c r="AE10" s="25"/>
      <c r="AF10" s="26"/>
      <c r="AG10" s="27">
        <f t="shared" si="8"/>
        <v>0</v>
      </c>
      <c r="AH10" s="28">
        <v>0</v>
      </c>
      <c r="AI10" s="5"/>
      <c r="AJ10" s="22">
        <f t="shared" si="9"/>
        <v>0</v>
      </c>
      <c r="AK10" s="5"/>
      <c r="AL10" s="25"/>
      <c r="AM10" s="26"/>
      <c r="AN10" s="27">
        <f t="shared" si="10"/>
        <v>0</v>
      </c>
      <c r="AO10" s="28">
        <v>0</v>
      </c>
      <c r="AP10" s="5"/>
      <c r="AQ10" s="22">
        <f t="shared" si="11"/>
        <v>0</v>
      </c>
      <c r="AR10" s="5"/>
      <c r="AS10" s="25"/>
      <c r="AT10" s="26"/>
      <c r="AU10" s="27">
        <f t="shared" si="12"/>
        <v>0</v>
      </c>
      <c r="AV10" s="28">
        <v>0</v>
      </c>
      <c r="AW10" s="5"/>
      <c r="AX10" s="22">
        <f t="shared" si="13"/>
        <v>0</v>
      </c>
      <c r="AY10" s="5"/>
      <c r="AZ10" s="25"/>
      <c r="BA10" s="26"/>
      <c r="BB10" s="27">
        <f t="shared" si="14"/>
        <v>0</v>
      </c>
      <c r="BC10" s="28">
        <v>0</v>
      </c>
      <c r="BD10" s="5"/>
      <c r="BE10" s="22">
        <f t="shared" si="15"/>
        <v>0</v>
      </c>
      <c r="BF10" s="32"/>
      <c r="BG10" s="25"/>
      <c r="BH10" s="26"/>
      <c r="BI10" s="27">
        <f t="shared" si="16"/>
        <v>0</v>
      </c>
      <c r="BJ10" s="28">
        <v>0</v>
      </c>
      <c r="BK10" s="5"/>
      <c r="BL10" s="22">
        <f t="shared" si="17"/>
        <v>0</v>
      </c>
      <c r="BM10" s="5"/>
      <c r="BN10" s="25"/>
      <c r="BO10" s="26"/>
      <c r="BP10" s="27">
        <f t="shared" si="18"/>
        <v>0</v>
      </c>
      <c r="BQ10" s="28">
        <v>0</v>
      </c>
      <c r="BR10" s="5"/>
      <c r="BS10" s="22">
        <f t="shared" si="19"/>
        <v>0</v>
      </c>
      <c r="BT10" s="5"/>
      <c r="BU10" s="25"/>
      <c r="BV10" s="26"/>
      <c r="BW10" s="27">
        <f t="shared" si="20"/>
        <v>0</v>
      </c>
      <c r="BX10" s="28">
        <v>0</v>
      </c>
      <c r="BY10" s="5"/>
      <c r="BZ10" s="22">
        <f t="shared" si="21"/>
        <v>0</v>
      </c>
      <c r="CA10" s="5"/>
      <c r="CB10" s="25"/>
      <c r="CC10" s="26"/>
      <c r="CD10" s="27">
        <f t="shared" si="22"/>
        <v>0</v>
      </c>
      <c r="CE10" s="28">
        <v>0</v>
      </c>
      <c r="CF10" s="5"/>
      <c r="CG10" s="22">
        <f t="shared" si="23"/>
        <v>0</v>
      </c>
      <c r="CH10" s="5"/>
      <c r="CI10" s="5"/>
      <c r="CJ10" s="25"/>
      <c r="CK10" s="26"/>
      <c r="CL10" s="27">
        <f t="shared" si="24"/>
        <v>0</v>
      </c>
      <c r="CM10" s="28">
        <v>0</v>
      </c>
      <c r="CN10" s="5"/>
      <c r="CO10" s="22">
        <f t="shared" si="25"/>
        <v>0</v>
      </c>
      <c r="CP10" s="5"/>
      <c r="CQ10" s="15"/>
      <c r="CR10" s="29" t="str">
        <f>CY10</f>
        <v>2=</v>
      </c>
      <c r="CS10" s="30">
        <f t="shared" ref="CS10:CU48" si="28">SUM(E10+L10+S10+Z10+AG10+AN10+AU10+BB10+BI10+BP10+BW10+CD10+CL10)</f>
        <v>36</v>
      </c>
      <c r="CT10" s="30">
        <f t="shared" si="28"/>
        <v>15</v>
      </c>
      <c r="CU10" s="30">
        <f t="shared" si="28"/>
        <v>10</v>
      </c>
      <c r="CV10" s="22">
        <f t="shared" si="26"/>
        <v>61</v>
      </c>
      <c r="CW10" s="5" t="str">
        <f t="shared" si="27"/>
        <v>Tom Taggart</v>
      </c>
      <c r="CX10" s="5"/>
      <c r="CY10" s="23" t="str">
        <f t="shared" ref="CY10:CY22" si="29">DA10</f>
        <v>2=</v>
      </c>
      <c r="CZ10" s="23">
        <v>2</v>
      </c>
      <c r="DA10" s="23" t="s">
        <v>68</v>
      </c>
      <c r="DB10" s="23"/>
      <c r="DC10" s="23"/>
      <c r="DD10" s="23"/>
      <c r="DE10" s="23"/>
      <c r="DF10" s="23"/>
      <c r="DG10" s="23"/>
      <c r="DH10" s="24"/>
      <c r="DI10" s="24"/>
      <c r="DJ10" s="24"/>
      <c r="DK10" s="24"/>
      <c r="DL10" s="24"/>
      <c r="DM10" s="24"/>
      <c r="DN10" s="24"/>
      <c r="DO10" s="24"/>
      <c r="DP10" s="24"/>
    </row>
    <row r="11" spans="1:120" x14ac:dyDescent="0.25">
      <c r="A11" s="5">
        <v>3</v>
      </c>
      <c r="B11" s="5" t="s">
        <v>211</v>
      </c>
      <c r="C11" s="25">
        <v>4.7303240740740743E-2</v>
      </c>
      <c r="D11" s="26">
        <v>3</v>
      </c>
      <c r="E11" s="27">
        <f t="shared" si="0"/>
        <v>17</v>
      </c>
      <c r="F11" s="28">
        <v>0</v>
      </c>
      <c r="G11" s="5">
        <v>5</v>
      </c>
      <c r="H11" s="22">
        <f t="shared" si="1"/>
        <v>22</v>
      </c>
      <c r="I11" s="5"/>
      <c r="J11" s="25"/>
      <c r="K11" s="26"/>
      <c r="L11" s="27"/>
      <c r="M11" s="28">
        <v>0</v>
      </c>
      <c r="N11" s="5"/>
      <c r="O11" s="22">
        <f t="shared" si="3"/>
        <v>0</v>
      </c>
      <c r="P11" s="5"/>
      <c r="Q11" s="25"/>
      <c r="R11" s="26"/>
      <c r="S11" s="27">
        <f t="shared" si="4"/>
        <v>0</v>
      </c>
      <c r="T11" s="28">
        <v>0</v>
      </c>
      <c r="U11" s="5"/>
      <c r="V11" s="22">
        <f t="shared" si="5"/>
        <v>0</v>
      </c>
      <c r="W11" s="5"/>
      <c r="X11" s="25"/>
      <c r="Y11" s="26"/>
      <c r="Z11" s="27">
        <f t="shared" si="6"/>
        <v>0</v>
      </c>
      <c r="AA11" s="28">
        <v>0</v>
      </c>
      <c r="AB11" s="5"/>
      <c r="AC11" s="22">
        <f t="shared" si="7"/>
        <v>0</v>
      </c>
      <c r="AD11" s="5"/>
      <c r="AE11" s="25"/>
      <c r="AF11" s="26"/>
      <c r="AG11" s="27">
        <f t="shared" si="8"/>
        <v>0</v>
      </c>
      <c r="AH11" s="28">
        <v>0</v>
      </c>
      <c r="AI11" s="5"/>
      <c r="AJ11" s="22">
        <f t="shared" si="9"/>
        <v>0</v>
      </c>
      <c r="AK11" s="5"/>
      <c r="AL11" s="25"/>
      <c r="AM11" s="26"/>
      <c r="AN11" s="27">
        <f t="shared" si="10"/>
        <v>0</v>
      </c>
      <c r="AO11" s="28">
        <v>0</v>
      </c>
      <c r="AP11" s="5"/>
      <c r="AQ11" s="22">
        <f t="shared" si="11"/>
        <v>0</v>
      </c>
      <c r="AR11" s="5"/>
      <c r="AS11" s="25"/>
      <c r="AT11" s="26"/>
      <c r="AU11" s="27">
        <f t="shared" si="12"/>
        <v>0</v>
      </c>
      <c r="AV11" s="28">
        <v>0</v>
      </c>
      <c r="AW11" s="5"/>
      <c r="AX11" s="22">
        <f t="shared" si="13"/>
        <v>0</v>
      </c>
      <c r="AY11" s="5"/>
      <c r="AZ11" s="25"/>
      <c r="BA11" s="26"/>
      <c r="BB11" s="27">
        <f t="shared" si="14"/>
        <v>0</v>
      </c>
      <c r="BC11" s="28">
        <v>0</v>
      </c>
      <c r="BD11" s="5"/>
      <c r="BE11" s="22">
        <f t="shared" si="15"/>
        <v>0</v>
      </c>
      <c r="BF11" s="5"/>
      <c r="BG11" s="25"/>
      <c r="BH11" s="26"/>
      <c r="BI11" s="27">
        <f t="shared" si="16"/>
        <v>0</v>
      </c>
      <c r="BJ11" s="28">
        <v>0</v>
      </c>
      <c r="BK11" s="5"/>
      <c r="BL11" s="22">
        <f t="shared" si="17"/>
        <v>0</v>
      </c>
      <c r="BM11" s="5"/>
      <c r="BN11" s="25"/>
      <c r="BO11" s="26"/>
      <c r="BP11" s="27">
        <f t="shared" si="18"/>
        <v>0</v>
      </c>
      <c r="BQ11" s="28">
        <v>0</v>
      </c>
      <c r="BR11" s="5"/>
      <c r="BS11" s="22">
        <f t="shared" si="19"/>
        <v>0</v>
      </c>
      <c r="BT11" s="5"/>
      <c r="BU11" s="25"/>
      <c r="BV11" s="26"/>
      <c r="BW11" s="27">
        <f t="shared" si="20"/>
        <v>0</v>
      </c>
      <c r="BX11" s="28">
        <v>0</v>
      </c>
      <c r="BY11" s="5"/>
      <c r="BZ11" s="22">
        <f t="shared" si="21"/>
        <v>0</v>
      </c>
      <c r="CA11" s="5"/>
      <c r="CB11" s="25"/>
      <c r="CC11" s="26"/>
      <c r="CD11" s="27">
        <f t="shared" si="22"/>
        <v>0</v>
      </c>
      <c r="CE11" s="28">
        <v>0</v>
      </c>
      <c r="CF11" s="5"/>
      <c r="CG11" s="22">
        <f t="shared" si="23"/>
        <v>0</v>
      </c>
      <c r="CH11" s="5"/>
      <c r="CI11" s="5"/>
      <c r="CJ11" s="25"/>
      <c r="CK11" s="26"/>
      <c r="CL11" s="27">
        <f t="shared" si="24"/>
        <v>0</v>
      </c>
      <c r="CM11" s="28">
        <v>0</v>
      </c>
      <c r="CN11" s="5"/>
      <c r="CO11" s="22">
        <f t="shared" si="25"/>
        <v>0</v>
      </c>
      <c r="CP11" s="5"/>
      <c r="CQ11" s="15"/>
      <c r="CR11" s="29">
        <f>CY11</f>
        <v>9</v>
      </c>
      <c r="CS11" s="30">
        <f t="shared" si="28"/>
        <v>17</v>
      </c>
      <c r="CT11" s="30">
        <f t="shared" si="28"/>
        <v>0</v>
      </c>
      <c r="CU11" s="30">
        <f t="shared" si="28"/>
        <v>5</v>
      </c>
      <c r="CV11" s="22">
        <f t="shared" si="26"/>
        <v>22</v>
      </c>
      <c r="CW11" s="5" t="str">
        <f t="shared" si="27"/>
        <v>John Williams</v>
      </c>
      <c r="CX11" s="5"/>
      <c r="CY11" s="65">
        <f t="shared" si="29"/>
        <v>9</v>
      </c>
      <c r="CZ11" s="23">
        <v>3</v>
      </c>
      <c r="DA11" s="23">
        <v>9</v>
      </c>
      <c r="DB11" s="23"/>
      <c r="DC11" s="23"/>
      <c r="DD11" s="23"/>
      <c r="DE11" s="23"/>
      <c r="DF11" s="23"/>
      <c r="DG11" s="23"/>
      <c r="DH11" s="24"/>
      <c r="DI11" s="24"/>
      <c r="DJ11" s="24"/>
      <c r="DK11" s="24"/>
      <c r="DL11" s="24"/>
      <c r="DM11" s="24"/>
      <c r="DN11" s="24"/>
      <c r="DO11" s="24"/>
      <c r="DP11" s="24"/>
    </row>
    <row r="12" spans="1:120" x14ac:dyDescent="0.25">
      <c r="A12" s="5">
        <v>4</v>
      </c>
      <c r="B12" s="5" t="s">
        <v>30</v>
      </c>
      <c r="C12" s="25">
        <v>4.7789351851851847E-2</v>
      </c>
      <c r="D12" s="26">
        <v>4</v>
      </c>
      <c r="E12" s="27">
        <f t="shared" si="0"/>
        <v>16</v>
      </c>
      <c r="F12" s="28">
        <v>0</v>
      </c>
      <c r="G12" s="5">
        <v>5</v>
      </c>
      <c r="H12" s="22">
        <f t="shared" si="1"/>
        <v>21</v>
      </c>
      <c r="I12" s="5"/>
      <c r="J12" s="62">
        <v>4.5092592592592594E-2</v>
      </c>
      <c r="K12" s="26">
        <v>2</v>
      </c>
      <c r="L12" s="27">
        <f t="shared" si="2"/>
        <v>20</v>
      </c>
      <c r="M12" s="33">
        <v>15</v>
      </c>
      <c r="N12" s="5">
        <v>5</v>
      </c>
      <c r="O12" s="22">
        <f t="shared" si="3"/>
        <v>40</v>
      </c>
      <c r="P12" s="5"/>
      <c r="Q12" s="25"/>
      <c r="R12" s="26"/>
      <c r="S12" s="27">
        <f t="shared" si="4"/>
        <v>0</v>
      </c>
      <c r="T12" s="28">
        <v>0</v>
      </c>
      <c r="U12" s="5"/>
      <c r="V12" s="22">
        <f t="shared" si="5"/>
        <v>0</v>
      </c>
      <c r="W12" s="5"/>
      <c r="X12" s="25"/>
      <c r="Y12" s="26"/>
      <c r="Z12" s="27">
        <f t="shared" si="6"/>
        <v>0</v>
      </c>
      <c r="AA12" s="28">
        <v>0</v>
      </c>
      <c r="AB12" s="5"/>
      <c r="AC12" s="22">
        <f t="shared" si="7"/>
        <v>0</v>
      </c>
      <c r="AD12" s="5"/>
      <c r="AE12" s="25"/>
      <c r="AF12" s="26"/>
      <c r="AG12" s="27">
        <f t="shared" si="8"/>
        <v>0</v>
      </c>
      <c r="AH12" s="28">
        <v>0</v>
      </c>
      <c r="AI12" s="5"/>
      <c r="AJ12" s="22">
        <f t="shared" si="9"/>
        <v>0</v>
      </c>
      <c r="AK12" s="5"/>
      <c r="AL12" s="25"/>
      <c r="AM12" s="26"/>
      <c r="AN12" s="27">
        <f t="shared" si="10"/>
        <v>0</v>
      </c>
      <c r="AO12" s="28">
        <v>0</v>
      </c>
      <c r="AP12" s="5"/>
      <c r="AQ12" s="22">
        <f t="shared" si="11"/>
        <v>0</v>
      </c>
      <c r="AR12" s="5"/>
      <c r="AS12" s="25"/>
      <c r="AT12" s="26"/>
      <c r="AU12" s="27">
        <f t="shared" si="12"/>
        <v>0</v>
      </c>
      <c r="AV12" s="28">
        <v>0</v>
      </c>
      <c r="AW12" s="5"/>
      <c r="AX12" s="22">
        <f t="shared" si="13"/>
        <v>0</v>
      </c>
      <c r="AY12" s="5"/>
      <c r="AZ12" s="25"/>
      <c r="BA12" s="26"/>
      <c r="BB12" s="27">
        <f t="shared" si="14"/>
        <v>0</v>
      </c>
      <c r="BC12" s="28">
        <v>0</v>
      </c>
      <c r="BD12" s="5"/>
      <c r="BE12" s="22">
        <f t="shared" si="15"/>
        <v>0</v>
      </c>
      <c r="BF12" s="5"/>
      <c r="BG12" s="25"/>
      <c r="BH12" s="26"/>
      <c r="BI12" s="27">
        <f t="shared" si="16"/>
        <v>0</v>
      </c>
      <c r="BJ12" s="28">
        <v>0</v>
      </c>
      <c r="BK12" s="5"/>
      <c r="BL12" s="22">
        <f t="shared" si="17"/>
        <v>0</v>
      </c>
      <c r="BM12" s="5"/>
      <c r="BN12" s="25"/>
      <c r="BO12" s="26"/>
      <c r="BP12" s="27">
        <f t="shared" si="18"/>
        <v>0</v>
      </c>
      <c r="BQ12" s="28">
        <v>0</v>
      </c>
      <c r="BR12" s="5"/>
      <c r="BS12" s="22">
        <f t="shared" si="19"/>
        <v>0</v>
      </c>
      <c r="BT12" s="5"/>
      <c r="BU12" s="25"/>
      <c r="BV12" s="26"/>
      <c r="BW12" s="27">
        <f t="shared" si="20"/>
        <v>0</v>
      </c>
      <c r="BX12" s="28">
        <v>0</v>
      </c>
      <c r="BY12" s="5"/>
      <c r="BZ12" s="22">
        <f t="shared" si="21"/>
        <v>0</v>
      </c>
      <c r="CA12" s="5"/>
      <c r="CB12" s="25"/>
      <c r="CC12" s="26"/>
      <c r="CD12" s="27">
        <f t="shared" si="22"/>
        <v>0</v>
      </c>
      <c r="CE12" s="28">
        <v>0</v>
      </c>
      <c r="CF12" s="5"/>
      <c r="CG12" s="22">
        <f t="shared" si="23"/>
        <v>0</v>
      </c>
      <c r="CH12" s="5"/>
      <c r="CI12" s="5"/>
      <c r="CJ12" s="25"/>
      <c r="CK12" s="26"/>
      <c r="CL12" s="27">
        <f t="shared" si="24"/>
        <v>0</v>
      </c>
      <c r="CM12" s="28">
        <v>0</v>
      </c>
      <c r="CN12" s="5"/>
      <c r="CO12" s="22">
        <f t="shared" si="25"/>
        <v>0</v>
      </c>
      <c r="CP12" s="5"/>
      <c r="CQ12" s="15"/>
      <c r="CR12" s="29" t="str">
        <f t="shared" ref="CR12:CR48" si="30">CY12</f>
        <v>2=</v>
      </c>
      <c r="CS12" s="30">
        <f t="shared" si="28"/>
        <v>36</v>
      </c>
      <c r="CT12" s="30">
        <f t="shared" si="28"/>
        <v>15</v>
      </c>
      <c r="CU12" s="30">
        <f t="shared" si="28"/>
        <v>10</v>
      </c>
      <c r="CV12" s="22">
        <f t="shared" si="26"/>
        <v>61</v>
      </c>
      <c r="CW12" s="5" t="str">
        <f t="shared" si="27"/>
        <v>James Grinbergs</v>
      </c>
      <c r="CX12" s="5"/>
      <c r="CY12" s="23" t="str">
        <f t="shared" si="29"/>
        <v>2=</v>
      </c>
      <c r="CZ12" s="23">
        <v>4</v>
      </c>
      <c r="DA12" s="23" t="s">
        <v>68</v>
      </c>
      <c r="DB12" s="23"/>
      <c r="DC12" s="23"/>
      <c r="DD12" s="23"/>
      <c r="DE12" s="23"/>
      <c r="DF12" s="23"/>
      <c r="DG12" s="23"/>
      <c r="DH12" s="24"/>
      <c r="DI12" s="24"/>
      <c r="DJ12" s="24"/>
      <c r="DK12" s="24"/>
      <c r="DL12" s="24"/>
      <c r="DM12" s="24"/>
      <c r="DN12" s="24"/>
      <c r="DO12" s="24"/>
      <c r="DP12" s="24"/>
    </row>
    <row r="13" spans="1:120" x14ac:dyDescent="0.25">
      <c r="A13" s="5">
        <v>5</v>
      </c>
      <c r="B13" s="5" t="s">
        <v>183</v>
      </c>
      <c r="C13" s="25">
        <v>4.8171296296296295E-2</v>
      </c>
      <c r="D13" s="26">
        <v>5</v>
      </c>
      <c r="E13" s="27">
        <f t="shared" si="0"/>
        <v>15</v>
      </c>
      <c r="F13" s="28">
        <v>0</v>
      </c>
      <c r="G13" s="5">
        <v>5</v>
      </c>
      <c r="H13" s="22">
        <f t="shared" si="1"/>
        <v>20</v>
      </c>
      <c r="I13" s="5"/>
      <c r="J13" s="62">
        <v>4.5393518518518521E-2</v>
      </c>
      <c r="K13" s="26">
        <v>3</v>
      </c>
      <c r="L13" s="27">
        <f t="shared" si="2"/>
        <v>19</v>
      </c>
      <c r="M13" s="33">
        <v>15</v>
      </c>
      <c r="N13" s="5">
        <v>5</v>
      </c>
      <c r="O13" s="22">
        <f t="shared" si="3"/>
        <v>39</v>
      </c>
      <c r="P13" s="5"/>
      <c r="Q13" s="25"/>
      <c r="R13" s="26"/>
      <c r="S13" s="27">
        <f t="shared" si="4"/>
        <v>0</v>
      </c>
      <c r="T13" s="28">
        <v>0</v>
      </c>
      <c r="U13" s="5"/>
      <c r="V13" s="22">
        <f t="shared" si="5"/>
        <v>0</v>
      </c>
      <c r="W13" s="5"/>
      <c r="X13" s="25"/>
      <c r="Y13" s="26"/>
      <c r="Z13" s="27">
        <f t="shared" si="6"/>
        <v>0</v>
      </c>
      <c r="AA13" s="28">
        <v>0</v>
      </c>
      <c r="AB13" s="5"/>
      <c r="AC13" s="22">
        <f t="shared" si="7"/>
        <v>0</v>
      </c>
      <c r="AD13" s="5"/>
      <c r="AE13" s="25"/>
      <c r="AF13" s="26"/>
      <c r="AG13" s="27">
        <f t="shared" si="8"/>
        <v>0</v>
      </c>
      <c r="AH13" s="28">
        <v>0</v>
      </c>
      <c r="AI13" s="5"/>
      <c r="AJ13" s="22">
        <f t="shared" si="9"/>
        <v>0</v>
      </c>
      <c r="AK13" s="5"/>
      <c r="AL13" s="25"/>
      <c r="AM13" s="26"/>
      <c r="AN13" s="27">
        <f t="shared" si="10"/>
        <v>0</v>
      </c>
      <c r="AO13" s="28">
        <v>0</v>
      </c>
      <c r="AP13" s="5"/>
      <c r="AQ13" s="22">
        <f t="shared" si="11"/>
        <v>0</v>
      </c>
      <c r="AR13" s="5"/>
      <c r="AS13" s="25"/>
      <c r="AT13" s="26"/>
      <c r="AU13" s="27">
        <f t="shared" si="12"/>
        <v>0</v>
      </c>
      <c r="AV13" s="28">
        <v>0</v>
      </c>
      <c r="AW13" s="5"/>
      <c r="AX13" s="22">
        <f t="shared" si="13"/>
        <v>0</v>
      </c>
      <c r="AY13" s="5"/>
      <c r="AZ13" s="25"/>
      <c r="BA13" s="26"/>
      <c r="BB13" s="27">
        <f t="shared" si="14"/>
        <v>0</v>
      </c>
      <c r="BC13" s="28">
        <v>0</v>
      </c>
      <c r="BD13" s="5"/>
      <c r="BE13" s="22">
        <f t="shared" si="15"/>
        <v>0</v>
      </c>
      <c r="BF13" s="5"/>
      <c r="BG13" s="25"/>
      <c r="BH13" s="26"/>
      <c r="BI13" s="27">
        <f t="shared" si="16"/>
        <v>0</v>
      </c>
      <c r="BJ13" s="28">
        <v>0</v>
      </c>
      <c r="BK13" s="5"/>
      <c r="BL13" s="22">
        <f t="shared" si="17"/>
        <v>0</v>
      </c>
      <c r="BM13" s="5"/>
      <c r="BN13" s="25"/>
      <c r="BO13" s="26"/>
      <c r="BP13" s="27">
        <f t="shared" si="18"/>
        <v>0</v>
      </c>
      <c r="BQ13" s="28">
        <v>0</v>
      </c>
      <c r="BR13" s="5"/>
      <c r="BS13" s="22">
        <f t="shared" si="19"/>
        <v>0</v>
      </c>
      <c r="BT13" s="5"/>
      <c r="BU13" s="25"/>
      <c r="BV13" s="26"/>
      <c r="BW13" s="27">
        <f t="shared" si="20"/>
        <v>0</v>
      </c>
      <c r="BX13" s="28">
        <v>0</v>
      </c>
      <c r="BY13" s="5"/>
      <c r="BZ13" s="22">
        <f t="shared" si="21"/>
        <v>0</v>
      </c>
      <c r="CA13" s="5"/>
      <c r="CB13" s="25"/>
      <c r="CC13" s="26"/>
      <c r="CD13" s="27">
        <f t="shared" si="22"/>
        <v>0</v>
      </c>
      <c r="CE13" s="28">
        <v>0</v>
      </c>
      <c r="CF13" s="5"/>
      <c r="CG13" s="22">
        <f t="shared" si="23"/>
        <v>0</v>
      </c>
      <c r="CH13" s="5"/>
      <c r="CI13" s="5"/>
      <c r="CJ13" s="25"/>
      <c r="CK13" s="26"/>
      <c r="CL13" s="27">
        <f t="shared" si="24"/>
        <v>0</v>
      </c>
      <c r="CM13" s="28">
        <v>0</v>
      </c>
      <c r="CN13" s="5"/>
      <c r="CO13" s="22">
        <f t="shared" si="25"/>
        <v>0</v>
      </c>
      <c r="CP13" s="5"/>
      <c r="CQ13" s="15"/>
      <c r="CR13" s="29">
        <f t="shared" si="30"/>
        <v>4</v>
      </c>
      <c r="CS13" s="30">
        <f t="shared" si="28"/>
        <v>34</v>
      </c>
      <c r="CT13" s="30">
        <f t="shared" si="28"/>
        <v>15</v>
      </c>
      <c r="CU13" s="30">
        <f t="shared" si="28"/>
        <v>10</v>
      </c>
      <c r="CV13" s="22">
        <f t="shared" si="26"/>
        <v>59</v>
      </c>
      <c r="CW13" s="5" t="str">
        <f t="shared" si="27"/>
        <v>Paul Nickells</v>
      </c>
      <c r="CX13" s="5"/>
      <c r="CY13" s="65">
        <f t="shared" si="29"/>
        <v>4</v>
      </c>
      <c r="CZ13" s="23">
        <v>5</v>
      </c>
      <c r="DA13" s="23">
        <v>4</v>
      </c>
      <c r="DB13" s="23"/>
      <c r="DC13" s="23"/>
      <c r="DD13" s="23"/>
      <c r="DE13" s="23"/>
      <c r="DF13" s="23"/>
      <c r="DG13" s="23"/>
      <c r="DH13" s="24"/>
      <c r="DI13" s="24"/>
      <c r="DJ13" s="24"/>
      <c r="DK13" s="24"/>
      <c r="DL13" s="24"/>
      <c r="DM13" s="24"/>
      <c r="DN13" s="24"/>
      <c r="DO13" s="24"/>
      <c r="DP13" s="24"/>
    </row>
    <row r="14" spans="1:120" x14ac:dyDescent="0.25">
      <c r="A14" s="5">
        <v>6</v>
      </c>
      <c r="B14" s="5" t="s">
        <v>32</v>
      </c>
      <c r="C14" s="25">
        <v>5.0520833333333327E-2</v>
      </c>
      <c r="D14" s="26">
        <v>6</v>
      </c>
      <c r="E14" s="27">
        <f t="shared" si="0"/>
        <v>14</v>
      </c>
      <c r="F14" s="28">
        <v>0</v>
      </c>
      <c r="G14" s="5">
        <v>5</v>
      </c>
      <c r="H14" s="22">
        <f t="shared" si="1"/>
        <v>19</v>
      </c>
      <c r="I14" s="5"/>
      <c r="J14" s="62">
        <v>4.701388888888889E-2</v>
      </c>
      <c r="K14" s="26">
        <v>5</v>
      </c>
      <c r="L14" s="27">
        <f t="shared" si="2"/>
        <v>17</v>
      </c>
      <c r="M14" s="33">
        <v>15</v>
      </c>
      <c r="N14" s="5">
        <v>5</v>
      </c>
      <c r="O14" s="22">
        <f t="shared" si="3"/>
        <v>37</v>
      </c>
      <c r="P14" s="5"/>
      <c r="Q14" s="25"/>
      <c r="R14" s="26"/>
      <c r="S14" s="27">
        <f t="shared" si="4"/>
        <v>0</v>
      </c>
      <c r="T14" s="28">
        <v>0</v>
      </c>
      <c r="U14" s="5"/>
      <c r="V14" s="22">
        <f t="shared" si="5"/>
        <v>0</v>
      </c>
      <c r="W14" s="5"/>
      <c r="X14" s="25"/>
      <c r="Y14" s="26"/>
      <c r="Z14" s="27">
        <f t="shared" si="6"/>
        <v>0</v>
      </c>
      <c r="AA14" s="28">
        <v>0</v>
      </c>
      <c r="AB14" s="5"/>
      <c r="AC14" s="22">
        <f t="shared" si="7"/>
        <v>0</v>
      </c>
      <c r="AD14" s="5"/>
      <c r="AE14" s="25"/>
      <c r="AF14" s="26"/>
      <c r="AG14" s="27">
        <f t="shared" si="8"/>
        <v>0</v>
      </c>
      <c r="AH14" s="28">
        <v>0</v>
      </c>
      <c r="AI14" s="5"/>
      <c r="AJ14" s="22">
        <f t="shared" si="9"/>
        <v>0</v>
      </c>
      <c r="AK14" s="5"/>
      <c r="AL14" s="25"/>
      <c r="AM14" s="26"/>
      <c r="AN14" s="27">
        <f t="shared" si="10"/>
        <v>0</v>
      </c>
      <c r="AO14" s="28">
        <v>0</v>
      </c>
      <c r="AP14" s="5"/>
      <c r="AQ14" s="22">
        <f t="shared" si="11"/>
        <v>0</v>
      </c>
      <c r="AR14" s="5"/>
      <c r="AS14" s="25"/>
      <c r="AT14" s="26"/>
      <c r="AU14" s="27">
        <f t="shared" si="12"/>
        <v>0</v>
      </c>
      <c r="AV14" s="28">
        <v>0</v>
      </c>
      <c r="AW14" s="5"/>
      <c r="AX14" s="22">
        <f t="shared" si="13"/>
        <v>0</v>
      </c>
      <c r="AY14" s="5"/>
      <c r="AZ14" s="25"/>
      <c r="BA14" s="26"/>
      <c r="BB14" s="27">
        <f t="shared" si="14"/>
        <v>0</v>
      </c>
      <c r="BC14" s="28">
        <v>0</v>
      </c>
      <c r="BD14" s="5"/>
      <c r="BE14" s="22">
        <f t="shared" si="15"/>
        <v>0</v>
      </c>
      <c r="BF14" s="5"/>
      <c r="BG14" s="25"/>
      <c r="BH14" s="26"/>
      <c r="BI14" s="27">
        <f t="shared" si="16"/>
        <v>0</v>
      </c>
      <c r="BJ14" s="28">
        <v>0</v>
      </c>
      <c r="BK14" s="5"/>
      <c r="BL14" s="22">
        <f t="shared" si="17"/>
        <v>0</v>
      </c>
      <c r="BM14" s="5"/>
      <c r="BN14" s="25"/>
      <c r="BO14" s="26"/>
      <c r="BP14" s="27">
        <f t="shared" si="18"/>
        <v>0</v>
      </c>
      <c r="BQ14" s="28">
        <v>0</v>
      </c>
      <c r="BR14" s="5"/>
      <c r="BS14" s="22">
        <f t="shared" si="19"/>
        <v>0</v>
      </c>
      <c r="BT14" s="5"/>
      <c r="BU14" s="25"/>
      <c r="BV14" s="26"/>
      <c r="BW14" s="27">
        <f t="shared" si="20"/>
        <v>0</v>
      </c>
      <c r="BX14" s="28">
        <v>0</v>
      </c>
      <c r="BY14" s="5"/>
      <c r="BZ14" s="22">
        <f t="shared" si="21"/>
        <v>0</v>
      </c>
      <c r="CA14" s="5"/>
      <c r="CB14" s="25"/>
      <c r="CC14" s="26"/>
      <c r="CD14" s="27">
        <f t="shared" si="22"/>
        <v>0</v>
      </c>
      <c r="CE14" s="28">
        <v>0</v>
      </c>
      <c r="CF14" s="5"/>
      <c r="CG14" s="22">
        <f t="shared" si="23"/>
        <v>0</v>
      </c>
      <c r="CH14" s="5"/>
      <c r="CI14" s="5"/>
      <c r="CJ14" s="25"/>
      <c r="CK14" s="26"/>
      <c r="CL14" s="27">
        <f t="shared" si="24"/>
        <v>0</v>
      </c>
      <c r="CM14" s="28">
        <v>0</v>
      </c>
      <c r="CN14" s="5"/>
      <c r="CO14" s="22">
        <f t="shared" si="25"/>
        <v>0</v>
      </c>
      <c r="CP14" s="5"/>
      <c r="CQ14" s="15"/>
      <c r="CR14" s="29">
        <f t="shared" si="30"/>
        <v>5</v>
      </c>
      <c r="CS14" s="30">
        <f t="shared" si="28"/>
        <v>31</v>
      </c>
      <c r="CT14" s="30">
        <f t="shared" si="28"/>
        <v>15</v>
      </c>
      <c r="CU14" s="30">
        <f t="shared" si="28"/>
        <v>10</v>
      </c>
      <c r="CV14" s="22">
        <f t="shared" si="26"/>
        <v>56</v>
      </c>
      <c r="CW14" s="5" t="str">
        <f t="shared" si="27"/>
        <v>Mike Bell</v>
      </c>
      <c r="CX14" s="5"/>
      <c r="CY14" s="65">
        <f t="shared" si="29"/>
        <v>5</v>
      </c>
      <c r="CZ14" s="23">
        <v>6</v>
      </c>
      <c r="DA14" s="23">
        <v>5</v>
      </c>
      <c r="DB14" s="23"/>
      <c r="DC14" s="23"/>
      <c r="DD14" s="23"/>
      <c r="DE14" s="23"/>
      <c r="DF14" s="23"/>
      <c r="DG14" s="23"/>
      <c r="DH14" s="24"/>
      <c r="DI14" s="24"/>
      <c r="DJ14" s="24"/>
      <c r="DK14" s="24"/>
      <c r="DL14" s="24"/>
      <c r="DM14" s="24"/>
      <c r="DN14" s="24"/>
      <c r="DO14" s="24"/>
      <c r="DP14" s="24"/>
    </row>
    <row r="15" spans="1:120" x14ac:dyDescent="0.25">
      <c r="A15" s="5">
        <v>7</v>
      </c>
      <c r="B15" s="5" t="s">
        <v>63</v>
      </c>
      <c r="C15" s="25">
        <v>5.258101851851852E-2</v>
      </c>
      <c r="D15" s="26">
        <v>7</v>
      </c>
      <c r="E15" s="27">
        <f t="shared" si="0"/>
        <v>13</v>
      </c>
      <c r="F15" s="28">
        <v>0</v>
      </c>
      <c r="G15" s="5">
        <v>5</v>
      </c>
      <c r="H15" s="22">
        <f t="shared" si="1"/>
        <v>18</v>
      </c>
      <c r="I15" s="5"/>
      <c r="J15" s="62">
        <v>4.8449074074074082E-2</v>
      </c>
      <c r="K15" s="26">
        <v>8</v>
      </c>
      <c r="L15" s="27">
        <f t="shared" si="2"/>
        <v>14</v>
      </c>
      <c r="M15" s="33">
        <v>15</v>
      </c>
      <c r="N15" s="5">
        <v>5</v>
      </c>
      <c r="O15" s="22">
        <f t="shared" si="3"/>
        <v>34</v>
      </c>
      <c r="P15" s="5"/>
      <c r="Q15" s="25"/>
      <c r="R15" s="26"/>
      <c r="S15" s="27">
        <f t="shared" si="4"/>
        <v>0</v>
      </c>
      <c r="T15" s="28">
        <v>0</v>
      </c>
      <c r="U15" s="5"/>
      <c r="V15" s="22">
        <f t="shared" si="5"/>
        <v>0</v>
      </c>
      <c r="W15" s="5"/>
      <c r="X15" s="25"/>
      <c r="Y15" s="26"/>
      <c r="Z15" s="27">
        <f t="shared" si="6"/>
        <v>0</v>
      </c>
      <c r="AA15" s="28">
        <v>0</v>
      </c>
      <c r="AB15" s="5"/>
      <c r="AC15" s="22">
        <f t="shared" si="7"/>
        <v>0</v>
      </c>
      <c r="AD15" s="5"/>
      <c r="AE15" s="25"/>
      <c r="AF15" s="26"/>
      <c r="AG15" s="27">
        <f t="shared" si="8"/>
        <v>0</v>
      </c>
      <c r="AH15" s="28">
        <v>0</v>
      </c>
      <c r="AI15" s="5"/>
      <c r="AJ15" s="22">
        <f t="shared" si="9"/>
        <v>0</v>
      </c>
      <c r="AK15" s="5"/>
      <c r="AL15" s="25"/>
      <c r="AM15" s="26"/>
      <c r="AN15" s="27">
        <f t="shared" si="10"/>
        <v>0</v>
      </c>
      <c r="AO15" s="28">
        <v>0</v>
      </c>
      <c r="AP15" s="5"/>
      <c r="AQ15" s="22">
        <f t="shared" si="11"/>
        <v>0</v>
      </c>
      <c r="AR15" s="5"/>
      <c r="AS15" s="25"/>
      <c r="AT15" s="26"/>
      <c r="AU15" s="27">
        <f t="shared" si="12"/>
        <v>0</v>
      </c>
      <c r="AV15" s="28">
        <v>0</v>
      </c>
      <c r="AW15" s="5"/>
      <c r="AX15" s="22">
        <f t="shared" si="13"/>
        <v>0</v>
      </c>
      <c r="AY15" s="5"/>
      <c r="AZ15" s="25"/>
      <c r="BA15" s="26"/>
      <c r="BB15" s="27">
        <f t="shared" si="14"/>
        <v>0</v>
      </c>
      <c r="BC15" s="28">
        <v>0</v>
      </c>
      <c r="BD15" s="5"/>
      <c r="BE15" s="22">
        <f t="shared" si="15"/>
        <v>0</v>
      </c>
      <c r="BF15" s="5"/>
      <c r="BG15" s="25"/>
      <c r="BH15" s="26"/>
      <c r="BI15" s="27">
        <f t="shared" si="16"/>
        <v>0</v>
      </c>
      <c r="BJ15" s="28">
        <v>0</v>
      </c>
      <c r="BK15" s="5"/>
      <c r="BL15" s="22">
        <f t="shared" si="17"/>
        <v>0</v>
      </c>
      <c r="BM15" s="5"/>
      <c r="BN15" s="25"/>
      <c r="BO15" s="26"/>
      <c r="BP15" s="27">
        <f t="shared" si="18"/>
        <v>0</v>
      </c>
      <c r="BQ15" s="28">
        <v>0</v>
      </c>
      <c r="BR15" s="5"/>
      <c r="BS15" s="22">
        <f t="shared" si="19"/>
        <v>0</v>
      </c>
      <c r="BT15" s="5"/>
      <c r="BU15" s="25"/>
      <c r="BV15" s="26"/>
      <c r="BW15" s="27">
        <f t="shared" si="20"/>
        <v>0</v>
      </c>
      <c r="BX15" s="28">
        <v>0</v>
      </c>
      <c r="BY15" s="5"/>
      <c r="BZ15" s="22">
        <f t="shared" si="21"/>
        <v>0</v>
      </c>
      <c r="CA15" s="5"/>
      <c r="CB15" s="25"/>
      <c r="CC15" s="26"/>
      <c r="CD15" s="27">
        <f t="shared" si="22"/>
        <v>0</v>
      </c>
      <c r="CE15" s="28">
        <v>0</v>
      </c>
      <c r="CF15" s="5"/>
      <c r="CG15" s="22">
        <f t="shared" si="23"/>
        <v>0</v>
      </c>
      <c r="CH15" s="5"/>
      <c r="CI15" s="5"/>
      <c r="CJ15" s="25"/>
      <c r="CK15" s="26"/>
      <c r="CL15" s="27">
        <f t="shared" si="24"/>
        <v>0</v>
      </c>
      <c r="CM15" s="28">
        <v>0</v>
      </c>
      <c r="CN15" s="5"/>
      <c r="CO15" s="22">
        <f t="shared" si="25"/>
        <v>0</v>
      </c>
      <c r="CP15" s="5"/>
      <c r="CQ15" s="15"/>
      <c r="CR15" s="29">
        <f t="shared" si="30"/>
        <v>6</v>
      </c>
      <c r="CS15" s="30">
        <f t="shared" si="28"/>
        <v>27</v>
      </c>
      <c r="CT15" s="30">
        <f t="shared" si="28"/>
        <v>15</v>
      </c>
      <c r="CU15" s="30">
        <f t="shared" si="28"/>
        <v>10</v>
      </c>
      <c r="CV15" s="22">
        <f t="shared" si="26"/>
        <v>52</v>
      </c>
      <c r="CW15" s="5" t="str">
        <f t="shared" si="27"/>
        <v>Geoff Chapman</v>
      </c>
      <c r="CX15" s="5"/>
      <c r="CY15" s="65">
        <f t="shared" si="29"/>
        <v>6</v>
      </c>
      <c r="CZ15" s="23">
        <v>7</v>
      </c>
      <c r="DA15" s="23">
        <v>6</v>
      </c>
      <c r="DB15" s="23"/>
      <c r="DC15" s="23"/>
      <c r="DD15" s="23"/>
      <c r="DE15" s="23"/>
      <c r="DF15" s="23"/>
      <c r="DG15" s="23"/>
      <c r="DH15" s="24"/>
      <c r="DI15" s="24"/>
      <c r="DJ15" s="24"/>
      <c r="DK15" s="24"/>
      <c r="DL15" s="24"/>
      <c r="DM15" s="24"/>
      <c r="DN15" s="24"/>
      <c r="DO15" s="24"/>
      <c r="DP15" s="24"/>
    </row>
    <row r="16" spans="1:120" x14ac:dyDescent="0.25">
      <c r="A16" s="5">
        <v>8</v>
      </c>
      <c r="B16" s="5" t="s">
        <v>38</v>
      </c>
      <c r="C16" s="25">
        <v>5.6064814814814817E-2</v>
      </c>
      <c r="D16" s="26">
        <v>8</v>
      </c>
      <c r="E16" s="27">
        <f t="shared" si="0"/>
        <v>12</v>
      </c>
      <c r="F16" s="28">
        <v>0</v>
      </c>
      <c r="G16" s="5">
        <v>5</v>
      </c>
      <c r="H16" s="22">
        <f t="shared" si="1"/>
        <v>17</v>
      </c>
      <c r="I16" s="5"/>
      <c r="J16" s="62">
        <v>5.2719907407407403E-2</v>
      </c>
      <c r="K16" s="26">
        <v>9</v>
      </c>
      <c r="L16" s="27">
        <f t="shared" si="2"/>
        <v>13</v>
      </c>
      <c r="M16" s="33">
        <v>15</v>
      </c>
      <c r="N16" s="5">
        <v>5</v>
      </c>
      <c r="O16" s="22">
        <f t="shared" si="3"/>
        <v>33</v>
      </c>
      <c r="P16" s="5"/>
      <c r="Q16" s="25"/>
      <c r="R16" s="26"/>
      <c r="S16" s="27">
        <f t="shared" si="4"/>
        <v>0</v>
      </c>
      <c r="T16" s="28">
        <v>0</v>
      </c>
      <c r="U16" s="5"/>
      <c r="V16" s="22">
        <f t="shared" si="5"/>
        <v>0</v>
      </c>
      <c r="W16" s="5"/>
      <c r="X16" s="25"/>
      <c r="Y16" s="26"/>
      <c r="Z16" s="27">
        <f t="shared" si="6"/>
        <v>0</v>
      </c>
      <c r="AA16" s="28">
        <v>0</v>
      </c>
      <c r="AB16" s="5"/>
      <c r="AC16" s="22">
        <f t="shared" si="7"/>
        <v>0</v>
      </c>
      <c r="AD16" s="5"/>
      <c r="AE16" s="25"/>
      <c r="AF16" s="26"/>
      <c r="AG16" s="27">
        <f t="shared" si="8"/>
        <v>0</v>
      </c>
      <c r="AH16" s="28">
        <v>0</v>
      </c>
      <c r="AI16" s="5"/>
      <c r="AJ16" s="22">
        <f t="shared" si="9"/>
        <v>0</v>
      </c>
      <c r="AK16" s="5"/>
      <c r="AL16" s="25"/>
      <c r="AM16" s="26"/>
      <c r="AN16" s="27">
        <f t="shared" si="10"/>
        <v>0</v>
      </c>
      <c r="AO16" s="28">
        <v>0</v>
      </c>
      <c r="AP16" s="5"/>
      <c r="AQ16" s="22">
        <f t="shared" si="11"/>
        <v>0</v>
      </c>
      <c r="AR16" s="5"/>
      <c r="AS16" s="25"/>
      <c r="AT16" s="26"/>
      <c r="AU16" s="27">
        <f t="shared" si="12"/>
        <v>0</v>
      </c>
      <c r="AV16" s="28">
        <v>0</v>
      </c>
      <c r="AW16" s="5"/>
      <c r="AX16" s="22">
        <f t="shared" si="13"/>
        <v>0</v>
      </c>
      <c r="AY16" s="5"/>
      <c r="AZ16" s="25"/>
      <c r="BA16" s="26"/>
      <c r="BB16" s="27">
        <f t="shared" si="14"/>
        <v>0</v>
      </c>
      <c r="BC16" s="28">
        <v>0</v>
      </c>
      <c r="BD16" s="5"/>
      <c r="BE16" s="22">
        <f t="shared" si="15"/>
        <v>0</v>
      </c>
      <c r="BF16" s="5"/>
      <c r="BG16" s="25"/>
      <c r="BH16" s="26"/>
      <c r="BI16" s="27">
        <f t="shared" si="16"/>
        <v>0</v>
      </c>
      <c r="BJ16" s="28">
        <v>0</v>
      </c>
      <c r="BK16" s="5"/>
      <c r="BL16" s="22">
        <f t="shared" si="17"/>
        <v>0</v>
      </c>
      <c r="BM16" s="5"/>
      <c r="BN16" s="25"/>
      <c r="BO16" s="26"/>
      <c r="BP16" s="27">
        <f t="shared" si="18"/>
        <v>0</v>
      </c>
      <c r="BQ16" s="28">
        <v>0</v>
      </c>
      <c r="BR16" s="5"/>
      <c r="BS16" s="22">
        <f t="shared" si="19"/>
        <v>0</v>
      </c>
      <c r="BT16" s="5"/>
      <c r="BU16" s="25"/>
      <c r="BV16" s="26"/>
      <c r="BW16" s="27">
        <f t="shared" si="20"/>
        <v>0</v>
      </c>
      <c r="BX16" s="28">
        <v>0</v>
      </c>
      <c r="BY16" s="5"/>
      <c r="BZ16" s="22">
        <f t="shared" si="21"/>
        <v>0</v>
      </c>
      <c r="CA16" s="5"/>
      <c r="CB16" s="25"/>
      <c r="CC16" s="26"/>
      <c r="CD16" s="27">
        <f t="shared" si="22"/>
        <v>0</v>
      </c>
      <c r="CE16" s="28">
        <v>0</v>
      </c>
      <c r="CF16" s="5"/>
      <c r="CG16" s="22">
        <f t="shared" si="23"/>
        <v>0</v>
      </c>
      <c r="CH16" s="5"/>
      <c r="CI16" s="5"/>
      <c r="CJ16" s="25"/>
      <c r="CK16" s="26"/>
      <c r="CL16" s="27">
        <f t="shared" si="24"/>
        <v>0</v>
      </c>
      <c r="CM16" s="28">
        <v>0</v>
      </c>
      <c r="CN16" s="5"/>
      <c r="CO16" s="22">
        <f t="shared" si="25"/>
        <v>0</v>
      </c>
      <c r="CP16" s="5"/>
      <c r="CQ16" s="15"/>
      <c r="CR16" s="29">
        <f t="shared" si="30"/>
        <v>7</v>
      </c>
      <c r="CS16" s="30">
        <f t="shared" si="28"/>
        <v>25</v>
      </c>
      <c r="CT16" s="30">
        <f t="shared" si="28"/>
        <v>15</v>
      </c>
      <c r="CU16" s="30">
        <f t="shared" si="28"/>
        <v>10</v>
      </c>
      <c r="CV16" s="22">
        <f t="shared" si="26"/>
        <v>50</v>
      </c>
      <c r="CW16" s="5" t="str">
        <f t="shared" si="27"/>
        <v>Andrew Walker</v>
      </c>
      <c r="CX16" s="5"/>
      <c r="CY16" s="65">
        <f t="shared" si="29"/>
        <v>7</v>
      </c>
      <c r="CZ16" s="23">
        <v>8</v>
      </c>
      <c r="DA16" s="23">
        <v>7</v>
      </c>
      <c r="DB16" s="23"/>
      <c r="DC16" s="23"/>
      <c r="DD16" s="23"/>
      <c r="DE16" s="23"/>
      <c r="DF16" s="23"/>
      <c r="DG16" s="23"/>
      <c r="DH16" s="24"/>
      <c r="DI16" s="24"/>
      <c r="DJ16" s="24"/>
      <c r="DK16" s="24"/>
      <c r="DL16" s="24"/>
      <c r="DM16" s="24"/>
      <c r="DN16" s="24"/>
      <c r="DO16" s="24"/>
      <c r="DP16" s="24"/>
    </row>
    <row r="17" spans="1:120" x14ac:dyDescent="0.25">
      <c r="A17" s="5">
        <v>9</v>
      </c>
      <c r="B17" s="5" t="s">
        <v>132</v>
      </c>
      <c r="C17" s="25">
        <v>5.8807870370370365E-2</v>
      </c>
      <c r="D17" s="26">
        <v>9</v>
      </c>
      <c r="E17" s="27">
        <f t="shared" si="0"/>
        <v>11</v>
      </c>
      <c r="F17" s="28">
        <v>0</v>
      </c>
      <c r="G17" s="5">
        <v>5</v>
      </c>
      <c r="H17" s="22">
        <f t="shared" si="1"/>
        <v>16</v>
      </c>
      <c r="I17" s="5"/>
      <c r="J17" s="62">
        <v>5.561342592592592E-2</v>
      </c>
      <c r="K17" s="26">
        <v>10</v>
      </c>
      <c r="L17" s="27">
        <f t="shared" si="2"/>
        <v>12</v>
      </c>
      <c r="M17" s="33">
        <v>15</v>
      </c>
      <c r="N17" s="5">
        <v>5</v>
      </c>
      <c r="O17" s="22">
        <f t="shared" si="3"/>
        <v>32</v>
      </c>
      <c r="P17" s="5"/>
      <c r="Q17" s="25"/>
      <c r="R17" s="26"/>
      <c r="S17" s="27">
        <f t="shared" si="4"/>
        <v>0</v>
      </c>
      <c r="T17" s="28">
        <v>0</v>
      </c>
      <c r="U17" s="5"/>
      <c r="V17" s="22">
        <f t="shared" si="5"/>
        <v>0</v>
      </c>
      <c r="W17" s="5"/>
      <c r="X17" s="25"/>
      <c r="Y17" s="26"/>
      <c r="Z17" s="27">
        <f t="shared" si="6"/>
        <v>0</v>
      </c>
      <c r="AA17" s="28">
        <v>0</v>
      </c>
      <c r="AB17" s="5"/>
      <c r="AC17" s="22">
        <f t="shared" si="7"/>
        <v>0</v>
      </c>
      <c r="AD17" s="5"/>
      <c r="AE17" s="25"/>
      <c r="AF17" s="26"/>
      <c r="AG17" s="27">
        <f t="shared" si="8"/>
        <v>0</v>
      </c>
      <c r="AH17" s="28">
        <v>0</v>
      </c>
      <c r="AI17" s="5"/>
      <c r="AJ17" s="22">
        <f t="shared" si="9"/>
        <v>0</v>
      </c>
      <c r="AK17" s="5"/>
      <c r="AL17" s="25"/>
      <c r="AM17" s="26"/>
      <c r="AN17" s="27">
        <f t="shared" si="10"/>
        <v>0</v>
      </c>
      <c r="AO17" s="28">
        <v>0</v>
      </c>
      <c r="AP17" s="5"/>
      <c r="AQ17" s="22">
        <f t="shared" si="11"/>
        <v>0</v>
      </c>
      <c r="AR17" s="5"/>
      <c r="AS17" s="25"/>
      <c r="AT17" s="26"/>
      <c r="AU17" s="27">
        <f t="shared" si="12"/>
        <v>0</v>
      </c>
      <c r="AV17" s="28">
        <v>0</v>
      </c>
      <c r="AW17" s="5"/>
      <c r="AX17" s="22">
        <f t="shared" si="13"/>
        <v>0</v>
      </c>
      <c r="AY17" s="5"/>
      <c r="AZ17" s="25"/>
      <c r="BA17" s="26"/>
      <c r="BB17" s="27">
        <f t="shared" si="14"/>
        <v>0</v>
      </c>
      <c r="BC17" s="28">
        <v>0</v>
      </c>
      <c r="BD17" s="5"/>
      <c r="BE17" s="22">
        <f t="shared" si="15"/>
        <v>0</v>
      </c>
      <c r="BF17" s="5"/>
      <c r="BG17" s="25"/>
      <c r="BH17" s="26"/>
      <c r="BI17" s="27">
        <f t="shared" si="16"/>
        <v>0</v>
      </c>
      <c r="BJ17" s="28">
        <v>0</v>
      </c>
      <c r="BK17" s="5"/>
      <c r="BL17" s="22">
        <f t="shared" si="17"/>
        <v>0</v>
      </c>
      <c r="BM17" s="5"/>
      <c r="BN17" s="25"/>
      <c r="BO17" s="26"/>
      <c r="BP17" s="27">
        <f t="shared" si="18"/>
        <v>0</v>
      </c>
      <c r="BQ17" s="28">
        <v>0</v>
      </c>
      <c r="BR17" s="5"/>
      <c r="BS17" s="22">
        <f t="shared" si="19"/>
        <v>0</v>
      </c>
      <c r="BT17" s="5"/>
      <c r="BU17" s="25"/>
      <c r="BV17" s="26"/>
      <c r="BW17" s="27">
        <f t="shared" si="20"/>
        <v>0</v>
      </c>
      <c r="BX17" s="28">
        <v>0</v>
      </c>
      <c r="BY17" s="5"/>
      <c r="BZ17" s="22">
        <f t="shared" si="21"/>
        <v>0</v>
      </c>
      <c r="CA17" s="5"/>
      <c r="CB17" s="25"/>
      <c r="CC17" s="26"/>
      <c r="CD17" s="27">
        <f t="shared" si="22"/>
        <v>0</v>
      </c>
      <c r="CE17" s="28">
        <v>0</v>
      </c>
      <c r="CF17" s="5"/>
      <c r="CG17" s="22">
        <f t="shared" si="23"/>
        <v>0</v>
      </c>
      <c r="CH17" s="5"/>
      <c r="CI17" s="5"/>
      <c r="CJ17" s="25"/>
      <c r="CK17" s="26"/>
      <c r="CL17" s="27">
        <f t="shared" si="24"/>
        <v>0</v>
      </c>
      <c r="CM17" s="28">
        <v>0</v>
      </c>
      <c r="CN17" s="5"/>
      <c r="CO17" s="22">
        <f t="shared" si="25"/>
        <v>0</v>
      </c>
      <c r="CP17" s="5"/>
      <c r="CQ17" s="15"/>
      <c r="CR17" s="29">
        <f t="shared" si="30"/>
        <v>8</v>
      </c>
      <c r="CS17" s="30">
        <f t="shared" si="28"/>
        <v>23</v>
      </c>
      <c r="CT17" s="30">
        <f t="shared" si="28"/>
        <v>15</v>
      </c>
      <c r="CU17" s="30">
        <f t="shared" si="28"/>
        <v>10</v>
      </c>
      <c r="CV17" s="22">
        <f t="shared" si="26"/>
        <v>48</v>
      </c>
      <c r="CW17" s="5" t="str">
        <f t="shared" si="27"/>
        <v>Nigel Hierons</v>
      </c>
      <c r="CX17" s="5"/>
      <c r="CY17" s="65">
        <f t="shared" si="29"/>
        <v>8</v>
      </c>
      <c r="CZ17" s="23">
        <v>9</v>
      </c>
      <c r="DA17" s="23">
        <v>8</v>
      </c>
      <c r="DB17" s="23"/>
      <c r="DC17" s="23"/>
      <c r="DD17" s="23"/>
      <c r="DE17" s="23"/>
      <c r="DF17" s="23"/>
      <c r="DG17" s="23"/>
      <c r="DH17" s="24"/>
      <c r="DI17" s="24"/>
      <c r="DJ17" s="24"/>
      <c r="DK17" s="24"/>
      <c r="DL17" s="24"/>
      <c r="DM17" s="24"/>
      <c r="DN17" s="24"/>
      <c r="DO17" s="24"/>
      <c r="DP17" s="24"/>
    </row>
    <row r="18" spans="1:120" x14ac:dyDescent="0.25">
      <c r="A18" s="5">
        <v>10</v>
      </c>
      <c r="B18" s="5" t="s">
        <v>247</v>
      </c>
      <c r="C18" s="25">
        <v>5.9583333333333328E-2</v>
      </c>
      <c r="D18" s="26">
        <v>10</v>
      </c>
      <c r="E18" s="27">
        <f t="shared" si="0"/>
        <v>10</v>
      </c>
      <c r="F18" s="28">
        <v>0</v>
      </c>
      <c r="G18" s="5">
        <v>5</v>
      </c>
      <c r="H18" s="22">
        <f t="shared" si="1"/>
        <v>15</v>
      </c>
      <c r="I18" s="5"/>
      <c r="J18" s="25"/>
      <c r="K18" s="26"/>
      <c r="L18" s="27"/>
      <c r="M18" s="28">
        <v>0</v>
      </c>
      <c r="N18" s="5"/>
      <c r="O18" s="22">
        <f t="shared" si="3"/>
        <v>0</v>
      </c>
      <c r="P18" s="5"/>
      <c r="Q18" s="25"/>
      <c r="R18" s="26"/>
      <c r="S18" s="27">
        <f t="shared" si="4"/>
        <v>0</v>
      </c>
      <c r="T18" s="28">
        <v>0</v>
      </c>
      <c r="U18" s="5"/>
      <c r="V18" s="22">
        <f t="shared" si="5"/>
        <v>0</v>
      </c>
      <c r="W18" s="5"/>
      <c r="X18" s="25"/>
      <c r="Y18" s="26"/>
      <c r="Z18" s="27">
        <f t="shared" si="6"/>
        <v>0</v>
      </c>
      <c r="AA18" s="28">
        <v>0</v>
      </c>
      <c r="AB18" s="5"/>
      <c r="AC18" s="22">
        <f t="shared" si="7"/>
        <v>0</v>
      </c>
      <c r="AD18" s="5"/>
      <c r="AE18" s="25"/>
      <c r="AF18" s="26"/>
      <c r="AG18" s="27">
        <f t="shared" si="8"/>
        <v>0</v>
      </c>
      <c r="AH18" s="28">
        <v>0</v>
      </c>
      <c r="AI18" s="5"/>
      <c r="AJ18" s="22">
        <f t="shared" si="9"/>
        <v>0</v>
      </c>
      <c r="AK18" s="5"/>
      <c r="AL18" s="25"/>
      <c r="AM18" s="26"/>
      <c r="AN18" s="27">
        <f t="shared" si="10"/>
        <v>0</v>
      </c>
      <c r="AO18" s="28">
        <v>0</v>
      </c>
      <c r="AP18" s="5"/>
      <c r="AQ18" s="22">
        <f t="shared" si="11"/>
        <v>0</v>
      </c>
      <c r="AR18" s="5"/>
      <c r="AS18" s="25"/>
      <c r="AT18" s="26"/>
      <c r="AU18" s="27">
        <f t="shared" si="12"/>
        <v>0</v>
      </c>
      <c r="AV18" s="28">
        <v>0</v>
      </c>
      <c r="AW18" s="5"/>
      <c r="AX18" s="22">
        <f t="shared" si="13"/>
        <v>0</v>
      </c>
      <c r="AY18" s="5"/>
      <c r="AZ18" s="25"/>
      <c r="BA18" s="26"/>
      <c r="BB18" s="27">
        <f t="shared" si="14"/>
        <v>0</v>
      </c>
      <c r="BC18" s="28">
        <v>0</v>
      </c>
      <c r="BD18" s="5"/>
      <c r="BE18" s="22">
        <f t="shared" si="15"/>
        <v>0</v>
      </c>
      <c r="BF18" s="5"/>
      <c r="BG18" s="25"/>
      <c r="BH18" s="26"/>
      <c r="BI18" s="27">
        <f t="shared" si="16"/>
        <v>0</v>
      </c>
      <c r="BJ18" s="28">
        <v>0</v>
      </c>
      <c r="BK18" s="5"/>
      <c r="BL18" s="22">
        <f t="shared" si="17"/>
        <v>0</v>
      </c>
      <c r="BM18" s="5"/>
      <c r="BN18" s="25"/>
      <c r="BO18" s="26"/>
      <c r="BP18" s="27">
        <f t="shared" si="18"/>
        <v>0</v>
      </c>
      <c r="BQ18" s="28">
        <v>0</v>
      </c>
      <c r="BR18" s="5"/>
      <c r="BS18" s="22">
        <f t="shared" si="19"/>
        <v>0</v>
      </c>
      <c r="BT18" s="5"/>
      <c r="BU18" s="25"/>
      <c r="BV18" s="26"/>
      <c r="BW18" s="27">
        <f t="shared" si="20"/>
        <v>0</v>
      </c>
      <c r="BX18" s="28">
        <v>0</v>
      </c>
      <c r="BY18" s="5"/>
      <c r="BZ18" s="22">
        <f t="shared" si="21"/>
        <v>0</v>
      </c>
      <c r="CA18" s="5"/>
      <c r="CB18" s="25"/>
      <c r="CC18" s="26"/>
      <c r="CD18" s="27">
        <f t="shared" si="22"/>
        <v>0</v>
      </c>
      <c r="CE18" s="28">
        <v>0</v>
      </c>
      <c r="CF18" s="5"/>
      <c r="CG18" s="22">
        <f t="shared" si="23"/>
        <v>0</v>
      </c>
      <c r="CH18" s="5"/>
      <c r="CI18" s="5"/>
      <c r="CJ18" s="25"/>
      <c r="CK18" s="26"/>
      <c r="CL18" s="27">
        <f t="shared" si="24"/>
        <v>0</v>
      </c>
      <c r="CM18" s="28">
        <v>0</v>
      </c>
      <c r="CN18" s="5"/>
      <c r="CO18" s="22">
        <f t="shared" si="25"/>
        <v>0</v>
      </c>
      <c r="CP18" s="5"/>
      <c r="CQ18" s="15"/>
      <c r="CR18" s="29" t="str">
        <f t="shared" si="30"/>
        <v>13=</v>
      </c>
      <c r="CS18" s="30">
        <f t="shared" si="28"/>
        <v>10</v>
      </c>
      <c r="CT18" s="30">
        <f t="shared" si="28"/>
        <v>0</v>
      </c>
      <c r="CU18" s="30">
        <f t="shared" si="28"/>
        <v>5</v>
      </c>
      <c r="CV18" s="22">
        <f t="shared" si="26"/>
        <v>15</v>
      </c>
      <c r="CW18" s="5" t="str">
        <f t="shared" si="27"/>
        <v>Ian Robinson</v>
      </c>
      <c r="CX18" s="5"/>
      <c r="CY18" s="65" t="str">
        <f t="shared" si="29"/>
        <v>13=</v>
      </c>
      <c r="CZ18" s="23">
        <v>10</v>
      </c>
      <c r="DA18" s="23" t="s">
        <v>146</v>
      </c>
      <c r="DB18" s="23"/>
      <c r="DC18" s="23"/>
      <c r="DD18" s="23"/>
      <c r="DE18" s="23"/>
      <c r="DF18" s="23"/>
      <c r="DG18" s="23"/>
      <c r="DH18" s="24"/>
      <c r="DI18" s="24"/>
      <c r="DJ18" s="24"/>
      <c r="DK18" s="24"/>
      <c r="DL18" s="24"/>
      <c r="DM18" s="24"/>
      <c r="DN18" s="24"/>
      <c r="DO18" s="24"/>
      <c r="DP18" s="24"/>
    </row>
    <row r="19" spans="1:120" x14ac:dyDescent="0.25">
      <c r="A19" s="5">
        <v>11</v>
      </c>
      <c r="B19" s="5" t="s">
        <v>256</v>
      </c>
      <c r="C19" s="25"/>
      <c r="D19" s="26"/>
      <c r="E19" s="27"/>
      <c r="F19" s="28">
        <v>0</v>
      </c>
      <c r="G19" s="5"/>
      <c r="H19" s="22">
        <f t="shared" si="1"/>
        <v>0</v>
      </c>
      <c r="I19" s="5"/>
      <c r="J19" s="25">
        <v>4.7094907407407405E-2</v>
      </c>
      <c r="K19" s="26">
        <v>6</v>
      </c>
      <c r="L19" s="27">
        <f t="shared" si="2"/>
        <v>16</v>
      </c>
      <c r="M19" s="28">
        <v>0</v>
      </c>
      <c r="N19" s="5">
        <v>5</v>
      </c>
      <c r="O19" s="22">
        <f t="shared" si="3"/>
        <v>21</v>
      </c>
      <c r="P19" s="5"/>
      <c r="Q19" s="25"/>
      <c r="R19" s="26"/>
      <c r="S19" s="27">
        <f t="shared" si="4"/>
        <v>0</v>
      </c>
      <c r="T19" s="28">
        <v>0</v>
      </c>
      <c r="U19" s="5"/>
      <c r="V19" s="22">
        <f t="shared" si="5"/>
        <v>0</v>
      </c>
      <c r="W19" s="5"/>
      <c r="X19" s="25"/>
      <c r="Y19" s="26"/>
      <c r="Z19" s="27">
        <f t="shared" si="6"/>
        <v>0</v>
      </c>
      <c r="AA19" s="28">
        <v>0</v>
      </c>
      <c r="AB19" s="5"/>
      <c r="AC19" s="22">
        <f t="shared" si="7"/>
        <v>0</v>
      </c>
      <c r="AD19" s="5"/>
      <c r="AE19" s="25"/>
      <c r="AF19" s="26"/>
      <c r="AG19" s="27">
        <f t="shared" si="8"/>
        <v>0</v>
      </c>
      <c r="AH19" s="28">
        <v>0</v>
      </c>
      <c r="AI19" s="5"/>
      <c r="AJ19" s="22">
        <f t="shared" si="9"/>
        <v>0</v>
      </c>
      <c r="AK19" s="5"/>
      <c r="AL19" s="25"/>
      <c r="AM19" s="26"/>
      <c r="AN19" s="27">
        <f t="shared" si="10"/>
        <v>0</v>
      </c>
      <c r="AO19" s="28">
        <v>0</v>
      </c>
      <c r="AP19" s="5"/>
      <c r="AQ19" s="22">
        <f t="shared" si="11"/>
        <v>0</v>
      </c>
      <c r="AR19" s="5"/>
      <c r="AS19" s="25"/>
      <c r="AT19" s="26"/>
      <c r="AU19" s="27">
        <f t="shared" si="12"/>
        <v>0</v>
      </c>
      <c r="AV19" s="28">
        <v>0</v>
      </c>
      <c r="AW19" s="5"/>
      <c r="AX19" s="22">
        <f t="shared" si="13"/>
        <v>0</v>
      </c>
      <c r="AY19" s="5"/>
      <c r="AZ19" s="25"/>
      <c r="BA19" s="26"/>
      <c r="BB19" s="27">
        <f t="shared" si="14"/>
        <v>0</v>
      </c>
      <c r="BC19" s="28">
        <v>0</v>
      </c>
      <c r="BD19" s="5"/>
      <c r="BE19" s="22">
        <f t="shared" si="15"/>
        <v>0</v>
      </c>
      <c r="BF19" s="5"/>
      <c r="BG19" s="25"/>
      <c r="BH19" s="26"/>
      <c r="BI19" s="27">
        <f t="shared" si="16"/>
        <v>0</v>
      </c>
      <c r="BJ19" s="28">
        <v>0</v>
      </c>
      <c r="BK19" s="5"/>
      <c r="BL19" s="22">
        <f t="shared" si="17"/>
        <v>0</v>
      </c>
      <c r="BM19" s="5"/>
      <c r="BN19" s="25"/>
      <c r="BO19" s="26"/>
      <c r="BP19" s="27">
        <f t="shared" si="18"/>
        <v>0</v>
      </c>
      <c r="BQ19" s="28">
        <v>0</v>
      </c>
      <c r="BR19" s="5"/>
      <c r="BS19" s="22">
        <f t="shared" si="19"/>
        <v>0</v>
      </c>
      <c r="BT19" s="5"/>
      <c r="BU19" s="25"/>
      <c r="BV19" s="26"/>
      <c r="BW19" s="27">
        <f t="shared" si="20"/>
        <v>0</v>
      </c>
      <c r="BX19" s="28">
        <v>0</v>
      </c>
      <c r="BY19" s="5"/>
      <c r="BZ19" s="22">
        <f t="shared" si="21"/>
        <v>0</v>
      </c>
      <c r="CA19" s="5"/>
      <c r="CB19" s="25"/>
      <c r="CC19" s="26"/>
      <c r="CD19" s="27">
        <f t="shared" si="22"/>
        <v>0</v>
      </c>
      <c r="CE19" s="28">
        <v>0</v>
      </c>
      <c r="CF19" s="5"/>
      <c r="CG19" s="22">
        <f t="shared" si="23"/>
        <v>0</v>
      </c>
      <c r="CH19" s="5"/>
      <c r="CI19" s="5"/>
      <c r="CJ19" s="25"/>
      <c r="CK19" s="26"/>
      <c r="CL19" s="27">
        <f t="shared" si="24"/>
        <v>0</v>
      </c>
      <c r="CM19" s="28">
        <v>0</v>
      </c>
      <c r="CN19" s="5"/>
      <c r="CO19" s="22">
        <f t="shared" si="25"/>
        <v>0</v>
      </c>
      <c r="CP19" s="5"/>
      <c r="CQ19" s="25"/>
      <c r="CR19" s="29">
        <f t="shared" si="30"/>
        <v>10</v>
      </c>
      <c r="CS19" s="30">
        <f t="shared" si="28"/>
        <v>16</v>
      </c>
      <c r="CT19" s="30">
        <f t="shared" si="28"/>
        <v>0</v>
      </c>
      <c r="CU19" s="30">
        <f t="shared" si="28"/>
        <v>5</v>
      </c>
      <c r="CV19" s="22">
        <f t="shared" si="26"/>
        <v>21</v>
      </c>
      <c r="CW19" s="5" t="str">
        <f t="shared" si="27"/>
        <v>Joe Webb</v>
      </c>
      <c r="CX19" s="5"/>
      <c r="CY19" s="65">
        <f t="shared" si="29"/>
        <v>10</v>
      </c>
      <c r="CZ19" s="23"/>
      <c r="DA19" s="23">
        <v>10</v>
      </c>
      <c r="DB19" s="23"/>
      <c r="DC19" s="23"/>
      <c r="DD19" s="23"/>
      <c r="DE19" s="23"/>
      <c r="DF19" s="23"/>
      <c r="DG19" s="23"/>
      <c r="DH19" s="24"/>
      <c r="DI19" s="24"/>
      <c r="DJ19" s="24"/>
      <c r="DK19" s="24"/>
      <c r="DL19" s="24"/>
      <c r="DM19" s="24"/>
      <c r="DN19" s="24"/>
      <c r="DO19" s="24"/>
      <c r="DP19" s="24"/>
    </row>
    <row r="20" spans="1:120" x14ac:dyDescent="0.25">
      <c r="A20" s="5">
        <v>12</v>
      </c>
      <c r="B20" s="5" t="s">
        <v>272</v>
      </c>
      <c r="C20" s="25"/>
      <c r="D20" s="26"/>
      <c r="E20" s="27"/>
      <c r="F20" s="28">
        <v>0</v>
      </c>
      <c r="G20" s="5"/>
      <c r="H20" s="22">
        <f t="shared" si="1"/>
        <v>0</v>
      </c>
      <c r="I20" s="5"/>
      <c r="J20" s="25">
        <v>4.8321759259259266E-2</v>
      </c>
      <c r="K20" s="26">
        <v>7</v>
      </c>
      <c r="L20" s="27">
        <f t="shared" si="2"/>
        <v>15</v>
      </c>
      <c r="M20" s="28">
        <v>0</v>
      </c>
      <c r="N20" s="5">
        <v>5</v>
      </c>
      <c r="O20" s="22">
        <f t="shared" si="3"/>
        <v>20</v>
      </c>
      <c r="P20" s="5"/>
      <c r="Q20" s="25"/>
      <c r="R20" s="26"/>
      <c r="S20" s="27">
        <f t="shared" si="4"/>
        <v>0</v>
      </c>
      <c r="T20" s="28">
        <v>0</v>
      </c>
      <c r="U20" s="5"/>
      <c r="V20" s="22">
        <f t="shared" si="5"/>
        <v>0</v>
      </c>
      <c r="W20" s="5"/>
      <c r="X20" s="25"/>
      <c r="Y20" s="26"/>
      <c r="Z20" s="27">
        <f t="shared" si="6"/>
        <v>0</v>
      </c>
      <c r="AA20" s="28">
        <v>0</v>
      </c>
      <c r="AB20" s="5"/>
      <c r="AC20" s="22">
        <f t="shared" si="7"/>
        <v>0</v>
      </c>
      <c r="AD20" s="5"/>
      <c r="AE20" s="25"/>
      <c r="AF20" s="26"/>
      <c r="AG20" s="27">
        <f t="shared" si="8"/>
        <v>0</v>
      </c>
      <c r="AH20" s="28">
        <v>0</v>
      </c>
      <c r="AI20" s="5"/>
      <c r="AJ20" s="22">
        <f t="shared" si="9"/>
        <v>0</v>
      </c>
      <c r="AK20" s="5"/>
      <c r="AL20" s="25"/>
      <c r="AM20" s="26"/>
      <c r="AN20" s="27">
        <f t="shared" si="10"/>
        <v>0</v>
      </c>
      <c r="AO20" s="28">
        <v>0</v>
      </c>
      <c r="AP20" s="5"/>
      <c r="AQ20" s="22">
        <f t="shared" si="11"/>
        <v>0</v>
      </c>
      <c r="AR20" s="5"/>
      <c r="AS20" s="25"/>
      <c r="AT20" s="26"/>
      <c r="AU20" s="27">
        <f t="shared" si="12"/>
        <v>0</v>
      </c>
      <c r="AV20" s="28">
        <v>0</v>
      </c>
      <c r="AW20" s="5"/>
      <c r="AX20" s="22">
        <f t="shared" si="13"/>
        <v>0</v>
      </c>
      <c r="AY20" s="5"/>
      <c r="AZ20" s="25"/>
      <c r="BA20" s="26"/>
      <c r="BB20" s="27">
        <f t="shared" si="14"/>
        <v>0</v>
      </c>
      <c r="BC20" s="28">
        <v>0</v>
      </c>
      <c r="BD20" s="5"/>
      <c r="BE20" s="22">
        <f t="shared" si="15"/>
        <v>0</v>
      </c>
      <c r="BF20" s="5"/>
      <c r="BG20" s="25"/>
      <c r="BH20" s="26"/>
      <c r="BI20" s="27">
        <f t="shared" si="16"/>
        <v>0</v>
      </c>
      <c r="BJ20" s="28">
        <v>0</v>
      </c>
      <c r="BK20" s="5"/>
      <c r="BL20" s="22">
        <f t="shared" si="17"/>
        <v>0</v>
      </c>
      <c r="BM20" s="5"/>
      <c r="BN20" s="25"/>
      <c r="BO20" s="26"/>
      <c r="BP20" s="27">
        <f t="shared" si="18"/>
        <v>0</v>
      </c>
      <c r="BQ20" s="28">
        <v>0</v>
      </c>
      <c r="BR20" s="5"/>
      <c r="BS20" s="22">
        <f t="shared" si="19"/>
        <v>0</v>
      </c>
      <c r="BT20" s="5"/>
      <c r="BU20" s="25"/>
      <c r="BV20" s="26"/>
      <c r="BW20" s="27">
        <f t="shared" si="20"/>
        <v>0</v>
      </c>
      <c r="BX20" s="28">
        <v>0</v>
      </c>
      <c r="BY20" s="5"/>
      <c r="BZ20" s="22">
        <f t="shared" si="21"/>
        <v>0</v>
      </c>
      <c r="CA20" s="5"/>
      <c r="CB20" s="25"/>
      <c r="CC20" s="26"/>
      <c r="CD20" s="27">
        <f t="shared" si="22"/>
        <v>0</v>
      </c>
      <c r="CE20" s="28">
        <v>0</v>
      </c>
      <c r="CF20" s="5"/>
      <c r="CG20" s="22">
        <f t="shared" si="23"/>
        <v>0</v>
      </c>
      <c r="CH20" s="5"/>
      <c r="CI20" s="5"/>
      <c r="CJ20" s="25"/>
      <c r="CK20" s="26"/>
      <c r="CL20" s="27">
        <f t="shared" si="24"/>
        <v>0</v>
      </c>
      <c r="CM20" s="28">
        <v>0</v>
      </c>
      <c r="CN20" s="5"/>
      <c r="CO20" s="22">
        <f t="shared" si="25"/>
        <v>0</v>
      </c>
      <c r="CP20" s="5"/>
      <c r="CQ20" s="25"/>
      <c r="CR20" s="29">
        <f t="shared" si="30"/>
        <v>11</v>
      </c>
      <c r="CS20" s="30">
        <f t="shared" si="28"/>
        <v>15</v>
      </c>
      <c r="CT20" s="30">
        <f t="shared" si="28"/>
        <v>0</v>
      </c>
      <c r="CU20" s="30">
        <f t="shared" si="28"/>
        <v>5</v>
      </c>
      <c r="CV20" s="22">
        <f t="shared" si="26"/>
        <v>20</v>
      </c>
      <c r="CW20" s="5" t="str">
        <f t="shared" si="27"/>
        <v>Grant Keeler</v>
      </c>
      <c r="CX20" s="5"/>
      <c r="CY20" s="65">
        <f t="shared" si="29"/>
        <v>11</v>
      </c>
      <c r="CZ20" s="23"/>
      <c r="DA20" s="23">
        <v>11</v>
      </c>
      <c r="DB20" s="23"/>
      <c r="DC20" s="23"/>
      <c r="DD20" s="23"/>
      <c r="DE20" s="23"/>
      <c r="DF20" s="23"/>
      <c r="DG20" s="23"/>
      <c r="DH20" s="24"/>
      <c r="DI20" s="24"/>
      <c r="DJ20" s="24"/>
      <c r="DK20" s="24"/>
      <c r="DL20" s="24"/>
      <c r="DM20" s="24"/>
      <c r="DN20" s="24"/>
      <c r="DO20" s="24"/>
      <c r="DP20" s="24"/>
    </row>
    <row r="21" spans="1:120" x14ac:dyDescent="0.25">
      <c r="A21" s="5">
        <v>13</v>
      </c>
      <c r="B21" s="5" t="s">
        <v>273</v>
      </c>
      <c r="C21" s="25"/>
      <c r="D21" s="26"/>
      <c r="E21" s="27"/>
      <c r="F21" s="28">
        <v>0</v>
      </c>
      <c r="G21" s="5"/>
      <c r="H21" s="22">
        <f t="shared" si="1"/>
        <v>0</v>
      </c>
      <c r="I21" s="5"/>
      <c r="J21" s="25">
        <v>5.5972222222222222E-2</v>
      </c>
      <c r="K21" s="26">
        <v>11</v>
      </c>
      <c r="L21" s="27">
        <f t="shared" si="2"/>
        <v>11</v>
      </c>
      <c r="M21" s="28">
        <v>0</v>
      </c>
      <c r="N21" s="5">
        <v>5</v>
      </c>
      <c r="O21" s="22">
        <f t="shared" si="3"/>
        <v>16</v>
      </c>
      <c r="P21" s="5"/>
      <c r="Q21" s="25"/>
      <c r="R21" s="26"/>
      <c r="S21" s="27">
        <f t="shared" si="4"/>
        <v>0</v>
      </c>
      <c r="T21" s="28">
        <v>0</v>
      </c>
      <c r="U21" s="5"/>
      <c r="V21" s="22">
        <f t="shared" si="5"/>
        <v>0</v>
      </c>
      <c r="W21" s="5"/>
      <c r="X21" s="25"/>
      <c r="Y21" s="26"/>
      <c r="Z21" s="27">
        <f t="shared" si="6"/>
        <v>0</v>
      </c>
      <c r="AA21" s="28">
        <v>0</v>
      </c>
      <c r="AB21" s="5"/>
      <c r="AC21" s="22">
        <f t="shared" si="7"/>
        <v>0</v>
      </c>
      <c r="AD21" s="5"/>
      <c r="AE21" s="25"/>
      <c r="AF21" s="26"/>
      <c r="AG21" s="27">
        <f t="shared" si="8"/>
        <v>0</v>
      </c>
      <c r="AH21" s="28">
        <v>0</v>
      </c>
      <c r="AI21" s="5"/>
      <c r="AJ21" s="22">
        <f t="shared" si="9"/>
        <v>0</v>
      </c>
      <c r="AK21" s="5"/>
      <c r="AL21" s="25"/>
      <c r="AM21" s="26"/>
      <c r="AN21" s="27">
        <f t="shared" si="10"/>
        <v>0</v>
      </c>
      <c r="AO21" s="28">
        <v>0</v>
      </c>
      <c r="AP21" s="5"/>
      <c r="AQ21" s="22">
        <f t="shared" si="11"/>
        <v>0</v>
      </c>
      <c r="AR21" s="5"/>
      <c r="AS21" s="25"/>
      <c r="AT21" s="26"/>
      <c r="AU21" s="27">
        <f t="shared" si="12"/>
        <v>0</v>
      </c>
      <c r="AV21" s="28">
        <v>0</v>
      </c>
      <c r="AW21" s="5"/>
      <c r="AX21" s="22">
        <f t="shared" si="13"/>
        <v>0</v>
      </c>
      <c r="AY21" s="5"/>
      <c r="AZ21" s="25"/>
      <c r="BA21" s="26"/>
      <c r="BB21" s="27">
        <f t="shared" si="14"/>
        <v>0</v>
      </c>
      <c r="BC21" s="28">
        <v>0</v>
      </c>
      <c r="BD21" s="5"/>
      <c r="BE21" s="22">
        <f t="shared" si="15"/>
        <v>0</v>
      </c>
      <c r="BF21" s="5"/>
      <c r="BG21" s="25"/>
      <c r="BH21" s="26"/>
      <c r="BI21" s="27">
        <f t="shared" si="16"/>
        <v>0</v>
      </c>
      <c r="BJ21" s="28">
        <v>0</v>
      </c>
      <c r="BK21" s="5"/>
      <c r="BL21" s="22">
        <f t="shared" si="17"/>
        <v>0</v>
      </c>
      <c r="BM21" s="5"/>
      <c r="BN21" s="25"/>
      <c r="BO21" s="26"/>
      <c r="BP21" s="27">
        <f t="shared" si="18"/>
        <v>0</v>
      </c>
      <c r="BQ21" s="28">
        <v>0</v>
      </c>
      <c r="BR21" s="5"/>
      <c r="BS21" s="22">
        <f t="shared" si="19"/>
        <v>0</v>
      </c>
      <c r="BT21" s="5"/>
      <c r="BU21" s="25"/>
      <c r="BV21" s="26"/>
      <c r="BW21" s="27">
        <f t="shared" si="20"/>
        <v>0</v>
      </c>
      <c r="BX21" s="28">
        <v>0</v>
      </c>
      <c r="BY21" s="5"/>
      <c r="BZ21" s="22">
        <f t="shared" si="21"/>
        <v>0</v>
      </c>
      <c r="CA21" s="5"/>
      <c r="CB21" s="25"/>
      <c r="CC21" s="26"/>
      <c r="CD21" s="27">
        <f t="shared" si="22"/>
        <v>0</v>
      </c>
      <c r="CE21" s="28">
        <v>0</v>
      </c>
      <c r="CF21" s="5"/>
      <c r="CG21" s="22">
        <f t="shared" si="23"/>
        <v>0</v>
      </c>
      <c r="CH21" s="5"/>
      <c r="CI21" s="5"/>
      <c r="CJ21" s="25"/>
      <c r="CK21" s="26"/>
      <c r="CL21" s="27">
        <f t="shared" si="24"/>
        <v>0</v>
      </c>
      <c r="CM21" s="28">
        <v>0</v>
      </c>
      <c r="CN21" s="5"/>
      <c r="CO21" s="22">
        <f t="shared" si="25"/>
        <v>0</v>
      </c>
      <c r="CP21" s="5"/>
      <c r="CQ21" s="25"/>
      <c r="CR21" s="29">
        <f t="shared" si="30"/>
        <v>12</v>
      </c>
      <c r="CS21" s="30">
        <f t="shared" si="28"/>
        <v>11</v>
      </c>
      <c r="CT21" s="30">
        <f t="shared" si="28"/>
        <v>0</v>
      </c>
      <c r="CU21" s="30">
        <f t="shared" si="28"/>
        <v>5</v>
      </c>
      <c r="CV21" s="22">
        <f t="shared" si="26"/>
        <v>16</v>
      </c>
      <c r="CW21" s="5" t="str">
        <f t="shared" si="27"/>
        <v>Richard Thorburn</v>
      </c>
      <c r="CX21" s="5"/>
      <c r="CY21" s="65">
        <f t="shared" si="29"/>
        <v>12</v>
      </c>
      <c r="CZ21" s="23"/>
      <c r="DA21" s="23">
        <v>12</v>
      </c>
      <c r="DB21" s="23"/>
      <c r="DC21" s="23"/>
      <c r="DD21" s="23"/>
      <c r="DE21" s="23"/>
      <c r="DF21" s="23"/>
      <c r="DG21" s="23"/>
      <c r="DH21" s="24"/>
      <c r="DI21" s="24"/>
      <c r="DJ21" s="24"/>
      <c r="DK21" s="24"/>
      <c r="DL21" s="24"/>
      <c r="DM21" s="24"/>
      <c r="DN21" s="24"/>
      <c r="DO21" s="24"/>
      <c r="DP21" s="24"/>
    </row>
    <row r="22" spans="1:120" ht="14.25" customHeight="1" x14ac:dyDescent="0.25">
      <c r="A22" s="5">
        <v>14</v>
      </c>
      <c r="B22" s="5" t="s">
        <v>274</v>
      </c>
      <c r="C22" s="25"/>
      <c r="D22" s="26"/>
      <c r="E22" s="27"/>
      <c r="F22" s="28">
        <v>0</v>
      </c>
      <c r="G22" s="5"/>
      <c r="H22" s="22">
        <f t="shared" si="1"/>
        <v>0</v>
      </c>
      <c r="I22" s="5"/>
      <c r="J22" s="25">
        <v>5.8275462962962966E-2</v>
      </c>
      <c r="K22" s="26">
        <v>12</v>
      </c>
      <c r="L22" s="27">
        <f t="shared" si="2"/>
        <v>10</v>
      </c>
      <c r="M22" s="28">
        <v>0</v>
      </c>
      <c r="N22" s="5">
        <v>5</v>
      </c>
      <c r="O22" s="22">
        <f t="shared" si="3"/>
        <v>15</v>
      </c>
      <c r="P22" s="5"/>
      <c r="Q22" s="25"/>
      <c r="R22" s="26"/>
      <c r="S22" s="27">
        <f t="shared" si="4"/>
        <v>0</v>
      </c>
      <c r="T22" s="28">
        <v>0</v>
      </c>
      <c r="U22" s="5"/>
      <c r="V22" s="22">
        <f t="shared" si="5"/>
        <v>0</v>
      </c>
      <c r="W22" s="5"/>
      <c r="X22" s="25"/>
      <c r="Y22" s="26"/>
      <c r="Z22" s="27">
        <f t="shared" si="6"/>
        <v>0</v>
      </c>
      <c r="AA22" s="28">
        <v>0</v>
      </c>
      <c r="AB22" s="5"/>
      <c r="AC22" s="22">
        <f t="shared" si="7"/>
        <v>0</v>
      </c>
      <c r="AD22" s="5"/>
      <c r="AE22" s="25"/>
      <c r="AF22" s="26"/>
      <c r="AG22" s="27">
        <f t="shared" si="8"/>
        <v>0</v>
      </c>
      <c r="AH22" s="28">
        <v>0</v>
      </c>
      <c r="AI22" s="5"/>
      <c r="AJ22" s="22">
        <f t="shared" si="9"/>
        <v>0</v>
      </c>
      <c r="AK22" s="5"/>
      <c r="AL22" s="25"/>
      <c r="AM22" s="26"/>
      <c r="AN22" s="27">
        <f t="shared" si="10"/>
        <v>0</v>
      </c>
      <c r="AO22" s="28">
        <v>0</v>
      </c>
      <c r="AP22" s="5"/>
      <c r="AQ22" s="22">
        <f t="shared" si="11"/>
        <v>0</v>
      </c>
      <c r="AR22" s="5"/>
      <c r="AS22" s="25"/>
      <c r="AT22" s="26"/>
      <c r="AU22" s="27">
        <f t="shared" si="12"/>
        <v>0</v>
      </c>
      <c r="AV22" s="28">
        <v>0</v>
      </c>
      <c r="AW22" s="5"/>
      <c r="AX22" s="22">
        <f t="shared" si="13"/>
        <v>0</v>
      </c>
      <c r="AY22" s="5"/>
      <c r="AZ22" s="25"/>
      <c r="BA22" s="26"/>
      <c r="BB22" s="27">
        <f t="shared" si="14"/>
        <v>0</v>
      </c>
      <c r="BC22" s="28">
        <v>0</v>
      </c>
      <c r="BD22" s="5"/>
      <c r="BE22" s="22">
        <f t="shared" si="15"/>
        <v>0</v>
      </c>
      <c r="BF22" s="5"/>
      <c r="BG22" s="25"/>
      <c r="BH22" s="26"/>
      <c r="BI22" s="27">
        <f t="shared" si="16"/>
        <v>0</v>
      </c>
      <c r="BJ22" s="28">
        <v>0</v>
      </c>
      <c r="BK22" s="5"/>
      <c r="BL22" s="22">
        <f t="shared" si="17"/>
        <v>0</v>
      </c>
      <c r="BM22" s="5"/>
      <c r="BN22" s="25"/>
      <c r="BO22" s="26"/>
      <c r="BP22" s="27">
        <f t="shared" si="18"/>
        <v>0</v>
      </c>
      <c r="BQ22" s="28">
        <v>0</v>
      </c>
      <c r="BR22" s="5"/>
      <c r="BS22" s="22">
        <f t="shared" si="19"/>
        <v>0</v>
      </c>
      <c r="BT22" s="5"/>
      <c r="BU22" s="25"/>
      <c r="BV22" s="26"/>
      <c r="BW22" s="27">
        <f t="shared" si="20"/>
        <v>0</v>
      </c>
      <c r="BX22" s="28">
        <v>0</v>
      </c>
      <c r="BY22" s="5"/>
      <c r="BZ22" s="22">
        <f t="shared" si="21"/>
        <v>0</v>
      </c>
      <c r="CA22" s="5"/>
      <c r="CB22" s="25"/>
      <c r="CC22" s="26"/>
      <c r="CD22" s="27">
        <f t="shared" si="22"/>
        <v>0</v>
      </c>
      <c r="CE22" s="28">
        <v>0</v>
      </c>
      <c r="CF22" s="5"/>
      <c r="CG22" s="22">
        <f t="shared" si="23"/>
        <v>0</v>
      </c>
      <c r="CH22" s="5"/>
      <c r="CI22" s="5"/>
      <c r="CJ22" s="25"/>
      <c r="CK22" s="26"/>
      <c r="CL22" s="27">
        <f t="shared" si="24"/>
        <v>0</v>
      </c>
      <c r="CM22" s="28">
        <v>0</v>
      </c>
      <c r="CN22" s="5"/>
      <c r="CO22" s="22">
        <f t="shared" si="25"/>
        <v>0</v>
      </c>
      <c r="CP22" s="5"/>
      <c r="CQ22" s="25"/>
      <c r="CR22" s="29" t="str">
        <f t="shared" si="30"/>
        <v>13=</v>
      </c>
      <c r="CS22" s="30">
        <f t="shared" si="28"/>
        <v>10</v>
      </c>
      <c r="CT22" s="30">
        <f t="shared" si="28"/>
        <v>0</v>
      </c>
      <c r="CU22" s="30">
        <f t="shared" si="28"/>
        <v>5</v>
      </c>
      <c r="CV22" s="22">
        <f t="shared" si="26"/>
        <v>15</v>
      </c>
      <c r="CW22" s="5" t="str">
        <f t="shared" si="27"/>
        <v>David Challis</v>
      </c>
      <c r="CX22" s="5"/>
      <c r="CY22" s="65" t="str">
        <f t="shared" si="29"/>
        <v>13=</v>
      </c>
      <c r="CZ22" s="23"/>
      <c r="DA22" s="23" t="s">
        <v>146</v>
      </c>
      <c r="DB22" s="23"/>
      <c r="DC22" s="23"/>
      <c r="DD22" s="23"/>
      <c r="DE22" s="23"/>
      <c r="DF22" s="23"/>
      <c r="DG22" s="23"/>
      <c r="DH22" s="24"/>
      <c r="DI22" s="24"/>
      <c r="DJ22" s="24"/>
      <c r="DK22" s="24"/>
      <c r="DL22" s="24"/>
      <c r="DM22" s="24"/>
      <c r="DN22" s="24"/>
      <c r="DO22" s="24"/>
      <c r="DP22" s="24"/>
    </row>
    <row r="23" spans="1:120" ht="14.25" customHeight="1" x14ac:dyDescent="0.25">
      <c r="A23" s="5">
        <v>15</v>
      </c>
      <c r="B23" s="5"/>
      <c r="C23" s="25"/>
      <c r="D23" s="26"/>
      <c r="E23" s="27"/>
      <c r="F23" s="28">
        <v>0</v>
      </c>
      <c r="G23" s="5"/>
      <c r="H23" s="22">
        <f t="shared" si="1"/>
        <v>0</v>
      </c>
      <c r="I23" s="5"/>
      <c r="J23" s="25"/>
      <c r="K23" s="26"/>
      <c r="L23" s="27"/>
      <c r="M23" s="28">
        <v>0</v>
      </c>
      <c r="N23" s="5"/>
      <c r="O23" s="22">
        <f t="shared" si="3"/>
        <v>0</v>
      </c>
      <c r="P23" s="5"/>
      <c r="Q23" s="25"/>
      <c r="R23" s="26"/>
      <c r="S23" s="27">
        <f t="shared" si="4"/>
        <v>0</v>
      </c>
      <c r="T23" s="28">
        <v>0</v>
      </c>
      <c r="U23" s="5"/>
      <c r="V23" s="22">
        <f t="shared" si="5"/>
        <v>0</v>
      </c>
      <c r="W23" s="5"/>
      <c r="X23" s="25"/>
      <c r="Y23" s="26"/>
      <c r="Z23" s="27">
        <f t="shared" si="6"/>
        <v>0</v>
      </c>
      <c r="AA23" s="28">
        <v>0</v>
      </c>
      <c r="AB23" s="5"/>
      <c r="AC23" s="22">
        <f t="shared" si="7"/>
        <v>0</v>
      </c>
      <c r="AD23" s="5"/>
      <c r="AE23" s="25"/>
      <c r="AF23" s="26"/>
      <c r="AG23" s="27">
        <f t="shared" si="8"/>
        <v>0</v>
      </c>
      <c r="AH23" s="28">
        <v>0</v>
      </c>
      <c r="AI23" s="5"/>
      <c r="AJ23" s="22">
        <f t="shared" si="9"/>
        <v>0</v>
      </c>
      <c r="AK23" s="5"/>
      <c r="AL23" s="25"/>
      <c r="AM23" s="26"/>
      <c r="AN23" s="27">
        <f t="shared" si="10"/>
        <v>0</v>
      </c>
      <c r="AO23" s="28">
        <v>0</v>
      </c>
      <c r="AP23" s="5"/>
      <c r="AQ23" s="22">
        <f t="shared" si="11"/>
        <v>0</v>
      </c>
      <c r="AR23" s="5"/>
      <c r="AS23" s="25"/>
      <c r="AT23" s="26"/>
      <c r="AU23" s="27">
        <f t="shared" si="12"/>
        <v>0</v>
      </c>
      <c r="AV23" s="28">
        <v>0</v>
      </c>
      <c r="AW23" s="5"/>
      <c r="AX23" s="22">
        <f t="shared" si="13"/>
        <v>0</v>
      </c>
      <c r="AY23" s="5"/>
      <c r="AZ23" s="25"/>
      <c r="BA23" s="26"/>
      <c r="BB23" s="27">
        <f t="shared" si="14"/>
        <v>0</v>
      </c>
      <c r="BC23" s="28">
        <v>0</v>
      </c>
      <c r="BD23" s="5"/>
      <c r="BE23" s="22">
        <f t="shared" si="15"/>
        <v>0</v>
      </c>
      <c r="BF23" s="5"/>
      <c r="BG23" s="25"/>
      <c r="BH23" s="26"/>
      <c r="BI23" s="27">
        <f t="shared" si="16"/>
        <v>0</v>
      </c>
      <c r="BJ23" s="28">
        <v>0</v>
      </c>
      <c r="BK23" s="5"/>
      <c r="BL23" s="22">
        <f t="shared" si="17"/>
        <v>0</v>
      </c>
      <c r="BM23" s="5"/>
      <c r="BN23" s="25"/>
      <c r="BO23" s="26"/>
      <c r="BP23" s="27">
        <f t="shared" si="18"/>
        <v>0</v>
      </c>
      <c r="BQ23" s="28">
        <v>0</v>
      </c>
      <c r="BR23" s="5"/>
      <c r="BS23" s="22">
        <f t="shared" si="19"/>
        <v>0</v>
      </c>
      <c r="BT23" s="5"/>
      <c r="BU23" s="25"/>
      <c r="BV23" s="26"/>
      <c r="BW23" s="27">
        <f t="shared" si="20"/>
        <v>0</v>
      </c>
      <c r="BX23" s="28">
        <v>0</v>
      </c>
      <c r="BY23" s="5"/>
      <c r="BZ23" s="22">
        <f t="shared" si="21"/>
        <v>0</v>
      </c>
      <c r="CA23" s="5"/>
      <c r="CB23" s="25"/>
      <c r="CC23" s="26"/>
      <c r="CD23" s="27">
        <f t="shared" si="22"/>
        <v>0</v>
      </c>
      <c r="CE23" s="28">
        <v>0</v>
      </c>
      <c r="CF23" s="5"/>
      <c r="CG23" s="22">
        <f t="shared" si="23"/>
        <v>0</v>
      </c>
      <c r="CH23" s="5"/>
      <c r="CI23" s="5"/>
      <c r="CJ23" s="25"/>
      <c r="CK23" s="26"/>
      <c r="CL23" s="27">
        <f t="shared" si="24"/>
        <v>0</v>
      </c>
      <c r="CM23" s="28">
        <v>0</v>
      </c>
      <c r="CN23" s="5"/>
      <c r="CO23" s="22">
        <f t="shared" si="25"/>
        <v>0</v>
      </c>
      <c r="CP23" s="5"/>
      <c r="CQ23" s="25"/>
      <c r="CR23" s="29">
        <f t="shared" si="30"/>
        <v>0</v>
      </c>
      <c r="CS23" s="30">
        <f t="shared" si="28"/>
        <v>0</v>
      </c>
      <c r="CT23" s="30">
        <f t="shared" si="28"/>
        <v>0</v>
      </c>
      <c r="CU23" s="30">
        <f t="shared" si="28"/>
        <v>0</v>
      </c>
      <c r="CV23" s="22">
        <f t="shared" si="26"/>
        <v>0</v>
      </c>
      <c r="CW23" s="5">
        <f t="shared" si="27"/>
        <v>0</v>
      </c>
      <c r="CX23" s="5"/>
      <c r="CY23" s="65"/>
      <c r="CZ23" s="23"/>
      <c r="DA23" s="23"/>
      <c r="DB23" s="23"/>
      <c r="DC23" s="23"/>
      <c r="DD23" s="23"/>
      <c r="DE23" s="23"/>
      <c r="DF23" s="23"/>
      <c r="DG23" s="23"/>
      <c r="DH23" s="24"/>
      <c r="DI23" s="24"/>
      <c r="DJ23" s="24"/>
      <c r="DK23" s="24"/>
      <c r="DL23" s="24"/>
      <c r="DM23" s="24"/>
      <c r="DN23" s="24"/>
      <c r="DO23" s="24"/>
      <c r="DP23" s="24"/>
    </row>
    <row r="24" spans="1:120" ht="14.25" customHeight="1" x14ac:dyDescent="0.25">
      <c r="A24" s="5">
        <v>16</v>
      </c>
      <c r="B24" s="5"/>
      <c r="C24" s="25"/>
      <c r="D24" s="26"/>
      <c r="E24" s="27"/>
      <c r="F24" s="28">
        <v>0</v>
      </c>
      <c r="G24" s="5"/>
      <c r="H24" s="22">
        <f t="shared" si="1"/>
        <v>0</v>
      </c>
      <c r="I24" s="5"/>
      <c r="J24" s="25"/>
      <c r="K24" s="26"/>
      <c r="L24" s="27"/>
      <c r="M24" s="28">
        <v>0</v>
      </c>
      <c r="N24" s="5"/>
      <c r="O24" s="22">
        <f t="shared" si="3"/>
        <v>0</v>
      </c>
      <c r="P24" s="5"/>
      <c r="Q24" s="25"/>
      <c r="R24" s="26"/>
      <c r="S24" s="27">
        <f t="shared" si="4"/>
        <v>0</v>
      </c>
      <c r="T24" s="28">
        <v>0</v>
      </c>
      <c r="U24" s="5"/>
      <c r="V24" s="22">
        <f t="shared" si="5"/>
        <v>0</v>
      </c>
      <c r="W24" s="5"/>
      <c r="X24" s="25"/>
      <c r="Y24" s="26"/>
      <c r="Z24" s="27">
        <f t="shared" si="6"/>
        <v>0</v>
      </c>
      <c r="AA24" s="28">
        <v>0</v>
      </c>
      <c r="AB24" s="5"/>
      <c r="AC24" s="22">
        <f t="shared" si="7"/>
        <v>0</v>
      </c>
      <c r="AD24" s="5"/>
      <c r="AE24" s="25"/>
      <c r="AF24" s="26"/>
      <c r="AG24" s="27">
        <f t="shared" si="8"/>
        <v>0</v>
      </c>
      <c r="AH24" s="28">
        <v>0</v>
      </c>
      <c r="AI24" s="5"/>
      <c r="AJ24" s="22">
        <f t="shared" si="9"/>
        <v>0</v>
      </c>
      <c r="AK24" s="5"/>
      <c r="AL24" s="25"/>
      <c r="AM24" s="26"/>
      <c r="AN24" s="27">
        <f t="shared" si="10"/>
        <v>0</v>
      </c>
      <c r="AO24" s="28">
        <v>0</v>
      </c>
      <c r="AP24" s="5"/>
      <c r="AQ24" s="22">
        <f t="shared" si="11"/>
        <v>0</v>
      </c>
      <c r="AR24" s="5"/>
      <c r="AS24" s="25"/>
      <c r="AT24" s="26"/>
      <c r="AU24" s="27">
        <f t="shared" si="12"/>
        <v>0</v>
      </c>
      <c r="AV24" s="28">
        <v>0</v>
      </c>
      <c r="AW24" s="5"/>
      <c r="AX24" s="22">
        <f t="shared" si="13"/>
        <v>0</v>
      </c>
      <c r="AY24" s="5"/>
      <c r="AZ24" s="25"/>
      <c r="BA24" s="26"/>
      <c r="BB24" s="27">
        <f t="shared" si="14"/>
        <v>0</v>
      </c>
      <c r="BC24" s="28">
        <v>0</v>
      </c>
      <c r="BD24" s="5"/>
      <c r="BE24" s="22">
        <f t="shared" si="15"/>
        <v>0</v>
      </c>
      <c r="BF24" s="5"/>
      <c r="BG24" s="25"/>
      <c r="BH24" s="26"/>
      <c r="BI24" s="27">
        <f t="shared" si="16"/>
        <v>0</v>
      </c>
      <c r="BJ24" s="28">
        <v>0</v>
      </c>
      <c r="BK24" s="5"/>
      <c r="BL24" s="22">
        <f t="shared" si="17"/>
        <v>0</v>
      </c>
      <c r="BM24" s="5"/>
      <c r="BN24" s="25"/>
      <c r="BO24" s="26"/>
      <c r="BP24" s="27">
        <f t="shared" si="18"/>
        <v>0</v>
      </c>
      <c r="BQ24" s="28">
        <v>0</v>
      </c>
      <c r="BR24" s="5"/>
      <c r="BS24" s="22">
        <f t="shared" si="19"/>
        <v>0</v>
      </c>
      <c r="BT24" s="5"/>
      <c r="BU24" s="25"/>
      <c r="BV24" s="26"/>
      <c r="BW24" s="27">
        <f t="shared" si="20"/>
        <v>0</v>
      </c>
      <c r="BX24" s="28">
        <v>0</v>
      </c>
      <c r="BY24" s="5"/>
      <c r="BZ24" s="22">
        <f t="shared" si="21"/>
        <v>0</v>
      </c>
      <c r="CA24" s="5"/>
      <c r="CB24" s="25"/>
      <c r="CC24" s="26"/>
      <c r="CD24" s="27">
        <f t="shared" si="22"/>
        <v>0</v>
      </c>
      <c r="CE24" s="28">
        <v>0</v>
      </c>
      <c r="CF24" s="5"/>
      <c r="CG24" s="22">
        <f t="shared" si="23"/>
        <v>0</v>
      </c>
      <c r="CH24" s="5"/>
      <c r="CI24" s="5"/>
      <c r="CJ24" s="25"/>
      <c r="CK24" s="26"/>
      <c r="CL24" s="27">
        <f t="shared" si="24"/>
        <v>0</v>
      </c>
      <c r="CM24" s="28">
        <v>0</v>
      </c>
      <c r="CN24" s="5"/>
      <c r="CO24" s="22">
        <f t="shared" si="25"/>
        <v>0</v>
      </c>
      <c r="CP24" s="5"/>
      <c r="CQ24" s="25"/>
      <c r="CR24" s="29">
        <f t="shared" si="30"/>
        <v>0</v>
      </c>
      <c r="CS24" s="30">
        <f t="shared" si="28"/>
        <v>0</v>
      </c>
      <c r="CT24" s="30">
        <f t="shared" si="28"/>
        <v>0</v>
      </c>
      <c r="CU24" s="30">
        <f t="shared" si="28"/>
        <v>0</v>
      </c>
      <c r="CV24" s="22">
        <f t="shared" si="26"/>
        <v>0</v>
      </c>
      <c r="CW24" s="5">
        <f t="shared" si="27"/>
        <v>0</v>
      </c>
      <c r="CX24" s="5"/>
      <c r="CY24" s="65"/>
      <c r="CZ24" s="23"/>
      <c r="DA24" s="23"/>
      <c r="DB24" s="23"/>
      <c r="DC24" s="23"/>
      <c r="DD24" s="23"/>
      <c r="DE24" s="23"/>
      <c r="DF24" s="23"/>
      <c r="DG24" s="23"/>
      <c r="DH24" s="24"/>
      <c r="DI24" s="24"/>
      <c r="DJ24" s="24"/>
      <c r="DK24" s="24"/>
      <c r="DL24" s="24"/>
      <c r="DM24" s="24"/>
      <c r="DN24" s="24"/>
      <c r="DO24" s="24"/>
      <c r="DP24" s="24"/>
    </row>
    <row r="25" spans="1:120" ht="14.25" customHeight="1" x14ac:dyDescent="0.25">
      <c r="A25" s="5">
        <v>17</v>
      </c>
      <c r="B25" s="5"/>
      <c r="C25" s="25"/>
      <c r="D25" s="26"/>
      <c r="E25" s="27"/>
      <c r="F25" s="28">
        <v>0</v>
      </c>
      <c r="G25" s="5"/>
      <c r="H25" s="22">
        <f t="shared" si="1"/>
        <v>0</v>
      </c>
      <c r="I25" s="5"/>
      <c r="J25" s="25"/>
      <c r="K25" s="26"/>
      <c r="L25" s="27"/>
      <c r="M25" s="28">
        <v>0</v>
      </c>
      <c r="N25" s="5"/>
      <c r="O25" s="22">
        <f t="shared" si="3"/>
        <v>0</v>
      </c>
      <c r="P25" s="5"/>
      <c r="Q25" s="25"/>
      <c r="R25" s="26"/>
      <c r="S25" s="27">
        <f t="shared" si="4"/>
        <v>0</v>
      </c>
      <c r="T25" s="28">
        <v>0</v>
      </c>
      <c r="U25" s="5"/>
      <c r="V25" s="22">
        <f t="shared" si="5"/>
        <v>0</v>
      </c>
      <c r="W25" s="5"/>
      <c r="X25" s="25"/>
      <c r="Y25" s="26"/>
      <c r="Z25" s="27">
        <f t="shared" si="6"/>
        <v>0</v>
      </c>
      <c r="AA25" s="28">
        <v>0</v>
      </c>
      <c r="AB25" s="5"/>
      <c r="AC25" s="22">
        <f t="shared" si="7"/>
        <v>0</v>
      </c>
      <c r="AD25" s="5"/>
      <c r="AE25" s="25"/>
      <c r="AF25" s="26"/>
      <c r="AG25" s="27">
        <f t="shared" si="8"/>
        <v>0</v>
      </c>
      <c r="AH25" s="28">
        <v>0</v>
      </c>
      <c r="AI25" s="5"/>
      <c r="AJ25" s="22">
        <f t="shared" si="9"/>
        <v>0</v>
      </c>
      <c r="AK25" s="5"/>
      <c r="AL25" s="25"/>
      <c r="AM25" s="26"/>
      <c r="AN25" s="27">
        <f t="shared" si="10"/>
        <v>0</v>
      </c>
      <c r="AO25" s="28">
        <v>0</v>
      </c>
      <c r="AP25" s="5"/>
      <c r="AQ25" s="22">
        <f t="shared" si="11"/>
        <v>0</v>
      </c>
      <c r="AR25" s="5"/>
      <c r="AS25" s="25"/>
      <c r="AT25" s="26"/>
      <c r="AU25" s="27">
        <f t="shared" si="12"/>
        <v>0</v>
      </c>
      <c r="AV25" s="28">
        <v>0</v>
      </c>
      <c r="AW25" s="5"/>
      <c r="AX25" s="22">
        <f t="shared" si="13"/>
        <v>0</v>
      </c>
      <c r="AY25" s="5"/>
      <c r="AZ25" s="25"/>
      <c r="BA25" s="26"/>
      <c r="BB25" s="27">
        <f t="shared" si="14"/>
        <v>0</v>
      </c>
      <c r="BC25" s="28">
        <v>0</v>
      </c>
      <c r="BD25" s="5"/>
      <c r="BE25" s="22">
        <f t="shared" si="15"/>
        <v>0</v>
      </c>
      <c r="BF25" s="5"/>
      <c r="BG25" s="25"/>
      <c r="BH25" s="26"/>
      <c r="BI25" s="27">
        <f t="shared" si="16"/>
        <v>0</v>
      </c>
      <c r="BJ25" s="28">
        <v>0</v>
      </c>
      <c r="BK25" s="5"/>
      <c r="BL25" s="22">
        <f t="shared" si="17"/>
        <v>0</v>
      </c>
      <c r="BM25" s="5"/>
      <c r="BN25" s="25"/>
      <c r="BO25" s="26"/>
      <c r="BP25" s="27">
        <f t="shared" si="18"/>
        <v>0</v>
      </c>
      <c r="BQ25" s="28">
        <v>0</v>
      </c>
      <c r="BR25" s="5"/>
      <c r="BS25" s="22">
        <f t="shared" si="19"/>
        <v>0</v>
      </c>
      <c r="BT25" s="5"/>
      <c r="BU25" s="25"/>
      <c r="BV25" s="26"/>
      <c r="BW25" s="27">
        <f t="shared" si="20"/>
        <v>0</v>
      </c>
      <c r="BX25" s="28">
        <v>0</v>
      </c>
      <c r="BY25" s="5"/>
      <c r="BZ25" s="22">
        <f t="shared" si="21"/>
        <v>0</v>
      </c>
      <c r="CA25" s="5"/>
      <c r="CB25" s="25"/>
      <c r="CC25" s="26"/>
      <c r="CD25" s="27">
        <f t="shared" si="22"/>
        <v>0</v>
      </c>
      <c r="CE25" s="28">
        <v>0</v>
      </c>
      <c r="CF25" s="5"/>
      <c r="CG25" s="22">
        <f t="shared" si="23"/>
        <v>0</v>
      </c>
      <c r="CH25" s="5"/>
      <c r="CI25" s="5"/>
      <c r="CJ25" s="25"/>
      <c r="CK25" s="26"/>
      <c r="CL25" s="27">
        <f t="shared" si="24"/>
        <v>0</v>
      </c>
      <c r="CM25" s="28">
        <v>0</v>
      </c>
      <c r="CN25" s="5"/>
      <c r="CO25" s="22">
        <f t="shared" si="25"/>
        <v>0</v>
      </c>
      <c r="CP25" s="5"/>
      <c r="CQ25" s="25"/>
      <c r="CR25" s="29">
        <f t="shared" si="30"/>
        <v>0</v>
      </c>
      <c r="CS25" s="30">
        <f t="shared" si="28"/>
        <v>0</v>
      </c>
      <c r="CT25" s="30">
        <f t="shared" si="28"/>
        <v>0</v>
      </c>
      <c r="CU25" s="30">
        <f t="shared" si="28"/>
        <v>0</v>
      </c>
      <c r="CV25" s="22">
        <f t="shared" si="26"/>
        <v>0</v>
      </c>
      <c r="CW25" s="5">
        <f t="shared" si="27"/>
        <v>0</v>
      </c>
      <c r="CX25" s="5"/>
      <c r="CY25" s="65"/>
      <c r="CZ25" s="23"/>
      <c r="DA25" s="23"/>
      <c r="DB25" s="23"/>
      <c r="DC25" s="23"/>
      <c r="DD25" s="23"/>
      <c r="DE25" s="23"/>
      <c r="DF25" s="23"/>
      <c r="DG25" s="23"/>
      <c r="DH25" s="24"/>
      <c r="DI25" s="24"/>
      <c r="DJ25" s="24"/>
      <c r="DK25" s="24"/>
      <c r="DL25" s="24"/>
      <c r="DM25" s="24"/>
      <c r="DN25" s="24"/>
      <c r="DO25" s="24"/>
      <c r="DP25" s="24"/>
    </row>
    <row r="26" spans="1:120" ht="14.25" customHeight="1" x14ac:dyDescent="0.25">
      <c r="A26" s="5">
        <v>18</v>
      </c>
      <c r="B26" s="5"/>
      <c r="C26" s="25"/>
      <c r="D26" s="26"/>
      <c r="E26" s="27"/>
      <c r="F26" s="28">
        <v>0</v>
      </c>
      <c r="G26" s="5"/>
      <c r="H26" s="22">
        <f t="shared" si="1"/>
        <v>0</v>
      </c>
      <c r="I26" s="5"/>
      <c r="J26" s="25"/>
      <c r="K26" s="26"/>
      <c r="L26" s="27"/>
      <c r="M26" s="28">
        <v>0</v>
      </c>
      <c r="N26" s="5"/>
      <c r="O26" s="22">
        <f t="shared" si="3"/>
        <v>0</v>
      </c>
      <c r="P26" s="5"/>
      <c r="Q26" s="25"/>
      <c r="R26" s="26"/>
      <c r="S26" s="27"/>
      <c r="T26" s="28">
        <v>0</v>
      </c>
      <c r="U26" s="5"/>
      <c r="V26" s="22">
        <f t="shared" si="5"/>
        <v>0</v>
      </c>
      <c r="W26" s="5"/>
      <c r="X26" s="25"/>
      <c r="Y26" s="26"/>
      <c r="Z26" s="27"/>
      <c r="AA26" s="28">
        <v>0</v>
      </c>
      <c r="AB26" s="5"/>
      <c r="AC26" s="22">
        <f t="shared" si="7"/>
        <v>0</v>
      </c>
      <c r="AD26" s="5"/>
      <c r="AE26" s="25"/>
      <c r="AF26" s="26"/>
      <c r="AG26" s="27"/>
      <c r="AH26" s="28">
        <v>0</v>
      </c>
      <c r="AI26" s="5"/>
      <c r="AJ26" s="22">
        <f t="shared" si="9"/>
        <v>0</v>
      </c>
      <c r="AK26" s="5"/>
      <c r="AL26" s="25"/>
      <c r="AM26" s="26"/>
      <c r="AN26" s="27"/>
      <c r="AO26" s="28">
        <v>0</v>
      </c>
      <c r="AP26" s="5"/>
      <c r="AQ26" s="22">
        <f t="shared" si="11"/>
        <v>0</v>
      </c>
      <c r="AR26" s="5"/>
      <c r="AS26" s="25"/>
      <c r="AT26" s="26"/>
      <c r="AU26" s="27"/>
      <c r="AV26" s="28">
        <v>0</v>
      </c>
      <c r="AW26" s="5"/>
      <c r="AX26" s="22">
        <f t="shared" si="13"/>
        <v>0</v>
      </c>
      <c r="AY26" s="5"/>
      <c r="AZ26" s="25"/>
      <c r="BA26" s="26"/>
      <c r="BB26" s="27"/>
      <c r="BC26" s="28">
        <v>0</v>
      </c>
      <c r="BD26" s="5"/>
      <c r="BE26" s="22">
        <f t="shared" si="15"/>
        <v>0</v>
      </c>
      <c r="BF26" s="5"/>
      <c r="BG26" s="25"/>
      <c r="BH26" s="26"/>
      <c r="BI26" s="27">
        <f t="shared" si="16"/>
        <v>0</v>
      </c>
      <c r="BJ26" s="28">
        <v>0</v>
      </c>
      <c r="BK26" s="5"/>
      <c r="BL26" s="22">
        <f t="shared" si="17"/>
        <v>0</v>
      </c>
      <c r="BM26" s="5"/>
      <c r="BN26" s="25"/>
      <c r="BO26" s="26"/>
      <c r="BP26" s="27">
        <f t="shared" si="18"/>
        <v>0</v>
      </c>
      <c r="BQ26" s="28">
        <v>0</v>
      </c>
      <c r="BR26" s="5"/>
      <c r="BS26" s="22">
        <f t="shared" si="19"/>
        <v>0</v>
      </c>
      <c r="BT26" s="5"/>
      <c r="BU26" s="25"/>
      <c r="BV26" s="26"/>
      <c r="BW26" s="27">
        <f t="shared" si="20"/>
        <v>0</v>
      </c>
      <c r="BX26" s="28">
        <v>0</v>
      </c>
      <c r="BY26" s="5"/>
      <c r="BZ26" s="22">
        <f t="shared" si="21"/>
        <v>0</v>
      </c>
      <c r="CA26" s="5"/>
      <c r="CB26" s="25"/>
      <c r="CC26" s="26"/>
      <c r="CD26" s="27">
        <f t="shared" si="22"/>
        <v>0</v>
      </c>
      <c r="CE26" s="28">
        <v>0</v>
      </c>
      <c r="CF26" s="5"/>
      <c r="CG26" s="22">
        <f t="shared" si="23"/>
        <v>0</v>
      </c>
      <c r="CH26" s="5"/>
      <c r="CI26" s="5"/>
      <c r="CJ26" s="25"/>
      <c r="CK26" s="26"/>
      <c r="CL26" s="27">
        <f t="shared" si="24"/>
        <v>0</v>
      </c>
      <c r="CM26" s="28">
        <v>0</v>
      </c>
      <c r="CN26" s="5"/>
      <c r="CO26" s="22">
        <f t="shared" si="25"/>
        <v>0</v>
      </c>
      <c r="CP26" s="5"/>
      <c r="CQ26" s="25"/>
      <c r="CR26" s="29">
        <f t="shared" si="30"/>
        <v>0</v>
      </c>
      <c r="CS26" s="30">
        <f t="shared" si="28"/>
        <v>0</v>
      </c>
      <c r="CT26" s="30">
        <f t="shared" si="28"/>
        <v>0</v>
      </c>
      <c r="CU26" s="30">
        <f t="shared" si="28"/>
        <v>0</v>
      </c>
      <c r="CV26" s="22">
        <f t="shared" si="26"/>
        <v>0</v>
      </c>
      <c r="CW26" s="5">
        <f t="shared" si="27"/>
        <v>0</v>
      </c>
      <c r="CX26" s="5"/>
      <c r="CY26" s="65"/>
      <c r="CZ26" s="23"/>
      <c r="DA26" s="23"/>
      <c r="DB26" s="23"/>
      <c r="DC26" s="23"/>
      <c r="DD26" s="23"/>
      <c r="DE26" s="23"/>
      <c r="DF26" s="23"/>
      <c r="DG26" s="23"/>
      <c r="DH26" s="24"/>
      <c r="DI26" s="24"/>
      <c r="DJ26" s="24"/>
      <c r="DK26" s="24"/>
      <c r="DL26" s="24"/>
      <c r="DM26" s="24"/>
      <c r="DN26" s="24"/>
      <c r="DO26" s="24"/>
      <c r="DP26" s="24"/>
    </row>
    <row r="27" spans="1:120" ht="14.25" customHeight="1" x14ac:dyDescent="0.25">
      <c r="A27" s="5">
        <v>19</v>
      </c>
      <c r="B27" s="5"/>
      <c r="C27" s="25"/>
      <c r="D27" s="26"/>
      <c r="E27" s="27"/>
      <c r="F27" s="28">
        <v>0</v>
      </c>
      <c r="G27" s="5"/>
      <c r="H27" s="22">
        <f t="shared" si="1"/>
        <v>0</v>
      </c>
      <c r="I27" s="5"/>
      <c r="J27" s="25"/>
      <c r="K27" s="26"/>
      <c r="L27" s="27"/>
      <c r="M27" s="28">
        <v>0</v>
      </c>
      <c r="N27" s="5"/>
      <c r="O27" s="22">
        <f t="shared" si="3"/>
        <v>0</v>
      </c>
      <c r="P27" s="5"/>
      <c r="Q27" s="25"/>
      <c r="R27" s="26"/>
      <c r="S27" s="27"/>
      <c r="T27" s="28">
        <v>0</v>
      </c>
      <c r="U27" s="5"/>
      <c r="V27" s="22">
        <f t="shared" si="5"/>
        <v>0</v>
      </c>
      <c r="W27" s="5"/>
      <c r="X27" s="25"/>
      <c r="Y27" s="26"/>
      <c r="Z27" s="27"/>
      <c r="AA27" s="28">
        <v>0</v>
      </c>
      <c r="AB27" s="5"/>
      <c r="AC27" s="22">
        <f t="shared" si="7"/>
        <v>0</v>
      </c>
      <c r="AD27" s="5"/>
      <c r="AE27" s="25"/>
      <c r="AF27" s="26"/>
      <c r="AG27" s="27"/>
      <c r="AH27" s="28">
        <v>0</v>
      </c>
      <c r="AI27" s="5"/>
      <c r="AJ27" s="22">
        <f t="shared" si="9"/>
        <v>0</v>
      </c>
      <c r="AK27" s="5"/>
      <c r="AL27" s="25"/>
      <c r="AM27" s="26"/>
      <c r="AN27" s="27"/>
      <c r="AO27" s="28">
        <v>0</v>
      </c>
      <c r="AP27" s="5"/>
      <c r="AQ27" s="22">
        <f t="shared" si="11"/>
        <v>0</v>
      </c>
      <c r="AR27" s="5"/>
      <c r="AS27" s="25"/>
      <c r="AT27" s="26"/>
      <c r="AU27" s="27"/>
      <c r="AV27" s="28">
        <v>0</v>
      </c>
      <c r="AW27" s="5"/>
      <c r="AX27" s="22">
        <f t="shared" si="13"/>
        <v>0</v>
      </c>
      <c r="AY27" s="5"/>
      <c r="AZ27" s="25"/>
      <c r="BA27" s="26"/>
      <c r="BB27" s="27"/>
      <c r="BC27" s="28">
        <v>0</v>
      </c>
      <c r="BD27" s="5"/>
      <c r="BE27" s="22">
        <f t="shared" si="15"/>
        <v>0</v>
      </c>
      <c r="BF27" s="5"/>
      <c r="BG27" s="25"/>
      <c r="BH27" s="26"/>
      <c r="BI27" s="27">
        <f t="shared" si="16"/>
        <v>0</v>
      </c>
      <c r="BJ27" s="28">
        <v>0</v>
      </c>
      <c r="BK27" s="5"/>
      <c r="BL27" s="22">
        <f t="shared" si="17"/>
        <v>0</v>
      </c>
      <c r="BM27" s="5"/>
      <c r="BN27" s="25"/>
      <c r="BO27" s="26"/>
      <c r="BP27" s="27">
        <f t="shared" si="18"/>
        <v>0</v>
      </c>
      <c r="BQ27" s="28">
        <v>0</v>
      </c>
      <c r="BR27" s="5"/>
      <c r="BS27" s="22">
        <f t="shared" si="19"/>
        <v>0</v>
      </c>
      <c r="BT27" s="5"/>
      <c r="BU27" s="25"/>
      <c r="BV27" s="26"/>
      <c r="BW27" s="27">
        <f t="shared" si="20"/>
        <v>0</v>
      </c>
      <c r="BX27" s="28">
        <v>0</v>
      </c>
      <c r="BY27" s="5"/>
      <c r="BZ27" s="22">
        <f t="shared" si="21"/>
        <v>0</v>
      </c>
      <c r="CA27" s="5"/>
      <c r="CB27" s="25"/>
      <c r="CC27" s="26"/>
      <c r="CD27" s="27">
        <f t="shared" si="22"/>
        <v>0</v>
      </c>
      <c r="CE27" s="28">
        <v>0</v>
      </c>
      <c r="CF27" s="5"/>
      <c r="CG27" s="22">
        <f t="shared" si="23"/>
        <v>0</v>
      </c>
      <c r="CH27" s="5"/>
      <c r="CI27" s="5"/>
      <c r="CJ27" s="25"/>
      <c r="CK27" s="26"/>
      <c r="CL27" s="27">
        <f t="shared" si="24"/>
        <v>0</v>
      </c>
      <c r="CM27" s="28">
        <v>0</v>
      </c>
      <c r="CN27" s="5"/>
      <c r="CO27" s="22">
        <f t="shared" si="25"/>
        <v>0</v>
      </c>
      <c r="CP27" s="5"/>
      <c r="CQ27" s="25"/>
      <c r="CR27" s="29">
        <f t="shared" si="30"/>
        <v>0</v>
      </c>
      <c r="CS27" s="30">
        <f t="shared" si="28"/>
        <v>0</v>
      </c>
      <c r="CT27" s="30">
        <f t="shared" si="28"/>
        <v>0</v>
      </c>
      <c r="CU27" s="30">
        <f t="shared" si="28"/>
        <v>0</v>
      </c>
      <c r="CV27" s="22">
        <f t="shared" si="26"/>
        <v>0</v>
      </c>
      <c r="CW27" s="5">
        <f t="shared" si="27"/>
        <v>0</v>
      </c>
      <c r="CX27" s="5"/>
      <c r="CY27" s="65"/>
      <c r="CZ27" s="23"/>
      <c r="DA27" s="23"/>
      <c r="DB27" s="23"/>
      <c r="DC27" s="23"/>
      <c r="DD27" s="23"/>
      <c r="DE27" s="23"/>
      <c r="DF27" s="23"/>
      <c r="DG27" s="23"/>
      <c r="DH27" s="24"/>
      <c r="DI27" s="24"/>
      <c r="DJ27" s="24"/>
      <c r="DK27" s="24"/>
      <c r="DL27" s="24"/>
      <c r="DM27" s="24"/>
      <c r="DN27" s="24"/>
      <c r="DO27" s="24"/>
      <c r="DP27" s="24"/>
    </row>
    <row r="28" spans="1:120" ht="14.25" customHeight="1" x14ac:dyDescent="0.25">
      <c r="A28" s="5">
        <v>20</v>
      </c>
      <c r="B28" s="5"/>
      <c r="C28" s="25"/>
      <c r="D28" s="26"/>
      <c r="E28" s="27"/>
      <c r="F28" s="28">
        <v>0</v>
      </c>
      <c r="G28" s="5"/>
      <c r="H28" s="22">
        <f t="shared" si="1"/>
        <v>0</v>
      </c>
      <c r="I28" s="5"/>
      <c r="J28" s="25"/>
      <c r="K28" s="26"/>
      <c r="L28" s="27"/>
      <c r="M28" s="28">
        <v>0</v>
      </c>
      <c r="N28" s="5"/>
      <c r="O28" s="22">
        <f t="shared" si="3"/>
        <v>0</v>
      </c>
      <c r="P28" s="5"/>
      <c r="Q28" s="25"/>
      <c r="R28" s="26"/>
      <c r="S28" s="27"/>
      <c r="T28" s="28">
        <v>0</v>
      </c>
      <c r="U28" s="5"/>
      <c r="V28" s="22">
        <f t="shared" si="5"/>
        <v>0</v>
      </c>
      <c r="W28" s="5"/>
      <c r="X28" s="25"/>
      <c r="Y28" s="26"/>
      <c r="Z28" s="27"/>
      <c r="AA28" s="28">
        <v>0</v>
      </c>
      <c r="AB28" s="5"/>
      <c r="AC28" s="22">
        <f t="shared" si="7"/>
        <v>0</v>
      </c>
      <c r="AD28" s="5"/>
      <c r="AE28" s="25"/>
      <c r="AF28" s="26"/>
      <c r="AG28" s="27"/>
      <c r="AH28" s="28">
        <v>0</v>
      </c>
      <c r="AI28" s="5"/>
      <c r="AJ28" s="22">
        <f t="shared" si="9"/>
        <v>0</v>
      </c>
      <c r="AK28" s="5"/>
      <c r="AL28" s="25"/>
      <c r="AM28" s="26"/>
      <c r="AN28" s="27"/>
      <c r="AO28" s="28">
        <v>0</v>
      </c>
      <c r="AP28" s="5"/>
      <c r="AQ28" s="22">
        <f t="shared" si="11"/>
        <v>0</v>
      </c>
      <c r="AR28" s="5"/>
      <c r="AS28" s="25"/>
      <c r="AT28" s="26"/>
      <c r="AU28" s="27"/>
      <c r="AV28" s="28">
        <v>0</v>
      </c>
      <c r="AW28" s="5"/>
      <c r="AX28" s="22">
        <f t="shared" si="13"/>
        <v>0</v>
      </c>
      <c r="AY28" s="5"/>
      <c r="AZ28" s="25"/>
      <c r="BA28" s="26"/>
      <c r="BB28" s="27"/>
      <c r="BC28" s="28">
        <v>0</v>
      </c>
      <c r="BD28" s="5"/>
      <c r="BE28" s="22">
        <f t="shared" si="15"/>
        <v>0</v>
      </c>
      <c r="BF28" s="5"/>
      <c r="BG28" s="25"/>
      <c r="BH28" s="26"/>
      <c r="BI28" s="27">
        <f t="shared" si="16"/>
        <v>0</v>
      </c>
      <c r="BJ28" s="28">
        <v>0</v>
      </c>
      <c r="BK28" s="5"/>
      <c r="BL28" s="22">
        <f t="shared" si="17"/>
        <v>0</v>
      </c>
      <c r="BM28" s="5"/>
      <c r="BN28" s="25"/>
      <c r="BO28" s="26"/>
      <c r="BP28" s="27">
        <f t="shared" si="18"/>
        <v>0</v>
      </c>
      <c r="BQ28" s="28">
        <v>0</v>
      </c>
      <c r="BR28" s="5"/>
      <c r="BS28" s="22">
        <f t="shared" si="19"/>
        <v>0</v>
      </c>
      <c r="BT28" s="5"/>
      <c r="BU28" s="25"/>
      <c r="BV28" s="26"/>
      <c r="BW28" s="27">
        <f t="shared" si="20"/>
        <v>0</v>
      </c>
      <c r="BX28" s="28">
        <v>0</v>
      </c>
      <c r="BY28" s="5"/>
      <c r="BZ28" s="22">
        <f t="shared" si="21"/>
        <v>0</v>
      </c>
      <c r="CA28" s="5"/>
      <c r="CB28" s="25"/>
      <c r="CC28" s="26"/>
      <c r="CD28" s="27">
        <f t="shared" si="22"/>
        <v>0</v>
      </c>
      <c r="CE28" s="28">
        <v>0</v>
      </c>
      <c r="CF28" s="5"/>
      <c r="CG28" s="22">
        <f t="shared" si="23"/>
        <v>0</v>
      </c>
      <c r="CH28" s="5"/>
      <c r="CI28" s="5"/>
      <c r="CJ28" s="25"/>
      <c r="CK28" s="26"/>
      <c r="CL28" s="27">
        <f t="shared" si="24"/>
        <v>0</v>
      </c>
      <c r="CM28" s="28">
        <v>0</v>
      </c>
      <c r="CN28" s="5"/>
      <c r="CO28" s="22">
        <f t="shared" si="25"/>
        <v>0</v>
      </c>
      <c r="CP28" s="5"/>
      <c r="CQ28" s="25"/>
      <c r="CR28" s="29">
        <f t="shared" si="30"/>
        <v>0</v>
      </c>
      <c r="CS28" s="30">
        <f t="shared" si="28"/>
        <v>0</v>
      </c>
      <c r="CT28" s="30">
        <f t="shared" si="28"/>
        <v>0</v>
      </c>
      <c r="CU28" s="30">
        <f t="shared" si="28"/>
        <v>0</v>
      </c>
      <c r="CV28" s="22">
        <f t="shared" si="26"/>
        <v>0</v>
      </c>
      <c r="CW28" s="5">
        <f t="shared" si="27"/>
        <v>0</v>
      </c>
      <c r="CX28" s="5"/>
      <c r="CY28" s="65"/>
      <c r="CZ28" s="23"/>
      <c r="DA28" s="23"/>
      <c r="DB28" s="23"/>
      <c r="DC28" s="23"/>
      <c r="DD28" s="23"/>
      <c r="DE28" s="23"/>
      <c r="DF28" s="23"/>
      <c r="DG28" s="23"/>
      <c r="DH28" s="24"/>
      <c r="DI28" s="24"/>
      <c r="DJ28" s="24"/>
      <c r="DK28" s="24"/>
      <c r="DL28" s="24"/>
      <c r="DM28" s="24"/>
      <c r="DN28" s="24"/>
      <c r="DO28" s="24"/>
      <c r="DP28" s="24"/>
    </row>
    <row r="29" spans="1:120" ht="14.25" customHeight="1" x14ac:dyDescent="0.25">
      <c r="A29" s="5">
        <v>21</v>
      </c>
      <c r="B29" s="5"/>
      <c r="C29" s="25"/>
      <c r="D29" s="26"/>
      <c r="E29" s="27"/>
      <c r="F29" s="28">
        <v>0</v>
      </c>
      <c r="G29" s="5"/>
      <c r="H29" s="22">
        <f t="shared" si="1"/>
        <v>0</v>
      </c>
      <c r="I29" s="5"/>
      <c r="J29" s="25"/>
      <c r="K29" s="26"/>
      <c r="L29" s="27"/>
      <c r="M29" s="28">
        <v>0</v>
      </c>
      <c r="N29" s="5"/>
      <c r="O29" s="22">
        <f t="shared" si="3"/>
        <v>0</v>
      </c>
      <c r="P29" s="5"/>
      <c r="Q29" s="25"/>
      <c r="R29" s="26"/>
      <c r="S29" s="27"/>
      <c r="T29" s="28">
        <v>0</v>
      </c>
      <c r="U29" s="5"/>
      <c r="V29" s="22">
        <f t="shared" si="5"/>
        <v>0</v>
      </c>
      <c r="W29" s="5"/>
      <c r="X29" s="25"/>
      <c r="Y29" s="26"/>
      <c r="Z29" s="27"/>
      <c r="AA29" s="28">
        <v>0</v>
      </c>
      <c r="AB29" s="5"/>
      <c r="AC29" s="22">
        <f t="shared" si="7"/>
        <v>0</v>
      </c>
      <c r="AD29" s="5"/>
      <c r="AE29" s="25"/>
      <c r="AF29" s="26"/>
      <c r="AG29" s="27"/>
      <c r="AH29" s="28">
        <v>0</v>
      </c>
      <c r="AI29" s="5"/>
      <c r="AJ29" s="22">
        <f t="shared" si="9"/>
        <v>0</v>
      </c>
      <c r="AK29" s="5"/>
      <c r="AL29" s="25"/>
      <c r="AM29" s="26"/>
      <c r="AN29" s="27"/>
      <c r="AO29" s="28">
        <v>0</v>
      </c>
      <c r="AP29" s="5"/>
      <c r="AQ29" s="22">
        <f t="shared" si="11"/>
        <v>0</v>
      </c>
      <c r="AR29" s="5"/>
      <c r="AS29" s="25"/>
      <c r="AT29" s="26"/>
      <c r="AU29" s="27"/>
      <c r="AV29" s="28">
        <v>0</v>
      </c>
      <c r="AW29" s="5"/>
      <c r="AX29" s="22">
        <f t="shared" si="13"/>
        <v>0</v>
      </c>
      <c r="AY29" s="5"/>
      <c r="AZ29" s="25"/>
      <c r="BA29" s="26"/>
      <c r="BB29" s="27"/>
      <c r="BC29" s="28">
        <v>0</v>
      </c>
      <c r="BD29" s="5"/>
      <c r="BE29" s="22">
        <f t="shared" si="15"/>
        <v>0</v>
      </c>
      <c r="BF29" s="5"/>
      <c r="BG29" s="25"/>
      <c r="BH29" s="26"/>
      <c r="BI29" s="27">
        <f t="shared" si="16"/>
        <v>0</v>
      </c>
      <c r="BJ29" s="28">
        <v>0</v>
      </c>
      <c r="BK29" s="5"/>
      <c r="BL29" s="22">
        <f t="shared" si="17"/>
        <v>0</v>
      </c>
      <c r="BM29" s="5"/>
      <c r="BN29" s="25"/>
      <c r="BO29" s="26"/>
      <c r="BP29" s="27">
        <f t="shared" si="18"/>
        <v>0</v>
      </c>
      <c r="BQ29" s="28">
        <v>0</v>
      </c>
      <c r="BR29" s="5"/>
      <c r="BS29" s="22">
        <f t="shared" si="19"/>
        <v>0</v>
      </c>
      <c r="BT29" s="5"/>
      <c r="BU29" s="25"/>
      <c r="BV29" s="26"/>
      <c r="BW29" s="27">
        <f t="shared" si="20"/>
        <v>0</v>
      </c>
      <c r="BX29" s="28">
        <v>0</v>
      </c>
      <c r="BY29" s="5"/>
      <c r="BZ29" s="22">
        <f t="shared" si="21"/>
        <v>0</v>
      </c>
      <c r="CA29" s="5"/>
      <c r="CB29" s="25"/>
      <c r="CC29" s="26"/>
      <c r="CD29" s="27">
        <f t="shared" si="22"/>
        <v>0</v>
      </c>
      <c r="CE29" s="28">
        <v>0</v>
      </c>
      <c r="CF29" s="5"/>
      <c r="CG29" s="22">
        <f t="shared" si="23"/>
        <v>0</v>
      </c>
      <c r="CH29" s="5"/>
      <c r="CI29" s="5"/>
      <c r="CJ29" s="25"/>
      <c r="CK29" s="26"/>
      <c r="CL29" s="27">
        <f t="shared" si="24"/>
        <v>0</v>
      </c>
      <c r="CM29" s="28">
        <v>0</v>
      </c>
      <c r="CN29" s="5"/>
      <c r="CO29" s="22">
        <f t="shared" si="25"/>
        <v>0</v>
      </c>
      <c r="CP29" s="5"/>
      <c r="CQ29" s="25"/>
      <c r="CR29" s="29">
        <f t="shared" si="30"/>
        <v>0</v>
      </c>
      <c r="CS29" s="30">
        <f t="shared" si="28"/>
        <v>0</v>
      </c>
      <c r="CT29" s="30">
        <f t="shared" si="28"/>
        <v>0</v>
      </c>
      <c r="CU29" s="30">
        <f t="shared" si="28"/>
        <v>0</v>
      </c>
      <c r="CV29" s="22">
        <f t="shared" si="26"/>
        <v>0</v>
      </c>
      <c r="CW29" s="5">
        <f t="shared" si="27"/>
        <v>0</v>
      </c>
      <c r="CX29" s="5"/>
      <c r="CY29" s="65"/>
      <c r="CZ29" s="23"/>
      <c r="DA29" s="23"/>
      <c r="DB29" s="23"/>
      <c r="DC29" s="23"/>
      <c r="DD29" s="23"/>
      <c r="DE29" s="23"/>
      <c r="DF29" s="23"/>
      <c r="DG29" s="23"/>
      <c r="DH29" s="24"/>
      <c r="DI29" s="24"/>
      <c r="DJ29" s="24"/>
      <c r="DK29" s="24"/>
      <c r="DL29" s="24"/>
      <c r="DM29" s="24"/>
      <c r="DN29" s="24"/>
      <c r="DO29" s="24"/>
      <c r="DP29" s="24"/>
    </row>
    <row r="30" spans="1:120" ht="14.25" customHeight="1" x14ac:dyDescent="0.25">
      <c r="A30" s="5">
        <v>22</v>
      </c>
      <c r="B30" s="5"/>
      <c r="C30" s="25"/>
      <c r="D30" s="26"/>
      <c r="E30" s="27"/>
      <c r="F30" s="28">
        <v>0</v>
      </c>
      <c r="G30" s="5"/>
      <c r="H30" s="22">
        <f t="shared" si="1"/>
        <v>0</v>
      </c>
      <c r="I30" s="5"/>
      <c r="J30" s="25"/>
      <c r="K30" s="26"/>
      <c r="L30" s="27"/>
      <c r="M30" s="28">
        <v>0</v>
      </c>
      <c r="N30" s="5"/>
      <c r="O30" s="22">
        <f t="shared" si="3"/>
        <v>0</v>
      </c>
      <c r="P30" s="5"/>
      <c r="Q30" s="25"/>
      <c r="R30" s="26"/>
      <c r="S30" s="27"/>
      <c r="T30" s="28">
        <v>0</v>
      </c>
      <c r="U30" s="5"/>
      <c r="V30" s="22">
        <f t="shared" si="5"/>
        <v>0</v>
      </c>
      <c r="W30" s="5"/>
      <c r="X30" s="25"/>
      <c r="Y30" s="26"/>
      <c r="Z30" s="27"/>
      <c r="AA30" s="28">
        <v>0</v>
      </c>
      <c r="AB30" s="5"/>
      <c r="AC30" s="22">
        <f t="shared" si="7"/>
        <v>0</v>
      </c>
      <c r="AD30" s="5"/>
      <c r="AE30" s="25"/>
      <c r="AF30" s="26"/>
      <c r="AG30" s="27"/>
      <c r="AH30" s="28">
        <v>0</v>
      </c>
      <c r="AI30" s="5"/>
      <c r="AJ30" s="22">
        <f t="shared" si="9"/>
        <v>0</v>
      </c>
      <c r="AK30" s="5"/>
      <c r="AL30" s="25"/>
      <c r="AM30" s="26"/>
      <c r="AN30" s="27"/>
      <c r="AO30" s="28">
        <v>0</v>
      </c>
      <c r="AP30" s="5"/>
      <c r="AQ30" s="22">
        <f t="shared" si="11"/>
        <v>0</v>
      </c>
      <c r="AR30" s="5"/>
      <c r="AS30" s="25"/>
      <c r="AT30" s="26"/>
      <c r="AU30" s="27"/>
      <c r="AV30" s="28">
        <v>0</v>
      </c>
      <c r="AW30" s="5"/>
      <c r="AX30" s="22">
        <f t="shared" si="13"/>
        <v>0</v>
      </c>
      <c r="AY30" s="5"/>
      <c r="AZ30" s="25"/>
      <c r="BA30" s="26"/>
      <c r="BB30" s="27"/>
      <c r="BC30" s="28">
        <v>0</v>
      </c>
      <c r="BD30" s="5"/>
      <c r="BE30" s="22">
        <f t="shared" si="15"/>
        <v>0</v>
      </c>
      <c r="BF30" s="5"/>
      <c r="BG30" s="25"/>
      <c r="BH30" s="26"/>
      <c r="BI30" s="27">
        <f t="shared" si="16"/>
        <v>0</v>
      </c>
      <c r="BJ30" s="28">
        <v>0</v>
      </c>
      <c r="BK30" s="5"/>
      <c r="BL30" s="22">
        <f t="shared" si="17"/>
        <v>0</v>
      </c>
      <c r="BM30" s="5"/>
      <c r="BN30" s="25"/>
      <c r="BO30" s="26"/>
      <c r="BP30" s="27">
        <f t="shared" si="18"/>
        <v>0</v>
      </c>
      <c r="BQ30" s="28">
        <v>0</v>
      </c>
      <c r="BR30" s="5"/>
      <c r="BS30" s="22">
        <f t="shared" si="19"/>
        <v>0</v>
      </c>
      <c r="BT30" s="5"/>
      <c r="BU30" s="25"/>
      <c r="BV30" s="26"/>
      <c r="BW30" s="27">
        <f t="shared" si="20"/>
        <v>0</v>
      </c>
      <c r="BX30" s="28">
        <v>0</v>
      </c>
      <c r="BY30" s="5"/>
      <c r="BZ30" s="22">
        <f t="shared" si="21"/>
        <v>0</v>
      </c>
      <c r="CA30" s="5"/>
      <c r="CB30" s="25"/>
      <c r="CC30" s="26"/>
      <c r="CD30" s="27">
        <f t="shared" si="22"/>
        <v>0</v>
      </c>
      <c r="CE30" s="28">
        <v>0</v>
      </c>
      <c r="CF30" s="5"/>
      <c r="CG30" s="22">
        <f t="shared" si="23"/>
        <v>0</v>
      </c>
      <c r="CH30" s="5"/>
      <c r="CI30" s="5"/>
      <c r="CJ30" s="25"/>
      <c r="CK30" s="26"/>
      <c r="CL30" s="27">
        <f t="shared" si="24"/>
        <v>0</v>
      </c>
      <c r="CM30" s="28">
        <v>0</v>
      </c>
      <c r="CN30" s="5"/>
      <c r="CO30" s="22">
        <f t="shared" si="25"/>
        <v>0</v>
      </c>
      <c r="CP30" s="5"/>
      <c r="CQ30" s="25"/>
      <c r="CR30" s="29">
        <f t="shared" si="30"/>
        <v>0</v>
      </c>
      <c r="CS30" s="30">
        <f t="shared" si="28"/>
        <v>0</v>
      </c>
      <c r="CT30" s="30">
        <f t="shared" si="28"/>
        <v>0</v>
      </c>
      <c r="CU30" s="30">
        <f t="shared" si="28"/>
        <v>0</v>
      </c>
      <c r="CV30" s="22">
        <f t="shared" si="26"/>
        <v>0</v>
      </c>
      <c r="CW30" s="5">
        <f t="shared" si="27"/>
        <v>0</v>
      </c>
      <c r="CX30" s="5"/>
      <c r="CY30" s="65"/>
      <c r="CZ30" s="23"/>
      <c r="DA30" s="23"/>
      <c r="DB30" s="23"/>
      <c r="DC30" s="23"/>
      <c r="DD30" s="23"/>
      <c r="DE30" s="23"/>
      <c r="DF30" s="23"/>
      <c r="DG30" s="23"/>
      <c r="DH30" s="24"/>
      <c r="DI30" s="24"/>
      <c r="DJ30" s="24"/>
      <c r="DK30" s="24"/>
      <c r="DL30" s="24"/>
      <c r="DM30" s="24"/>
      <c r="DN30" s="24"/>
      <c r="DO30" s="24"/>
      <c r="DP30" s="24"/>
    </row>
    <row r="31" spans="1:120" ht="14.25" customHeight="1" x14ac:dyDescent="0.25">
      <c r="A31" s="5">
        <v>23</v>
      </c>
      <c r="B31" s="5"/>
      <c r="C31" s="25"/>
      <c r="D31" s="26"/>
      <c r="E31" s="27"/>
      <c r="F31" s="28">
        <v>0</v>
      </c>
      <c r="G31" s="5"/>
      <c r="H31" s="22">
        <f t="shared" si="1"/>
        <v>0</v>
      </c>
      <c r="I31" s="5"/>
      <c r="J31" s="25"/>
      <c r="K31" s="26"/>
      <c r="L31" s="27"/>
      <c r="M31" s="28">
        <v>0</v>
      </c>
      <c r="N31" s="5"/>
      <c r="O31" s="22">
        <f t="shared" si="3"/>
        <v>0</v>
      </c>
      <c r="P31" s="5"/>
      <c r="Q31" s="25"/>
      <c r="R31" s="26"/>
      <c r="S31" s="27"/>
      <c r="T31" s="28">
        <v>0</v>
      </c>
      <c r="U31" s="5"/>
      <c r="V31" s="22">
        <f t="shared" si="5"/>
        <v>0</v>
      </c>
      <c r="W31" s="5"/>
      <c r="X31" s="25"/>
      <c r="Y31" s="26"/>
      <c r="Z31" s="27"/>
      <c r="AA31" s="28">
        <v>0</v>
      </c>
      <c r="AB31" s="5"/>
      <c r="AC31" s="22">
        <f t="shared" si="7"/>
        <v>0</v>
      </c>
      <c r="AD31" s="5"/>
      <c r="AE31" s="25"/>
      <c r="AF31" s="26"/>
      <c r="AG31" s="27"/>
      <c r="AH31" s="28">
        <v>0</v>
      </c>
      <c r="AI31" s="5"/>
      <c r="AJ31" s="22">
        <f t="shared" si="9"/>
        <v>0</v>
      </c>
      <c r="AK31" s="5"/>
      <c r="AL31" s="25"/>
      <c r="AM31" s="26"/>
      <c r="AN31" s="27"/>
      <c r="AO31" s="28">
        <v>0</v>
      </c>
      <c r="AP31" s="5"/>
      <c r="AQ31" s="22">
        <f t="shared" si="11"/>
        <v>0</v>
      </c>
      <c r="AR31" s="5"/>
      <c r="AS31" s="25"/>
      <c r="AT31" s="26"/>
      <c r="AU31" s="27"/>
      <c r="AV31" s="28">
        <v>0</v>
      </c>
      <c r="AW31" s="5"/>
      <c r="AX31" s="22">
        <f t="shared" si="13"/>
        <v>0</v>
      </c>
      <c r="AY31" s="5"/>
      <c r="AZ31" s="25"/>
      <c r="BA31" s="26"/>
      <c r="BB31" s="27"/>
      <c r="BC31" s="28">
        <v>0</v>
      </c>
      <c r="BD31" s="5"/>
      <c r="BE31" s="22">
        <f t="shared" si="15"/>
        <v>0</v>
      </c>
      <c r="BF31" s="5"/>
      <c r="BG31" s="25"/>
      <c r="BH31" s="26"/>
      <c r="BI31" s="27">
        <f t="shared" si="16"/>
        <v>0</v>
      </c>
      <c r="BJ31" s="28">
        <v>0</v>
      </c>
      <c r="BK31" s="5"/>
      <c r="BL31" s="22">
        <f t="shared" si="17"/>
        <v>0</v>
      </c>
      <c r="BM31" s="5"/>
      <c r="BN31" s="25"/>
      <c r="BO31" s="26"/>
      <c r="BP31" s="27">
        <f t="shared" si="18"/>
        <v>0</v>
      </c>
      <c r="BQ31" s="28">
        <v>0</v>
      </c>
      <c r="BR31" s="5"/>
      <c r="BS31" s="22">
        <f t="shared" si="19"/>
        <v>0</v>
      </c>
      <c r="BT31" s="5"/>
      <c r="BU31" s="25"/>
      <c r="BV31" s="26"/>
      <c r="BW31" s="27">
        <f t="shared" si="20"/>
        <v>0</v>
      </c>
      <c r="BX31" s="28">
        <v>0</v>
      </c>
      <c r="BY31" s="5"/>
      <c r="BZ31" s="22">
        <f t="shared" si="21"/>
        <v>0</v>
      </c>
      <c r="CA31" s="5"/>
      <c r="CB31" s="25"/>
      <c r="CC31" s="26"/>
      <c r="CD31" s="27">
        <f t="shared" si="22"/>
        <v>0</v>
      </c>
      <c r="CE31" s="28">
        <v>0</v>
      </c>
      <c r="CF31" s="5"/>
      <c r="CG31" s="22">
        <f t="shared" si="23"/>
        <v>0</v>
      </c>
      <c r="CH31" s="5"/>
      <c r="CI31" s="5"/>
      <c r="CJ31" s="25"/>
      <c r="CK31" s="26"/>
      <c r="CL31" s="27">
        <f t="shared" si="24"/>
        <v>0</v>
      </c>
      <c r="CM31" s="28">
        <v>0</v>
      </c>
      <c r="CN31" s="5"/>
      <c r="CO31" s="22">
        <f t="shared" si="25"/>
        <v>0</v>
      </c>
      <c r="CP31" s="5"/>
      <c r="CQ31" s="25"/>
      <c r="CR31" s="29">
        <f t="shared" si="30"/>
        <v>0</v>
      </c>
      <c r="CS31" s="30">
        <f t="shared" si="28"/>
        <v>0</v>
      </c>
      <c r="CT31" s="30">
        <f t="shared" si="28"/>
        <v>0</v>
      </c>
      <c r="CU31" s="30">
        <f t="shared" si="28"/>
        <v>0</v>
      </c>
      <c r="CV31" s="22">
        <f t="shared" si="26"/>
        <v>0</v>
      </c>
      <c r="CW31" s="5">
        <f t="shared" si="27"/>
        <v>0</v>
      </c>
      <c r="CX31" s="5"/>
      <c r="CY31" s="65"/>
      <c r="CZ31" s="23"/>
      <c r="DA31" s="23"/>
      <c r="DB31" s="23"/>
      <c r="DC31" s="23"/>
      <c r="DD31" s="23"/>
      <c r="DE31" s="23"/>
      <c r="DF31" s="23"/>
      <c r="DG31" s="23"/>
      <c r="DH31" s="24"/>
      <c r="DI31" s="34"/>
      <c r="DJ31" s="34"/>
      <c r="DK31" s="24"/>
      <c r="DL31" s="24"/>
      <c r="DM31" s="24"/>
      <c r="DN31" s="24"/>
      <c r="DO31" s="24"/>
      <c r="DP31" s="24"/>
    </row>
    <row r="32" spans="1:120" ht="14.25" customHeight="1" x14ac:dyDescent="0.25">
      <c r="A32" s="5">
        <v>24</v>
      </c>
      <c r="B32" s="5"/>
      <c r="C32" s="25"/>
      <c r="D32" s="26"/>
      <c r="E32" s="27"/>
      <c r="F32" s="28">
        <v>0</v>
      </c>
      <c r="G32" s="5"/>
      <c r="H32" s="22">
        <f t="shared" si="1"/>
        <v>0</v>
      </c>
      <c r="I32" s="5"/>
      <c r="J32" s="25"/>
      <c r="K32" s="26"/>
      <c r="L32" s="27"/>
      <c r="M32" s="28">
        <v>0</v>
      </c>
      <c r="N32" s="5"/>
      <c r="O32" s="22">
        <f t="shared" si="3"/>
        <v>0</v>
      </c>
      <c r="P32" s="5"/>
      <c r="Q32" s="25"/>
      <c r="R32" s="26"/>
      <c r="S32" s="27"/>
      <c r="T32" s="28">
        <v>0</v>
      </c>
      <c r="U32" s="5"/>
      <c r="V32" s="22">
        <f t="shared" si="5"/>
        <v>0</v>
      </c>
      <c r="W32" s="5"/>
      <c r="X32" s="25"/>
      <c r="Y32" s="26"/>
      <c r="Z32" s="27"/>
      <c r="AA32" s="28">
        <v>0</v>
      </c>
      <c r="AB32" s="5"/>
      <c r="AC32" s="22">
        <f t="shared" si="7"/>
        <v>0</v>
      </c>
      <c r="AD32" s="5"/>
      <c r="AE32" s="25"/>
      <c r="AF32" s="26"/>
      <c r="AG32" s="27"/>
      <c r="AH32" s="28">
        <v>0</v>
      </c>
      <c r="AI32" s="5"/>
      <c r="AJ32" s="22">
        <f t="shared" si="9"/>
        <v>0</v>
      </c>
      <c r="AK32" s="5"/>
      <c r="AL32" s="25"/>
      <c r="AM32" s="26"/>
      <c r="AN32" s="27"/>
      <c r="AO32" s="28">
        <v>0</v>
      </c>
      <c r="AP32" s="5"/>
      <c r="AQ32" s="22">
        <f t="shared" si="11"/>
        <v>0</v>
      </c>
      <c r="AR32" s="5"/>
      <c r="AS32" s="25"/>
      <c r="AT32" s="26"/>
      <c r="AU32" s="27"/>
      <c r="AV32" s="28">
        <v>0</v>
      </c>
      <c r="AW32" s="5"/>
      <c r="AX32" s="22">
        <f t="shared" si="13"/>
        <v>0</v>
      </c>
      <c r="AY32" s="5"/>
      <c r="AZ32" s="25"/>
      <c r="BA32" s="26"/>
      <c r="BB32" s="27"/>
      <c r="BC32" s="28">
        <v>0</v>
      </c>
      <c r="BD32" s="5"/>
      <c r="BE32" s="22">
        <f t="shared" si="15"/>
        <v>0</v>
      </c>
      <c r="BF32" s="5"/>
      <c r="BG32" s="25"/>
      <c r="BH32" s="26"/>
      <c r="BI32" s="27">
        <f t="shared" si="16"/>
        <v>0</v>
      </c>
      <c r="BJ32" s="28">
        <v>0</v>
      </c>
      <c r="BK32" s="5"/>
      <c r="BL32" s="22">
        <f t="shared" si="17"/>
        <v>0</v>
      </c>
      <c r="BM32" s="5"/>
      <c r="BN32" s="25"/>
      <c r="BO32" s="26"/>
      <c r="BP32" s="27">
        <f t="shared" si="18"/>
        <v>0</v>
      </c>
      <c r="BQ32" s="28">
        <v>0</v>
      </c>
      <c r="BR32" s="5"/>
      <c r="BS32" s="22">
        <f t="shared" si="19"/>
        <v>0</v>
      </c>
      <c r="BT32" s="5"/>
      <c r="BU32" s="25"/>
      <c r="BV32" s="26"/>
      <c r="BW32" s="27">
        <f t="shared" si="20"/>
        <v>0</v>
      </c>
      <c r="BX32" s="28">
        <v>0</v>
      </c>
      <c r="BY32" s="5"/>
      <c r="BZ32" s="22">
        <f t="shared" si="21"/>
        <v>0</v>
      </c>
      <c r="CA32" s="5"/>
      <c r="CB32" s="25"/>
      <c r="CC32" s="26"/>
      <c r="CD32" s="27">
        <f t="shared" si="22"/>
        <v>0</v>
      </c>
      <c r="CE32" s="28">
        <v>0</v>
      </c>
      <c r="CF32" s="5"/>
      <c r="CG32" s="22">
        <f t="shared" si="23"/>
        <v>0</v>
      </c>
      <c r="CH32" s="5"/>
      <c r="CI32" s="5"/>
      <c r="CJ32" s="25"/>
      <c r="CK32" s="26"/>
      <c r="CL32" s="27">
        <f t="shared" si="24"/>
        <v>0</v>
      </c>
      <c r="CM32" s="28">
        <v>0</v>
      </c>
      <c r="CN32" s="5"/>
      <c r="CO32" s="22">
        <f t="shared" si="25"/>
        <v>0</v>
      </c>
      <c r="CP32" s="5"/>
      <c r="CQ32" s="25"/>
      <c r="CR32" s="29">
        <f t="shared" si="30"/>
        <v>0</v>
      </c>
      <c r="CS32" s="30">
        <f t="shared" si="28"/>
        <v>0</v>
      </c>
      <c r="CT32" s="30">
        <f t="shared" si="28"/>
        <v>0</v>
      </c>
      <c r="CU32" s="30">
        <f t="shared" si="28"/>
        <v>0</v>
      </c>
      <c r="CV32" s="22">
        <f t="shared" si="26"/>
        <v>0</v>
      </c>
      <c r="CW32" s="5">
        <f t="shared" si="27"/>
        <v>0</v>
      </c>
      <c r="CX32" s="5"/>
      <c r="CY32" s="65"/>
      <c r="CZ32" s="23"/>
      <c r="DA32" s="23"/>
      <c r="DB32" s="23"/>
      <c r="DC32" s="23"/>
      <c r="DD32" s="23"/>
      <c r="DE32" s="23"/>
      <c r="DF32" s="23"/>
      <c r="DG32" s="23"/>
      <c r="DH32" s="24"/>
      <c r="DI32" s="34"/>
      <c r="DJ32" s="34"/>
      <c r="DK32" s="24"/>
      <c r="DL32" s="24"/>
      <c r="DM32" s="24"/>
      <c r="DN32" s="24"/>
      <c r="DO32" s="24"/>
      <c r="DP32" s="24"/>
    </row>
    <row r="33" spans="1:120" ht="14.25" customHeight="1" x14ac:dyDescent="0.25">
      <c r="A33" s="5">
        <v>25</v>
      </c>
      <c r="B33" s="5"/>
      <c r="C33" s="25"/>
      <c r="D33" s="26"/>
      <c r="E33" s="27"/>
      <c r="F33" s="28">
        <v>0</v>
      </c>
      <c r="G33" s="5"/>
      <c r="H33" s="22">
        <f t="shared" si="1"/>
        <v>0</v>
      </c>
      <c r="I33" s="5"/>
      <c r="J33" s="25"/>
      <c r="K33" s="26"/>
      <c r="L33" s="27"/>
      <c r="M33" s="28">
        <v>0</v>
      </c>
      <c r="N33" s="5"/>
      <c r="O33" s="22">
        <f t="shared" si="3"/>
        <v>0</v>
      </c>
      <c r="P33" s="5"/>
      <c r="Q33" s="25"/>
      <c r="R33" s="26"/>
      <c r="S33" s="27"/>
      <c r="T33" s="28">
        <v>0</v>
      </c>
      <c r="U33" s="5"/>
      <c r="V33" s="22">
        <f t="shared" si="5"/>
        <v>0</v>
      </c>
      <c r="W33" s="5"/>
      <c r="X33" s="25"/>
      <c r="Y33" s="26"/>
      <c r="Z33" s="27"/>
      <c r="AA33" s="28">
        <v>0</v>
      </c>
      <c r="AB33" s="5"/>
      <c r="AC33" s="22">
        <f t="shared" si="7"/>
        <v>0</v>
      </c>
      <c r="AD33" s="5"/>
      <c r="AE33" s="25"/>
      <c r="AF33" s="26"/>
      <c r="AG33" s="27"/>
      <c r="AH33" s="28">
        <v>0</v>
      </c>
      <c r="AI33" s="5"/>
      <c r="AJ33" s="22">
        <f t="shared" si="9"/>
        <v>0</v>
      </c>
      <c r="AK33" s="5"/>
      <c r="AL33" s="25"/>
      <c r="AM33" s="26"/>
      <c r="AN33" s="27"/>
      <c r="AO33" s="28">
        <v>0</v>
      </c>
      <c r="AP33" s="5"/>
      <c r="AQ33" s="22">
        <f t="shared" si="11"/>
        <v>0</v>
      </c>
      <c r="AR33" s="5"/>
      <c r="AS33" s="25"/>
      <c r="AT33" s="26"/>
      <c r="AU33" s="27"/>
      <c r="AV33" s="28">
        <v>0</v>
      </c>
      <c r="AW33" s="5"/>
      <c r="AX33" s="22">
        <f t="shared" si="13"/>
        <v>0</v>
      </c>
      <c r="AY33" s="5"/>
      <c r="AZ33" s="25"/>
      <c r="BA33" s="26"/>
      <c r="BB33" s="27"/>
      <c r="BC33" s="28">
        <v>0</v>
      </c>
      <c r="BD33" s="5"/>
      <c r="BE33" s="22">
        <f t="shared" si="15"/>
        <v>0</v>
      </c>
      <c r="BF33" s="5"/>
      <c r="BG33" s="25"/>
      <c r="BH33" s="26"/>
      <c r="BI33" s="27">
        <f t="shared" si="16"/>
        <v>0</v>
      </c>
      <c r="BJ33" s="28">
        <v>0</v>
      </c>
      <c r="BK33" s="5"/>
      <c r="BL33" s="22">
        <f t="shared" si="17"/>
        <v>0</v>
      </c>
      <c r="BM33" s="5"/>
      <c r="BN33" s="25"/>
      <c r="BO33" s="26"/>
      <c r="BP33" s="27">
        <f t="shared" si="18"/>
        <v>0</v>
      </c>
      <c r="BQ33" s="28">
        <v>0</v>
      </c>
      <c r="BR33" s="5"/>
      <c r="BS33" s="22">
        <f t="shared" si="19"/>
        <v>0</v>
      </c>
      <c r="BT33" s="5"/>
      <c r="BU33" s="25"/>
      <c r="BV33" s="26"/>
      <c r="BW33" s="27">
        <f t="shared" si="20"/>
        <v>0</v>
      </c>
      <c r="BX33" s="28">
        <v>0</v>
      </c>
      <c r="BY33" s="5"/>
      <c r="BZ33" s="22">
        <f t="shared" si="21"/>
        <v>0</v>
      </c>
      <c r="CA33" s="5"/>
      <c r="CB33" s="25"/>
      <c r="CC33" s="26"/>
      <c r="CD33" s="27">
        <f t="shared" si="22"/>
        <v>0</v>
      </c>
      <c r="CE33" s="28">
        <v>0</v>
      </c>
      <c r="CF33" s="5"/>
      <c r="CG33" s="22">
        <f t="shared" si="23"/>
        <v>0</v>
      </c>
      <c r="CH33" s="5"/>
      <c r="CI33" s="5"/>
      <c r="CJ33" s="25"/>
      <c r="CK33" s="26"/>
      <c r="CL33" s="27">
        <f t="shared" si="24"/>
        <v>0</v>
      </c>
      <c r="CM33" s="28">
        <v>0</v>
      </c>
      <c r="CN33" s="5"/>
      <c r="CO33" s="22">
        <f t="shared" si="25"/>
        <v>0</v>
      </c>
      <c r="CP33" s="5"/>
      <c r="CQ33" s="25"/>
      <c r="CR33" s="29">
        <f t="shared" si="30"/>
        <v>0</v>
      </c>
      <c r="CS33" s="30">
        <f t="shared" si="28"/>
        <v>0</v>
      </c>
      <c r="CT33" s="30">
        <f t="shared" si="28"/>
        <v>0</v>
      </c>
      <c r="CU33" s="30">
        <f t="shared" si="28"/>
        <v>0</v>
      </c>
      <c r="CV33" s="22">
        <f t="shared" si="26"/>
        <v>0</v>
      </c>
      <c r="CW33" s="5">
        <f t="shared" si="27"/>
        <v>0</v>
      </c>
      <c r="CX33" s="5"/>
      <c r="CY33" s="65"/>
      <c r="CZ33" s="23"/>
      <c r="DA33" s="23"/>
      <c r="DB33" s="23"/>
      <c r="DC33" s="23"/>
      <c r="DD33" s="23"/>
      <c r="DE33" s="23"/>
      <c r="DF33" s="23"/>
      <c r="DG33" s="23"/>
      <c r="DH33" s="24"/>
      <c r="DI33" s="24"/>
      <c r="DJ33" s="24"/>
      <c r="DK33" s="24"/>
      <c r="DL33" s="24"/>
      <c r="DM33" s="24"/>
      <c r="DN33" s="24"/>
      <c r="DO33" s="24"/>
      <c r="DP33" s="24"/>
    </row>
    <row r="34" spans="1:120" ht="14.25" customHeight="1" x14ac:dyDescent="0.25">
      <c r="A34" s="5">
        <v>26</v>
      </c>
      <c r="B34" s="5"/>
      <c r="C34" s="25"/>
      <c r="D34" s="26"/>
      <c r="E34" s="27"/>
      <c r="F34" s="28">
        <v>0</v>
      </c>
      <c r="G34" s="5"/>
      <c r="H34" s="22">
        <f t="shared" si="1"/>
        <v>0</v>
      </c>
      <c r="I34" s="5"/>
      <c r="J34" s="25"/>
      <c r="K34" s="26"/>
      <c r="L34" s="27"/>
      <c r="M34" s="28">
        <v>0</v>
      </c>
      <c r="N34" s="5"/>
      <c r="O34" s="22">
        <f t="shared" si="3"/>
        <v>0</v>
      </c>
      <c r="P34" s="5"/>
      <c r="Q34" s="25"/>
      <c r="R34" s="26"/>
      <c r="S34" s="27"/>
      <c r="T34" s="28">
        <v>0</v>
      </c>
      <c r="U34" s="5"/>
      <c r="V34" s="22">
        <f t="shared" si="5"/>
        <v>0</v>
      </c>
      <c r="W34" s="5"/>
      <c r="X34" s="25"/>
      <c r="Y34" s="26"/>
      <c r="Z34" s="27"/>
      <c r="AA34" s="28">
        <v>0</v>
      </c>
      <c r="AB34" s="5"/>
      <c r="AC34" s="22">
        <f t="shared" si="7"/>
        <v>0</v>
      </c>
      <c r="AD34" s="5"/>
      <c r="AE34" s="25"/>
      <c r="AF34" s="26"/>
      <c r="AG34" s="27"/>
      <c r="AH34" s="28">
        <v>0</v>
      </c>
      <c r="AI34" s="5"/>
      <c r="AJ34" s="22">
        <f t="shared" si="9"/>
        <v>0</v>
      </c>
      <c r="AK34" s="5"/>
      <c r="AL34" s="25"/>
      <c r="AM34" s="26"/>
      <c r="AN34" s="27"/>
      <c r="AO34" s="28">
        <v>0</v>
      </c>
      <c r="AP34" s="5"/>
      <c r="AQ34" s="22">
        <f t="shared" si="11"/>
        <v>0</v>
      </c>
      <c r="AR34" s="5"/>
      <c r="AS34" s="25"/>
      <c r="AT34" s="26"/>
      <c r="AU34" s="27"/>
      <c r="AV34" s="28">
        <v>0</v>
      </c>
      <c r="AW34" s="5"/>
      <c r="AX34" s="22">
        <f t="shared" si="13"/>
        <v>0</v>
      </c>
      <c r="AY34" s="5"/>
      <c r="AZ34" s="25"/>
      <c r="BA34" s="26"/>
      <c r="BB34" s="27"/>
      <c r="BC34" s="28">
        <v>0</v>
      </c>
      <c r="BD34" s="5"/>
      <c r="BE34" s="22">
        <f t="shared" si="15"/>
        <v>0</v>
      </c>
      <c r="BF34" s="5"/>
      <c r="BG34" s="25"/>
      <c r="BH34" s="26"/>
      <c r="BI34" s="27">
        <f t="shared" si="16"/>
        <v>0</v>
      </c>
      <c r="BJ34" s="28">
        <v>0</v>
      </c>
      <c r="BK34" s="5"/>
      <c r="BL34" s="22">
        <f t="shared" si="17"/>
        <v>0</v>
      </c>
      <c r="BM34" s="5"/>
      <c r="BN34" s="25"/>
      <c r="BO34" s="26"/>
      <c r="BP34" s="27">
        <f t="shared" si="18"/>
        <v>0</v>
      </c>
      <c r="BQ34" s="28">
        <v>0</v>
      </c>
      <c r="BR34" s="5"/>
      <c r="BS34" s="22">
        <f t="shared" si="19"/>
        <v>0</v>
      </c>
      <c r="BT34" s="5"/>
      <c r="BU34" s="25"/>
      <c r="BV34" s="26"/>
      <c r="BW34" s="27">
        <f t="shared" si="20"/>
        <v>0</v>
      </c>
      <c r="BX34" s="28">
        <v>0</v>
      </c>
      <c r="BY34" s="5"/>
      <c r="BZ34" s="22">
        <f t="shared" si="21"/>
        <v>0</v>
      </c>
      <c r="CA34" s="5"/>
      <c r="CB34" s="25"/>
      <c r="CC34" s="26"/>
      <c r="CD34" s="27">
        <f t="shared" si="22"/>
        <v>0</v>
      </c>
      <c r="CE34" s="28">
        <v>0</v>
      </c>
      <c r="CF34" s="5"/>
      <c r="CG34" s="22">
        <f t="shared" si="23"/>
        <v>0</v>
      </c>
      <c r="CH34" s="5"/>
      <c r="CI34" s="5"/>
      <c r="CJ34" s="25"/>
      <c r="CK34" s="26"/>
      <c r="CL34" s="27">
        <f t="shared" si="24"/>
        <v>0</v>
      </c>
      <c r="CM34" s="28">
        <v>0</v>
      </c>
      <c r="CN34" s="5"/>
      <c r="CO34" s="22">
        <f t="shared" si="25"/>
        <v>0</v>
      </c>
      <c r="CP34" s="5"/>
      <c r="CQ34" s="25"/>
      <c r="CR34" s="29">
        <f t="shared" si="30"/>
        <v>0</v>
      </c>
      <c r="CS34" s="30">
        <f t="shared" si="28"/>
        <v>0</v>
      </c>
      <c r="CT34" s="30">
        <f t="shared" si="28"/>
        <v>0</v>
      </c>
      <c r="CU34" s="30">
        <f t="shared" si="28"/>
        <v>0</v>
      </c>
      <c r="CV34" s="22">
        <f t="shared" si="26"/>
        <v>0</v>
      </c>
      <c r="CW34" s="5">
        <f t="shared" si="27"/>
        <v>0</v>
      </c>
      <c r="CX34" s="5"/>
      <c r="CY34" s="65"/>
      <c r="CZ34" s="23"/>
      <c r="DA34" s="23"/>
      <c r="DB34" s="23"/>
      <c r="DC34" s="23"/>
      <c r="DD34" s="23"/>
      <c r="DE34" s="23"/>
      <c r="DF34" s="23"/>
      <c r="DG34" s="23"/>
      <c r="DH34" s="24"/>
      <c r="DI34" s="34"/>
      <c r="DJ34" s="34"/>
      <c r="DK34" s="24"/>
      <c r="DL34" s="24"/>
      <c r="DM34" s="24"/>
      <c r="DN34" s="24"/>
      <c r="DO34" s="24"/>
      <c r="DP34" s="24"/>
    </row>
    <row r="35" spans="1:120" ht="14.25" customHeight="1" x14ac:dyDescent="0.25">
      <c r="A35" s="5">
        <v>27</v>
      </c>
      <c r="B35" s="5"/>
      <c r="C35" s="25"/>
      <c r="D35" s="26"/>
      <c r="E35" s="27"/>
      <c r="F35" s="28">
        <v>0</v>
      </c>
      <c r="G35" s="5"/>
      <c r="H35" s="22">
        <f t="shared" si="1"/>
        <v>0</v>
      </c>
      <c r="I35" s="5"/>
      <c r="J35" s="25"/>
      <c r="K35" s="26"/>
      <c r="L35" s="27"/>
      <c r="M35" s="28">
        <v>0</v>
      </c>
      <c r="N35" s="5"/>
      <c r="O35" s="22">
        <f t="shared" si="3"/>
        <v>0</v>
      </c>
      <c r="P35" s="5"/>
      <c r="Q35" s="25"/>
      <c r="R35" s="26"/>
      <c r="S35" s="27"/>
      <c r="T35" s="28">
        <v>0</v>
      </c>
      <c r="U35" s="5"/>
      <c r="V35" s="22">
        <f t="shared" si="5"/>
        <v>0</v>
      </c>
      <c r="W35" s="5"/>
      <c r="X35" s="25"/>
      <c r="Y35" s="26"/>
      <c r="Z35" s="27"/>
      <c r="AA35" s="28">
        <v>0</v>
      </c>
      <c r="AB35" s="5"/>
      <c r="AC35" s="22">
        <f t="shared" si="7"/>
        <v>0</v>
      </c>
      <c r="AD35" s="5"/>
      <c r="AE35" s="25"/>
      <c r="AF35" s="26"/>
      <c r="AG35" s="27"/>
      <c r="AH35" s="28">
        <v>0</v>
      </c>
      <c r="AI35" s="5"/>
      <c r="AJ35" s="22">
        <f t="shared" si="9"/>
        <v>0</v>
      </c>
      <c r="AK35" s="5"/>
      <c r="AL35" s="25"/>
      <c r="AM35" s="26"/>
      <c r="AN35" s="27"/>
      <c r="AO35" s="28">
        <v>0</v>
      </c>
      <c r="AP35" s="5"/>
      <c r="AQ35" s="22">
        <f t="shared" si="11"/>
        <v>0</v>
      </c>
      <c r="AR35" s="5"/>
      <c r="AS35" s="25"/>
      <c r="AT35" s="26"/>
      <c r="AU35" s="27"/>
      <c r="AV35" s="28">
        <v>0</v>
      </c>
      <c r="AW35" s="5"/>
      <c r="AX35" s="22">
        <f t="shared" si="13"/>
        <v>0</v>
      </c>
      <c r="AY35" s="5"/>
      <c r="AZ35" s="25"/>
      <c r="BA35" s="26"/>
      <c r="BB35" s="27"/>
      <c r="BC35" s="28">
        <v>0</v>
      </c>
      <c r="BD35" s="5"/>
      <c r="BE35" s="22">
        <f t="shared" si="15"/>
        <v>0</v>
      </c>
      <c r="BF35" s="5"/>
      <c r="BG35" s="25"/>
      <c r="BH35" s="26"/>
      <c r="BI35" s="27">
        <f t="shared" si="16"/>
        <v>0</v>
      </c>
      <c r="BJ35" s="28">
        <v>0</v>
      </c>
      <c r="BK35" s="5"/>
      <c r="BL35" s="22">
        <f t="shared" si="17"/>
        <v>0</v>
      </c>
      <c r="BM35" s="5"/>
      <c r="BN35" s="25"/>
      <c r="BO35" s="26"/>
      <c r="BP35" s="27">
        <f t="shared" si="18"/>
        <v>0</v>
      </c>
      <c r="BQ35" s="28">
        <v>0</v>
      </c>
      <c r="BR35" s="5"/>
      <c r="BS35" s="22">
        <f t="shared" si="19"/>
        <v>0</v>
      </c>
      <c r="BT35" s="5"/>
      <c r="BU35" s="25"/>
      <c r="BV35" s="26"/>
      <c r="BW35" s="27">
        <f t="shared" si="20"/>
        <v>0</v>
      </c>
      <c r="BX35" s="28">
        <v>0</v>
      </c>
      <c r="BY35" s="5"/>
      <c r="BZ35" s="22">
        <f t="shared" si="21"/>
        <v>0</v>
      </c>
      <c r="CA35" s="5"/>
      <c r="CB35" s="25"/>
      <c r="CC35" s="26"/>
      <c r="CD35" s="27">
        <f t="shared" si="22"/>
        <v>0</v>
      </c>
      <c r="CE35" s="28">
        <v>0</v>
      </c>
      <c r="CF35" s="5"/>
      <c r="CG35" s="22">
        <f t="shared" si="23"/>
        <v>0</v>
      </c>
      <c r="CH35" s="5"/>
      <c r="CI35" s="5"/>
      <c r="CJ35" s="25"/>
      <c r="CK35" s="26"/>
      <c r="CL35" s="27">
        <f t="shared" si="24"/>
        <v>0</v>
      </c>
      <c r="CM35" s="28">
        <v>0</v>
      </c>
      <c r="CN35" s="5"/>
      <c r="CO35" s="22">
        <f t="shared" si="25"/>
        <v>0</v>
      </c>
      <c r="CP35" s="5"/>
      <c r="CQ35" s="25"/>
      <c r="CR35" s="29">
        <f t="shared" si="30"/>
        <v>0</v>
      </c>
      <c r="CS35" s="30">
        <f t="shared" si="28"/>
        <v>0</v>
      </c>
      <c r="CT35" s="30">
        <f t="shared" si="28"/>
        <v>0</v>
      </c>
      <c r="CU35" s="30">
        <f t="shared" si="28"/>
        <v>0</v>
      </c>
      <c r="CV35" s="22">
        <f t="shared" si="26"/>
        <v>0</v>
      </c>
      <c r="CW35" s="5">
        <f t="shared" si="27"/>
        <v>0</v>
      </c>
      <c r="CX35" s="5"/>
      <c r="CY35" s="65"/>
      <c r="CZ35" s="23"/>
      <c r="DA35" s="23"/>
      <c r="DB35" s="23"/>
      <c r="DC35" s="23"/>
      <c r="DD35" s="23"/>
      <c r="DE35" s="23"/>
      <c r="DF35" s="23"/>
      <c r="DG35" s="23"/>
      <c r="DH35" s="34"/>
      <c r="DI35" s="34"/>
      <c r="DJ35" s="34"/>
      <c r="DK35" s="24"/>
      <c r="DL35" s="24"/>
      <c r="DM35" s="24"/>
      <c r="DN35" s="24"/>
      <c r="DO35" s="24"/>
      <c r="DP35" s="24"/>
    </row>
    <row r="36" spans="1:120" ht="14.25" customHeight="1" x14ac:dyDescent="0.25">
      <c r="A36" s="5">
        <v>28</v>
      </c>
      <c r="B36" s="5"/>
      <c r="C36" s="25"/>
      <c r="D36" s="26"/>
      <c r="E36" s="27"/>
      <c r="F36" s="28">
        <v>0</v>
      </c>
      <c r="G36" s="5"/>
      <c r="H36" s="22">
        <f t="shared" si="1"/>
        <v>0</v>
      </c>
      <c r="I36" s="5"/>
      <c r="J36" s="25"/>
      <c r="K36" s="26"/>
      <c r="L36" s="27"/>
      <c r="M36" s="28">
        <v>0</v>
      </c>
      <c r="N36" s="5"/>
      <c r="O36" s="22">
        <f t="shared" si="3"/>
        <v>0</v>
      </c>
      <c r="P36" s="5"/>
      <c r="Q36" s="25"/>
      <c r="R36" s="26"/>
      <c r="S36" s="27"/>
      <c r="T36" s="28">
        <v>0</v>
      </c>
      <c r="U36" s="5"/>
      <c r="V36" s="22">
        <f t="shared" si="5"/>
        <v>0</v>
      </c>
      <c r="W36" s="5"/>
      <c r="X36" s="25"/>
      <c r="Y36" s="26"/>
      <c r="Z36" s="27"/>
      <c r="AA36" s="28">
        <v>0</v>
      </c>
      <c r="AB36" s="5"/>
      <c r="AC36" s="22">
        <f t="shared" si="7"/>
        <v>0</v>
      </c>
      <c r="AD36" s="5"/>
      <c r="AE36" s="25"/>
      <c r="AF36" s="26"/>
      <c r="AG36" s="27"/>
      <c r="AH36" s="28">
        <v>0</v>
      </c>
      <c r="AI36" s="5"/>
      <c r="AJ36" s="22">
        <f t="shared" si="9"/>
        <v>0</v>
      </c>
      <c r="AK36" s="5"/>
      <c r="AL36" s="25"/>
      <c r="AM36" s="26"/>
      <c r="AN36" s="27"/>
      <c r="AO36" s="28">
        <v>0</v>
      </c>
      <c r="AP36" s="5"/>
      <c r="AQ36" s="22">
        <f t="shared" si="11"/>
        <v>0</v>
      </c>
      <c r="AR36" s="5"/>
      <c r="AS36" s="25"/>
      <c r="AT36" s="26"/>
      <c r="AU36" s="27"/>
      <c r="AV36" s="28">
        <v>0</v>
      </c>
      <c r="AW36" s="5"/>
      <c r="AX36" s="22">
        <f t="shared" si="13"/>
        <v>0</v>
      </c>
      <c r="AY36" s="5"/>
      <c r="AZ36" s="25"/>
      <c r="BA36" s="26"/>
      <c r="BB36" s="27"/>
      <c r="BC36" s="28">
        <v>0</v>
      </c>
      <c r="BD36" s="5"/>
      <c r="BE36" s="22">
        <f t="shared" si="15"/>
        <v>0</v>
      </c>
      <c r="BF36" s="5"/>
      <c r="BG36" s="25"/>
      <c r="BH36" s="26"/>
      <c r="BI36" s="27">
        <f t="shared" si="16"/>
        <v>0</v>
      </c>
      <c r="BJ36" s="28">
        <v>0</v>
      </c>
      <c r="BK36" s="5"/>
      <c r="BL36" s="22">
        <f t="shared" si="17"/>
        <v>0</v>
      </c>
      <c r="BM36" s="5"/>
      <c r="BN36" s="25"/>
      <c r="BO36" s="26"/>
      <c r="BP36" s="27">
        <f t="shared" si="18"/>
        <v>0</v>
      </c>
      <c r="BQ36" s="28">
        <v>0</v>
      </c>
      <c r="BR36" s="5"/>
      <c r="BS36" s="22">
        <f t="shared" si="19"/>
        <v>0</v>
      </c>
      <c r="BT36" s="5"/>
      <c r="BU36" s="25"/>
      <c r="BV36" s="26"/>
      <c r="BW36" s="27">
        <f t="shared" si="20"/>
        <v>0</v>
      </c>
      <c r="BX36" s="28">
        <v>0</v>
      </c>
      <c r="BY36" s="5"/>
      <c r="BZ36" s="22">
        <f t="shared" si="21"/>
        <v>0</v>
      </c>
      <c r="CA36" s="5"/>
      <c r="CB36" s="25"/>
      <c r="CC36" s="26"/>
      <c r="CD36" s="27">
        <f t="shared" si="22"/>
        <v>0</v>
      </c>
      <c r="CE36" s="28">
        <v>0</v>
      </c>
      <c r="CF36" s="5"/>
      <c r="CG36" s="22">
        <f t="shared" si="23"/>
        <v>0</v>
      </c>
      <c r="CH36" s="5"/>
      <c r="CI36" s="5"/>
      <c r="CJ36" s="25"/>
      <c r="CK36" s="26"/>
      <c r="CL36" s="27">
        <f t="shared" si="24"/>
        <v>0</v>
      </c>
      <c r="CM36" s="28">
        <v>0</v>
      </c>
      <c r="CN36" s="5"/>
      <c r="CO36" s="22">
        <f t="shared" si="25"/>
        <v>0</v>
      </c>
      <c r="CP36" s="5"/>
      <c r="CQ36" s="25"/>
      <c r="CR36" s="29">
        <f t="shared" si="30"/>
        <v>0</v>
      </c>
      <c r="CS36" s="30">
        <f t="shared" si="28"/>
        <v>0</v>
      </c>
      <c r="CT36" s="30">
        <f t="shared" si="28"/>
        <v>0</v>
      </c>
      <c r="CU36" s="30">
        <f t="shared" si="28"/>
        <v>0</v>
      </c>
      <c r="CV36" s="22">
        <f t="shared" si="26"/>
        <v>0</v>
      </c>
      <c r="CW36" s="5">
        <f t="shared" si="27"/>
        <v>0</v>
      </c>
      <c r="CX36" s="5"/>
      <c r="CY36" s="65"/>
      <c r="CZ36" s="23"/>
      <c r="DA36" s="23"/>
      <c r="DB36" s="23"/>
      <c r="DC36" s="23"/>
      <c r="DD36" s="23"/>
      <c r="DE36" s="23"/>
      <c r="DF36" s="23"/>
      <c r="DG36" s="23"/>
      <c r="DH36" s="34"/>
      <c r="DI36" s="34"/>
      <c r="DJ36" s="34"/>
      <c r="DK36" s="24"/>
      <c r="DL36" s="24"/>
      <c r="DM36" s="24"/>
      <c r="DN36" s="24"/>
      <c r="DO36" s="24"/>
      <c r="DP36" s="24"/>
    </row>
    <row r="37" spans="1:120" ht="14.25" customHeight="1" x14ac:dyDescent="0.25">
      <c r="A37" s="5">
        <v>29</v>
      </c>
      <c r="B37" s="5"/>
      <c r="C37" s="25"/>
      <c r="D37" s="26"/>
      <c r="E37" s="27"/>
      <c r="F37" s="28">
        <v>0</v>
      </c>
      <c r="G37" s="5"/>
      <c r="H37" s="22">
        <f t="shared" si="1"/>
        <v>0</v>
      </c>
      <c r="I37" s="5"/>
      <c r="J37" s="25"/>
      <c r="K37" s="26"/>
      <c r="L37" s="27"/>
      <c r="M37" s="28">
        <v>0</v>
      </c>
      <c r="N37" s="5"/>
      <c r="O37" s="22">
        <f t="shared" si="3"/>
        <v>0</v>
      </c>
      <c r="P37" s="5"/>
      <c r="Q37" s="25"/>
      <c r="R37" s="26"/>
      <c r="S37" s="27"/>
      <c r="T37" s="28">
        <v>0</v>
      </c>
      <c r="U37" s="5"/>
      <c r="V37" s="22">
        <f t="shared" si="5"/>
        <v>0</v>
      </c>
      <c r="W37" s="5"/>
      <c r="X37" s="25"/>
      <c r="Y37" s="26"/>
      <c r="Z37" s="27"/>
      <c r="AA37" s="28">
        <v>0</v>
      </c>
      <c r="AB37" s="5"/>
      <c r="AC37" s="22">
        <f t="shared" si="7"/>
        <v>0</v>
      </c>
      <c r="AD37" s="5"/>
      <c r="AE37" s="25"/>
      <c r="AF37" s="26"/>
      <c r="AG37" s="27"/>
      <c r="AH37" s="28">
        <v>0</v>
      </c>
      <c r="AI37" s="5"/>
      <c r="AJ37" s="22">
        <f t="shared" si="9"/>
        <v>0</v>
      </c>
      <c r="AK37" s="5"/>
      <c r="AL37" s="25"/>
      <c r="AM37" s="26"/>
      <c r="AN37" s="27"/>
      <c r="AO37" s="28">
        <v>0</v>
      </c>
      <c r="AP37" s="5"/>
      <c r="AQ37" s="22">
        <f t="shared" si="11"/>
        <v>0</v>
      </c>
      <c r="AR37" s="5"/>
      <c r="AS37" s="25"/>
      <c r="AT37" s="26"/>
      <c r="AU37" s="27"/>
      <c r="AV37" s="28">
        <v>0</v>
      </c>
      <c r="AW37" s="5"/>
      <c r="AX37" s="22">
        <f t="shared" si="13"/>
        <v>0</v>
      </c>
      <c r="AY37" s="5"/>
      <c r="AZ37" s="25"/>
      <c r="BA37" s="26"/>
      <c r="BB37" s="27"/>
      <c r="BC37" s="28">
        <v>0</v>
      </c>
      <c r="BD37" s="5"/>
      <c r="BE37" s="22">
        <f t="shared" si="15"/>
        <v>0</v>
      </c>
      <c r="BF37" s="5"/>
      <c r="BG37" s="25"/>
      <c r="BH37" s="26"/>
      <c r="BI37" s="27"/>
      <c r="BJ37" s="28"/>
      <c r="BK37" s="5"/>
      <c r="BL37" s="22">
        <f t="shared" si="17"/>
        <v>0</v>
      </c>
      <c r="BM37" s="5"/>
      <c r="BN37" s="25"/>
      <c r="BO37" s="26"/>
      <c r="BP37" s="27"/>
      <c r="BQ37" s="28"/>
      <c r="BR37" s="5"/>
      <c r="BS37" s="22">
        <f t="shared" si="19"/>
        <v>0</v>
      </c>
      <c r="BT37" s="5"/>
      <c r="BU37" s="25"/>
      <c r="BV37" s="26"/>
      <c r="BW37" s="27"/>
      <c r="BX37" s="28"/>
      <c r="BY37" s="5"/>
      <c r="BZ37" s="22">
        <f t="shared" si="21"/>
        <v>0</v>
      </c>
      <c r="CA37" s="5"/>
      <c r="CB37" s="25"/>
      <c r="CC37" s="26"/>
      <c r="CD37" s="27"/>
      <c r="CE37" s="28"/>
      <c r="CF37" s="5"/>
      <c r="CG37" s="22">
        <f t="shared" si="23"/>
        <v>0</v>
      </c>
      <c r="CH37" s="5"/>
      <c r="CI37" s="5"/>
      <c r="CJ37" s="25"/>
      <c r="CK37" s="26"/>
      <c r="CL37" s="27"/>
      <c r="CM37" s="28"/>
      <c r="CN37" s="5"/>
      <c r="CO37" s="22">
        <f t="shared" si="25"/>
        <v>0</v>
      </c>
      <c r="CP37" s="5"/>
      <c r="CQ37" s="25"/>
      <c r="CR37" s="29">
        <f t="shared" si="30"/>
        <v>0</v>
      </c>
      <c r="CS37" s="30">
        <f t="shared" si="28"/>
        <v>0</v>
      </c>
      <c r="CT37" s="30">
        <f t="shared" si="28"/>
        <v>0</v>
      </c>
      <c r="CU37" s="30">
        <f t="shared" si="28"/>
        <v>0</v>
      </c>
      <c r="CV37" s="22">
        <f t="shared" si="26"/>
        <v>0</v>
      </c>
      <c r="CW37" s="5">
        <f t="shared" si="27"/>
        <v>0</v>
      </c>
      <c r="CX37" s="5"/>
      <c r="CY37" s="65"/>
      <c r="CZ37" s="23"/>
      <c r="DA37" s="23"/>
      <c r="DB37" s="23"/>
      <c r="DC37" s="23"/>
      <c r="DD37" s="23"/>
      <c r="DE37" s="23"/>
      <c r="DF37" s="23"/>
      <c r="DG37" s="23"/>
      <c r="DH37" s="34"/>
      <c r="DI37" s="34"/>
      <c r="DJ37" s="34"/>
      <c r="DK37" s="24"/>
      <c r="DL37" s="24"/>
      <c r="DM37" s="24"/>
      <c r="DN37" s="24"/>
      <c r="DO37" s="24"/>
      <c r="DP37" s="24"/>
    </row>
    <row r="38" spans="1:120" ht="14.25" customHeight="1" x14ac:dyDescent="0.25">
      <c r="A38" s="5">
        <v>30</v>
      </c>
      <c r="B38" s="5"/>
      <c r="C38" s="25"/>
      <c r="D38" s="26"/>
      <c r="E38" s="27"/>
      <c r="F38" s="28">
        <v>0</v>
      </c>
      <c r="G38" s="5"/>
      <c r="H38" s="22">
        <f t="shared" si="1"/>
        <v>0</v>
      </c>
      <c r="I38" s="5"/>
      <c r="J38" s="25"/>
      <c r="K38" s="26"/>
      <c r="L38" s="27"/>
      <c r="M38" s="28">
        <v>0</v>
      </c>
      <c r="N38" s="5"/>
      <c r="O38" s="22">
        <f t="shared" si="3"/>
        <v>0</v>
      </c>
      <c r="P38" s="5"/>
      <c r="Q38" s="25"/>
      <c r="R38" s="26"/>
      <c r="S38" s="27"/>
      <c r="T38" s="28">
        <v>0</v>
      </c>
      <c r="U38" s="5"/>
      <c r="V38" s="22">
        <f t="shared" si="5"/>
        <v>0</v>
      </c>
      <c r="W38" s="5"/>
      <c r="X38" s="25"/>
      <c r="Y38" s="26"/>
      <c r="Z38" s="27"/>
      <c r="AA38" s="28">
        <v>0</v>
      </c>
      <c r="AB38" s="5"/>
      <c r="AC38" s="22">
        <f t="shared" si="7"/>
        <v>0</v>
      </c>
      <c r="AD38" s="5"/>
      <c r="AE38" s="25"/>
      <c r="AF38" s="26"/>
      <c r="AG38" s="27"/>
      <c r="AH38" s="28">
        <v>0</v>
      </c>
      <c r="AI38" s="5"/>
      <c r="AJ38" s="22">
        <f t="shared" si="9"/>
        <v>0</v>
      </c>
      <c r="AK38" s="5"/>
      <c r="AL38" s="25"/>
      <c r="AM38" s="26"/>
      <c r="AN38" s="27"/>
      <c r="AO38" s="28">
        <v>0</v>
      </c>
      <c r="AP38" s="5"/>
      <c r="AQ38" s="22">
        <f t="shared" si="11"/>
        <v>0</v>
      </c>
      <c r="AR38" s="5"/>
      <c r="AS38" s="25"/>
      <c r="AT38" s="26"/>
      <c r="AU38" s="27"/>
      <c r="AV38" s="28">
        <v>0</v>
      </c>
      <c r="AW38" s="5"/>
      <c r="AX38" s="22">
        <f t="shared" si="13"/>
        <v>0</v>
      </c>
      <c r="AY38" s="5"/>
      <c r="AZ38" s="25"/>
      <c r="BA38" s="26"/>
      <c r="BB38" s="27"/>
      <c r="BC38" s="28">
        <v>0</v>
      </c>
      <c r="BD38" s="5"/>
      <c r="BE38" s="22">
        <f t="shared" si="15"/>
        <v>0</v>
      </c>
      <c r="BF38" s="5"/>
      <c r="BG38" s="25"/>
      <c r="BH38" s="26"/>
      <c r="BI38" s="27"/>
      <c r="BJ38" s="28"/>
      <c r="BK38" s="5"/>
      <c r="BL38" s="22"/>
      <c r="BM38" s="5"/>
      <c r="BN38" s="25"/>
      <c r="BO38" s="26"/>
      <c r="BP38" s="27"/>
      <c r="BQ38" s="28"/>
      <c r="BR38" s="5"/>
      <c r="BS38" s="22"/>
      <c r="BT38" s="5"/>
      <c r="BU38" s="25"/>
      <c r="BV38" s="26"/>
      <c r="BW38" s="27"/>
      <c r="BX38" s="28"/>
      <c r="BY38" s="5"/>
      <c r="BZ38" s="22"/>
      <c r="CA38" s="5"/>
      <c r="CB38" s="25"/>
      <c r="CC38" s="26"/>
      <c r="CD38" s="27"/>
      <c r="CE38" s="28"/>
      <c r="CF38" s="5"/>
      <c r="CG38" s="22"/>
      <c r="CH38" s="5"/>
      <c r="CI38" s="5"/>
      <c r="CJ38" s="25"/>
      <c r="CK38" s="26"/>
      <c r="CL38" s="27"/>
      <c r="CM38" s="28"/>
      <c r="CN38" s="5"/>
      <c r="CO38" s="22"/>
      <c r="CP38" s="5"/>
      <c r="CQ38" s="25"/>
      <c r="CR38" s="29">
        <f t="shared" si="30"/>
        <v>0</v>
      </c>
      <c r="CS38" s="30">
        <f t="shared" si="28"/>
        <v>0</v>
      </c>
      <c r="CT38" s="30">
        <f t="shared" si="28"/>
        <v>0</v>
      </c>
      <c r="CU38" s="30">
        <f t="shared" si="28"/>
        <v>0</v>
      </c>
      <c r="CV38" s="22">
        <f t="shared" si="26"/>
        <v>0</v>
      </c>
      <c r="CW38" s="5">
        <f t="shared" si="27"/>
        <v>0</v>
      </c>
      <c r="CX38" s="5"/>
      <c r="CY38" s="65"/>
      <c r="CZ38" s="23"/>
      <c r="DA38" s="23"/>
      <c r="DB38" s="23"/>
      <c r="DC38" s="23"/>
      <c r="DD38" s="23"/>
      <c r="DE38" s="23"/>
      <c r="DF38" s="23"/>
      <c r="DG38" s="23"/>
      <c r="DH38" s="34"/>
      <c r="DI38" s="34"/>
      <c r="DJ38" s="34"/>
      <c r="DK38" s="24"/>
      <c r="DL38" s="24"/>
      <c r="DM38" s="24"/>
      <c r="DN38" s="24"/>
      <c r="DO38" s="24"/>
      <c r="DP38" s="24"/>
    </row>
    <row r="39" spans="1:120" ht="14.25" customHeight="1" x14ac:dyDescent="0.25">
      <c r="A39" s="5">
        <v>31</v>
      </c>
      <c r="B39" s="5"/>
      <c r="C39" s="25"/>
      <c r="D39" s="26"/>
      <c r="E39" s="27"/>
      <c r="F39" s="28">
        <v>0</v>
      </c>
      <c r="G39" s="5"/>
      <c r="H39" s="22">
        <f t="shared" si="1"/>
        <v>0</v>
      </c>
      <c r="I39" s="5"/>
      <c r="J39" s="25"/>
      <c r="K39" s="26"/>
      <c r="L39" s="27"/>
      <c r="M39" s="28">
        <v>0</v>
      </c>
      <c r="N39" s="5"/>
      <c r="O39" s="22">
        <f t="shared" si="3"/>
        <v>0</v>
      </c>
      <c r="P39" s="5"/>
      <c r="Q39" s="25"/>
      <c r="R39" s="26"/>
      <c r="S39" s="27"/>
      <c r="T39" s="28">
        <v>0</v>
      </c>
      <c r="U39" s="5"/>
      <c r="V39" s="22">
        <f t="shared" si="5"/>
        <v>0</v>
      </c>
      <c r="W39" s="5"/>
      <c r="X39" s="25"/>
      <c r="Y39" s="26"/>
      <c r="Z39" s="27"/>
      <c r="AA39" s="28">
        <v>0</v>
      </c>
      <c r="AB39" s="5"/>
      <c r="AC39" s="22">
        <f t="shared" si="7"/>
        <v>0</v>
      </c>
      <c r="AD39" s="5"/>
      <c r="AE39" s="25"/>
      <c r="AF39" s="26"/>
      <c r="AG39" s="27"/>
      <c r="AH39" s="28">
        <v>0</v>
      </c>
      <c r="AI39" s="5"/>
      <c r="AJ39" s="22">
        <f t="shared" si="9"/>
        <v>0</v>
      </c>
      <c r="AK39" s="5"/>
      <c r="AL39" s="25"/>
      <c r="AM39" s="26"/>
      <c r="AN39" s="27"/>
      <c r="AO39" s="28">
        <v>0</v>
      </c>
      <c r="AP39" s="5"/>
      <c r="AQ39" s="22">
        <f t="shared" si="11"/>
        <v>0</v>
      </c>
      <c r="AR39" s="5"/>
      <c r="AS39" s="25"/>
      <c r="AT39" s="26"/>
      <c r="AU39" s="27"/>
      <c r="AV39" s="28">
        <v>0</v>
      </c>
      <c r="AW39" s="5"/>
      <c r="AX39" s="22">
        <f t="shared" si="13"/>
        <v>0</v>
      </c>
      <c r="AY39" s="5"/>
      <c r="AZ39" s="25"/>
      <c r="BA39" s="26"/>
      <c r="BB39" s="27"/>
      <c r="BC39" s="28">
        <v>0</v>
      </c>
      <c r="BD39" s="5"/>
      <c r="BE39" s="22">
        <f t="shared" si="15"/>
        <v>0</v>
      </c>
      <c r="BF39" s="5"/>
      <c r="BG39" s="25"/>
      <c r="BH39" s="26"/>
      <c r="BI39" s="27"/>
      <c r="BJ39" s="28"/>
      <c r="BK39" s="5"/>
      <c r="BL39" s="22"/>
      <c r="BM39" s="5"/>
      <c r="BN39" s="25"/>
      <c r="BO39" s="26"/>
      <c r="BP39" s="27"/>
      <c r="BQ39" s="28"/>
      <c r="BR39" s="5"/>
      <c r="BS39" s="22"/>
      <c r="BT39" s="5"/>
      <c r="BU39" s="25"/>
      <c r="BV39" s="26"/>
      <c r="BW39" s="27"/>
      <c r="BX39" s="28"/>
      <c r="BY39" s="5"/>
      <c r="BZ39" s="22"/>
      <c r="CA39" s="5"/>
      <c r="CB39" s="25"/>
      <c r="CC39" s="26"/>
      <c r="CD39" s="27"/>
      <c r="CE39" s="28"/>
      <c r="CF39" s="5"/>
      <c r="CG39" s="22"/>
      <c r="CH39" s="5"/>
      <c r="CI39" s="5"/>
      <c r="CJ39" s="25"/>
      <c r="CK39" s="26"/>
      <c r="CL39" s="27"/>
      <c r="CM39" s="28"/>
      <c r="CN39" s="5"/>
      <c r="CO39" s="22"/>
      <c r="CP39" s="5"/>
      <c r="CQ39" s="25"/>
      <c r="CR39" s="29">
        <f t="shared" si="30"/>
        <v>0</v>
      </c>
      <c r="CS39" s="30">
        <f t="shared" si="28"/>
        <v>0</v>
      </c>
      <c r="CT39" s="30">
        <f t="shared" si="28"/>
        <v>0</v>
      </c>
      <c r="CU39" s="30">
        <f t="shared" si="28"/>
        <v>0</v>
      </c>
      <c r="CV39" s="22">
        <f t="shared" si="26"/>
        <v>0</v>
      </c>
      <c r="CW39" s="5">
        <f t="shared" si="27"/>
        <v>0</v>
      </c>
      <c r="CX39" s="5"/>
      <c r="CY39" s="65"/>
      <c r="CZ39" s="23"/>
      <c r="DA39" s="23"/>
      <c r="DB39" s="23"/>
      <c r="DC39" s="23"/>
      <c r="DD39" s="23"/>
      <c r="DE39" s="23"/>
      <c r="DF39" s="23"/>
      <c r="DG39" s="23"/>
      <c r="DH39" s="34"/>
      <c r="DI39" s="34"/>
      <c r="DJ39" s="34"/>
      <c r="DK39" s="24"/>
      <c r="DL39" s="24"/>
      <c r="DM39" s="24"/>
      <c r="DN39" s="24"/>
      <c r="DO39" s="24"/>
      <c r="DP39" s="24"/>
    </row>
    <row r="40" spans="1:120" ht="14.25" customHeight="1" x14ac:dyDescent="0.25">
      <c r="A40" s="5">
        <v>32</v>
      </c>
      <c r="B40" s="5"/>
      <c r="C40" s="25"/>
      <c r="D40" s="26"/>
      <c r="E40" s="27"/>
      <c r="F40" s="28">
        <v>0</v>
      </c>
      <c r="G40" s="5"/>
      <c r="H40" s="22">
        <f t="shared" si="1"/>
        <v>0</v>
      </c>
      <c r="I40" s="5"/>
      <c r="J40" s="25"/>
      <c r="K40" s="26"/>
      <c r="L40" s="27"/>
      <c r="M40" s="28">
        <v>0</v>
      </c>
      <c r="N40" s="5"/>
      <c r="O40" s="22">
        <f t="shared" si="3"/>
        <v>0</v>
      </c>
      <c r="P40" s="5"/>
      <c r="Q40" s="25"/>
      <c r="R40" s="26"/>
      <c r="S40" s="27"/>
      <c r="T40" s="28">
        <v>0</v>
      </c>
      <c r="U40" s="5"/>
      <c r="V40" s="22">
        <f t="shared" si="5"/>
        <v>0</v>
      </c>
      <c r="W40" s="5"/>
      <c r="X40" s="25"/>
      <c r="Y40" s="26"/>
      <c r="Z40" s="27"/>
      <c r="AA40" s="28">
        <v>0</v>
      </c>
      <c r="AB40" s="5"/>
      <c r="AC40" s="22">
        <f t="shared" si="7"/>
        <v>0</v>
      </c>
      <c r="AD40" s="5"/>
      <c r="AE40" s="25"/>
      <c r="AF40" s="26"/>
      <c r="AG40" s="27"/>
      <c r="AH40" s="28">
        <v>0</v>
      </c>
      <c r="AI40" s="5"/>
      <c r="AJ40" s="22">
        <f t="shared" si="9"/>
        <v>0</v>
      </c>
      <c r="AK40" s="5"/>
      <c r="AL40" s="25"/>
      <c r="AM40" s="26"/>
      <c r="AN40" s="27"/>
      <c r="AO40" s="28">
        <v>0</v>
      </c>
      <c r="AP40" s="5"/>
      <c r="AQ40" s="22">
        <f t="shared" si="11"/>
        <v>0</v>
      </c>
      <c r="AR40" s="5"/>
      <c r="AS40" s="25"/>
      <c r="AT40" s="26"/>
      <c r="AU40" s="27"/>
      <c r="AV40" s="28">
        <v>0</v>
      </c>
      <c r="AW40" s="5"/>
      <c r="AX40" s="22">
        <f t="shared" si="13"/>
        <v>0</v>
      </c>
      <c r="AY40" s="5"/>
      <c r="AZ40" s="25"/>
      <c r="BA40" s="26"/>
      <c r="BB40" s="27"/>
      <c r="BC40" s="28">
        <v>0</v>
      </c>
      <c r="BD40" s="5"/>
      <c r="BE40" s="22">
        <f t="shared" si="15"/>
        <v>0</v>
      </c>
      <c r="BF40" s="5"/>
      <c r="BG40" s="25"/>
      <c r="BH40" s="26"/>
      <c r="BI40" s="27"/>
      <c r="BJ40" s="28"/>
      <c r="BK40" s="5"/>
      <c r="BL40" s="22"/>
      <c r="BM40" s="5"/>
      <c r="BN40" s="25"/>
      <c r="BO40" s="26"/>
      <c r="BP40" s="27"/>
      <c r="BQ40" s="28"/>
      <c r="BR40" s="5"/>
      <c r="BS40" s="22"/>
      <c r="BT40" s="5"/>
      <c r="BU40" s="25"/>
      <c r="BV40" s="26"/>
      <c r="BW40" s="27"/>
      <c r="BX40" s="28"/>
      <c r="BY40" s="5"/>
      <c r="BZ40" s="22"/>
      <c r="CA40" s="5"/>
      <c r="CB40" s="25"/>
      <c r="CC40" s="26"/>
      <c r="CD40" s="27"/>
      <c r="CE40" s="28"/>
      <c r="CF40" s="5"/>
      <c r="CG40" s="22"/>
      <c r="CH40" s="5"/>
      <c r="CI40" s="5"/>
      <c r="CJ40" s="25"/>
      <c r="CK40" s="26"/>
      <c r="CL40" s="27"/>
      <c r="CM40" s="28"/>
      <c r="CN40" s="5"/>
      <c r="CO40" s="22"/>
      <c r="CP40" s="5"/>
      <c r="CQ40" s="25"/>
      <c r="CR40" s="29">
        <f t="shared" si="30"/>
        <v>0</v>
      </c>
      <c r="CS40" s="30">
        <f t="shared" si="28"/>
        <v>0</v>
      </c>
      <c r="CT40" s="30">
        <f t="shared" si="28"/>
        <v>0</v>
      </c>
      <c r="CU40" s="30">
        <f t="shared" si="28"/>
        <v>0</v>
      </c>
      <c r="CV40" s="22">
        <f t="shared" si="26"/>
        <v>0</v>
      </c>
      <c r="CW40" s="5">
        <f t="shared" si="27"/>
        <v>0</v>
      </c>
      <c r="CX40" s="5"/>
      <c r="CY40" s="65"/>
      <c r="CZ40" s="23"/>
      <c r="DA40" s="23"/>
      <c r="DB40" s="23"/>
      <c r="DC40" s="23"/>
      <c r="DD40" s="23"/>
      <c r="DE40" s="23"/>
      <c r="DF40" s="23"/>
      <c r="DG40" s="23"/>
      <c r="DH40" s="34"/>
      <c r="DI40" s="34"/>
      <c r="DJ40" s="34"/>
      <c r="DK40" s="24"/>
      <c r="DL40" s="24"/>
      <c r="DM40" s="24"/>
      <c r="DN40" s="24"/>
      <c r="DO40" s="24"/>
      <c r="DP40" s="24"/>
    </row>
    <row r="41" spans="1:120" ht="14.25" customHeight="1" x14ac:dyDescent="0.25">
      <c r="A41" s="5">
        <v>33</v>
      </c>
      <c r="B41" s="5"/>
      <c r="C41" s="25"/>
      <c r="D41" s="26"/>
      <c r="E41" s="27"/>
      <c r="F41" s="28">
        <v>0</v>
      </c>
      <c r="G41" s="5"/>
      <c r="H41" s="22">
        <f t="shared" si="1"/>
        <v>0</v>
      </c>
      <c r="I41" s="5"/>
      <c r="J41" s="25"/>
      <c r="K41" s="26"/>
      <c r="L41" s="27"/>
      <c r="M41" s="28">
        <v>0</v>
      </c>
      <c r="N41" s="5"/>
      <c r="O41" s="22">
        <f t="shared" si="3"/>
        <v>0</v>
      </c>
      <c r="P41" s="5"/>
      <c r="Q41" s="25"/>
      <c r="R41" s="26"/>
      <c r="S41" s="27"/>
      <c r="T41" s="28">
        <v>0</v>
      </c>
      <c r="U41" s="5"/>
      <c r="V41" s="22">
        <f t="shared" si="5"/>
        <v>0</v>
      </c>
      <c r="W41" s="5"/>
      <c r="X41" s="25"/>
      <c r="Y41" s="26"/>
      <c r="Z41" s="27"/>
      <c r="AA41" s="28">
        <v>0</v>
      </c>
      <c r="AB41" s="5"/>
      <c r="AC41" s="22">
        <f t="shared" si="7"/>
        <v>0</v>
      </c>
      <c r="AD41" s="5"/>
      <c r="AE41" s="25"/>
      <c r="AF41" s="26"/>
      <c r="AG41" s="27"/>
      <c r="AH41" s="28">
        <v>0</v>
      </c>
      <c r="AI41" s="5"/>
      <c r="AJ41" s="22">
        <f t="shared" si="9"/>
        <v>0</v>
      </c>
      <c r="AK41" s="5"/>
      <c r="AL41" s="25"/>
      <c r="AM41" s="26"/>
      <c r="AN41" s="27"/>
      <c r="AO41" s="28">
        <v>0</v>
      </c>
      <c r="AP41" s="5"/>
      <c r="AQ41" s="22">
        <f t="shared" si="11"/>
        <v>0</v>
      </c>
      <c r="AR41" s="5"/>
      <c r="AS41" s="25"/>
      <c r="AT41" s="26"/>
      <c r="AU41" s="27"/>
      <c r="AV41" s="28">
        <v>0</v>
      </c>
      <c r="AW41" s="5"/>
      <c r="AX41" s="22">
        <f t="shared" si="13"/>
        <v>0</v>
      </c>
      <c r="AY41" s="5"/>
      <c r="AZ41" s="25"/>
      <c r="BA41" s="26"/>
      <c r="BB41" s="27"/>
      <c r="BC41" s="28">
        <v>0</v>
      </c>
      <c r="BD41" s="5"/>
      <c r="BE41" s="22">
        <f t="shared" si="15"/>
        <v>0</v>
      </c>
      <c r="BF41" s="5"/>
      <c r="BG41" s="25"/>
      <c r="BH41" s="26"/>
      <c r="BI41" s="27"/>
      <c r="BJ41" s="28"/>
      <c r="BK41" s="5"/>
      <c r="BL41" s="22"/>
      <c r="BM41" s="5"/>
      <c r="BN41" s="25"/>
      <c r="BO41" s="26"/>
      <c r="BP41" s="27"/>
      <c r="BQ41" s="28"/>
      <c r="BR41" s="5"/>
      <c r="BS41" s="22"/>
      <c r="BT41" s="5"/>
      <c r="BU41" s="25"/>
      <c r="BV41" s="26"/>
      <c r="BW41" s="27"/>
      <c r="BX41" s="28"/>
      <c r="BY41" s="5"/>
      <c r="BZ41" s="22"/>
      <c r="CA41" s="5"/>
      <c r="CB41" s="25"/>
      <c r="CC41" s="26"/>
      <c r="CD41" s="27"/>
      <c r="CE41" s="28"/>
      <c r="CF41" s="5"/>
      <c r="CG41" s="22"/>
      <c r="CH41" s="5"/>
      <c r="CI41" s="5"/>
      <c r="CJ41" s="25"/>
      <c r="CK41" s="26"/>
      <c r="CL41" s="27"/>
      <c r="CM41" s="28"/>
      <c r="CN41" s="5"/>
      <c r="CO41" s="22"/>
      <c r="CP41" s="5"/>
      <c r="CQ41" s="25"/>
      <c r="CR41" s="29">
        <f t="shared" si="30"/>
        <v>0</v>
      </c>
      <c r="CS41" s="30">
        <f t="shared" si="28"/>
        <v>0</v>
      </c>
      <c r="CT41" s="30">
        <f t="shared" si="28"/>
        <v>0</v>
      </c>
      <c r="CU41" s="30">
        <f t="shared" si="28"/>
        <v>0</v>
      </c>
      <c r="CV41" s="22">
        <f t="shared" si="26"/>
        <v>0</v>
      </c>
      <c r="CW41" s="5">
        <f t="shared" si="27"/>
        <v>0</v>
      </c>
      <c r="CX41" s="5"/>
      <c r="CY41" s="65"/>
      <c r="CZ41" s="23"/>
      <c r="DA41" s="23"/>
      <c r="DB41" s="23"/>
      <c r="DC41" s="23"/>
      <c r="DD41" s="23"/>
      <c r="DE41" s="23"/>
      <c r="DF41" s="23"/>
      <c r="DG41" s="23"/>
      <c r="DH41" s="34"/>
      <c r="DI41" s="34"/>
      <c r="DJ41" s="34"/>
      <c r="DK41" s="24"/>
      <c r="DL41" s="24"/>
      <c r="DM41" s="24"/>
      <c r="DN41" s="24"/>
      <c r="DO41" s="24"/>
      <c r="DP41" s="24"/>
    </row>
    <row r="42" spans="1:120" ht="14.25" customHeight="1" x14ac:dyDescent="0.25">
      <c r="A42" s="5">
        <v>34</v>
      </c>
      <c r="B42" s="5"/>
      <c r="C42" s="25"/>
      <c r="D42" s="26"/>
      <c r="E42" s="27"/>
      <c r="F42" s="28">
        <v>0</v>
      </c>
      <c r="G42" s="5"/>
      <c r="H42" s="22">
        <f t="shared" si="1"/>
        <v>0</v>
      </c>
      <c r="I42" s="5"/>
      <c r="J42" s="25"/>
      <c r="K42" s="26"/>
      <c r="L42" s="27"/>
      <c r="M42" s="28">
        <v>0</v>
      </c>
      <c r="N42" s="5"/>
      <c r="O42" s="22">
        <f t="shared" si="3"/>
        <v>0</v>
      </c>
      <c r="P42" s="5"/>
      <c r="Q42" s="25"/>
      <c r="R42" s="26"/>
      <c r="S42" s="27"/>
      <c r="T42" s="28">
        <v>0</v>
      </c>
      <c r="U42" s="5"/>
      <c r="V42" s="22">
        <f t="shared" si="5"/>
        <v>0</v>
      </c>
      <c r="W42" s="5"/>
      <c r="X42" s="25"/>
      <c r="Y42" s="26"/>
      <c r="Z42" s="27"/>
      <c r="AA42" s="28">
        <v>0</v>
      </c>
      <c r="AB42" s="5"/>
      <c r="AC42" s="22">
        <f t="shared" si="7"/>
        <v>0</v>
      </c>
      <c r="AD42" s="5"/>
      <c r="AE42" s="25"/>
      <c r="AF42" s="26"/>
      <c r="AG42" s="27"/>
      <c r="AH42" s="28">
        <v>0</v>
      </c>
      <c r="AI42" s="5"/>
      <c r="AJ42" s="22">
        <f t="shared" si="9"/>
        <v>0</v>
      </c>
      <c r="AK42" s="5"/>
      <c r="AL42" s="25"/>
      <c r="AM42" s="26"/>
      <c r="AN42" s="27"/>
      <c r="AO42" s="28">
        <v>0</v>
      </c>
      <c r="AP42" s="5"/>
      <c r="AQ42" s="22">
        <f t="shared" si="11"/>
        <v>0</v>
      </c>
      <c r="AR42" s="5"/>
      <c r="AS42" s="25"/>
      <c r="AT42" s="26"/>
      <c r="AU42" s="27"/>
      <c r="AV42" s="28">
        <v>0</v>
      </c>
      <c r="AW42" s="5"/>
      <c r="AX42" s="22">
        <f t="shared" si="13"/>
        <v>0</v>
      </c>
      <c r="AY42" s="5"/>
      <c r="AZ42" s="25"/>
      <c r="BA42" s="26"/>
      <c r="BB42" s="27"/>
      <c r="BC42" s="28">
        <v>0</v>
      </c>
      <c r="BD42" s="5"/>
      <c r="BE42" s="22">
        <f t="shared" si="15"/>
        <v>0</v>
      </c>
      <c r="BF42" s="5"/>
      <c r="BG42" s="25"/>
      <c r="BH42" s="26"/>
      <c r="BI42" s="27"/>
      <c r="BJ42" s="28"/>
      <c r="BK42" s="5"/>
      <c r="BL42" s="22"/>
      <c r="BM42" s="5"/>
      <c r="BN42" s="25"/>
      <c r="BO42" s="26"/>
      <c r="BP42" s="27"/>
      <c r="BQ42" s="28"/>
      <c r="BR42" s="5"/>
      <c r="BS42" s="22"/>
      <c r="BT42" s="5"/>
      <c r="BU42" s="25"/>
      <c r="BV42" s="26"/>
      <c r="BW42" s="27"/>
      <c r="BX42" s="28"/>
      <c r="BY42" s="5"/>
      <c r="BZ42" s="22"/>
      <c r="CA42" s="5"/>
      <c r="CB42" s="25"/>
      <c r="CC42" s="26"/>
      <c r="CD42" s="27"/>
      <c r="CE42" s="28"/>
      <c r="CF42" s="5"/>
      <c r="CG42" s="22"/>
      <c r="CH42" s="5"/>
      <c r="CI42" s="5"/>
      <c r="CJ42" s="25"/>
      <c r="CK42" s="26"/>
      <c r="CL42" s="27"/>
      <c r="CM42" s="28"/>
      <c r="CN42" s="5"/>
      <c r="CO42" s="22"/>
      <c r="CP42" s="5"/>
      <c r="CQ42" s="25"/>
      <c r="CR42" s="29">
        <f t="shared" si="30"/>
        <v>0</v>
      </c>
      <c r="CS42" s="30">
        <f t="shared" si="28"/>
        <v>0</v>
      </c>
      <c r="CT42" s="30">
        <f t="shared" si="28"/>
        <v>0</v>
      </c>
      <c r="CU42" s="30">
        <f t="shared" si="28"/>
        <v>0</v>
      </c>
      <c r="CV42" s="22">
        <f t="shared" si="26"/>
        <v>0</v>
      </c>
      <c r="CW42" s="5">
        <f t="shared" si="27"/>
        <v>0</v>
      </c>
      <c r="CX42" s="5"/>
      <c r="CY42" s="65"/>
      <c r="CZ42" s="23"/>
      <c r="DA42" s="23"/>
      <c r="DB42" s="23"/>
      <c r="DC42" s="23"/>
      <c r="DD42" s="23"/>
      <c r="DE42" s="23"/>
      <c r="DF42" s="23"/>
      <c r="DG42" s="23"/>
      <c r="DH42" s="34"/>
      <c r="DI42" s="34"/>
      <c r="DJ42" s="34"/>
      <c r="DK42" s="24"/>
      <c r="DL42" s="24"/>
      <c r="DM42" s="24"/>
      <c r="DN42" s="24"/>
      <c r="DO42" s="24"/>
      <c r="DP42" s="24"/>
    </row>
    <row r="43" spans="1:120" ht="14.25" customHeight="1" x14ac:dyDescent="0.25">
      <c r="A43" s="5">
        <v>35</v>
      </c>
      <c r="B43" s="5"/>
      <c r="C43" s="25"/>
      <c r="D43" s="26"/>
      <c r="E43" s="27"/>
      <c r="F43" s="28">
        <v>0</v>
      </c>
      <c r="G43" s="5"/>
      <c r="H43" s="22">
        <f t="shared" si="1"/>
        <v>0</v>
      </c>
      <c r="I43" s="5"/>
      <c r="J43" s="25"/>
      <c r="K43" s="26"/>
      <c r="L43" s="27"/>
      <c r="M43" s="28">
        <v>0</v>
      </c>
      <c r="N43" s="5"/>
      <c r="O43" s="22">
        <f t="shared" si="3"/>
        <v>0</v>
      </c>
      <c r="P43" s="5"/>
      <c r="Q43" s="25"/>
      <c r="R43" s="26"/>
      <c r="S43" s="27"/>
      <c r="T43" s="28">
        <v>0</v>
      </c>
      <c r="U43" s="5"/>
      <c r="V43" s="22">
        <f t="shared" si="5"/>
        <v>0</v>
      </c>
      <c r="W43" s="5"/>
      <c r="X43" s="25"/>
      <c r="Y43" s="26"/>
      <c r="Z43" s="27"/>
      <c r="AA43" s="28">
        <v>0</v>
      </c>
      <c r="AB43" s="5"/>
      <c r="AC43" s="22">
        <f t="shared" si="7"/>
        <v>0</v>
      </c>
      <c r="AD43" s="5"/>
      <c r="AE43" s="25"/>
      <c r="AF43" s="26"/>
      <c r="AG43" s="27"/>
      <c r="AH43" s="28">
        <v>0</v>
      </c>
      <c r="AI43" s="5"/>
      <c r="AJ43" s="22">
        <f t="shared" si="9"/>
        <v>0</v>
      </c>
      <c r="AK43" s="5"/>
      <c r="AL43" s="25"/>
      <c r="AM43" s="26"/>
      <c r="AN43" s="27"/>
      <c r="AO43" s="28">
        <v>0</v>
      </c>
      <c r="AP43" s="5"/>
      <c r="AQ43" s="22">
        <f t="shared" si="11"/>
        <v>0</v>
      </c>
      <c r="AR43" s="5"/>
      <c r="AS43" s="25"/>
      <c r="AT43" s="26"/>
      <c r="AU43" s="27"/>
      <c r="AV43" s="28">
        <v>0</v>
      </c>
      <c r="AW43" s="5"/>
      <c r="AX43" s="22">
        <f t="shared" si="13"/>
        <v>0</v>
      </c>
      <c r="AY43" s="5"/>
      <c r="AZ43" s="25"/>
      <c r="BA43" s="26"/>
      <c r="BB43" s="27"/>
      <c r="BC43" s="28">
        <v>0</v>
      </c>
      <c r="BD43" s="5"/>
      <c r="BE43" s="22">
        <f t="shared" si="15"/>
        <v>0</v>
      </c>
      <c r="BF43" s="5"/>
      <c r="BG43" s="25"/>
      <c r="BH43" s="26"/>
      <c r="BI43" s="27"/>
      <c r="BJ43" s="28"/>
      <c r="BK43" s="5"/>
      <c r="BL43" s="22"/>
      <c r="BM43" s="5"/>
      <c r="BN43" s="25"/>
      <c r="BO43" s="26"/>
      <c r="BP43" s="27"/>
      <c r="BQ43" s="28"/>
      <c r="BR43" s="5"/>
      <c r="BS43" s="22"/>
      <c r="BT43" s="5"/>
      <c r="BU43" s="25"/>
      <c r="BV43" s="26"/>
      <c r="BW43" s="27"/>
      <c r="BX43" s="28"/>
      <c r="BY43" s="5"/>
      <c r="BZ43" s="22"/>
      <c r="CA43" s="5"/>
      <c r="CB43" s="25"/>
      <c r="CC43" s="26"/>
      <c r="CD43" s="27"/>
      <c r="CE43" s="28"/>
      <c r="CF43" s="5"/>
      <c r="CG43" s="22"/>
      <c r="CH43" s="5"/>
      <c r="CI43" s="5"/>
      <c r="CJ43" s="25"/>
      <c r="CK43" s="26"/>
      <c r="CL43" s="27"/>
      <c r="CM43" s="28"/>
      <c r="CN43" s="5"/>
      <c r="CO43" s="22"/>
      <c r="CP43" s="5"/>
      <c r="CQ43" s="25"/>
      <c r="CR43" s="29">
        <f t="shared" si="30"/>
        <v>0</v>
      </c>
      <c r="CS43" s="30">
        <f t="shared" si="28"/>
        <v>0</v>
      </c>
      <c r="CT43" s="30">
        <f t="shared" si="28"/>
        <v>0</v>
      </c>
      <c r="CU43" s="30">
        <f t="shared" si="28"/>
        <v>0</v>
      </c>
      <c r="CV43" s="22">
        <f t="shared" si="26"/>
        <v>0</v>
      </c>
      <c r="CW43" s="5">
        <f t="shared" si="27"/>
        <v>0</v>
      </c>
      <c r="CX43" s="5"/>
      <c r="CY43" s="65"/>
      <c r="CZ43" s="23"/>
      <c r="DA43" s="23"/>
      <c r="DB43" s="23"/>
      <c r="DC43" s="23"/>
      <c r="DD43" s="23"/>
      <c r="DE43" s="23"/>
      <c r="DF43" s="23"/>
      <c r="DG43" s="23"/>
      <c r="DH43" s="34"/>
      <c r="DI43" s="34"/>
      <c r="DJ43" s="34"/>
      <c r="DK43" s="24"/>
      <c r="DL43" s="24"/>
      <c r="DM43" s="24"/>
      <c r="DN43" s="24"/>
      <c r="DO43" s="24"/>
      <c r="DP43" s="24"/>
    </row>
    <row r="44" spans="1:120" ht="14.25" customHeight="1" x14ac:dyDescent="0.25">
      <c r="A44" s="5">
        <v>36</v>
      </c>
      <c r="B44" s="5"/>
      <c r="C44" s="25"/>
      <c r="D44" s="26"/>
      <c r="E44" s="27"/>
      <c r="F44" s="28">
        <v>0</v>
      </c>
      <c r="G44" s="5"/>
      <c r="H44" s="22">
        <f t="shared" si="1"/>
        <v>0</v>
      </c>
      <c r="I44" s="5"/>
      <c r="J44" s="25"/>
      <c r="K44" s="26"/>
      <c r="L44" s="27"/>
      <c r="M44" s="28">
        <v>0</v>
      </c>
      <c r="N44" s="5"/>
      <c r="O44" s="22">
        <f t="shared" si="3"/>
        <v>0</v>
      </c>
      <c r="P44" s="5"/>
      <c r="Q44" s="25"/>
      <c r="R44" s="26"/>
      <c r="S44" s="27"/>
      <c r="T44" s="28">
        <v>0</v>
      </c>
      <c r="U44" s="5"/>
      <c r="V44" s="22">
        <f t="shared" si="5"/>
        <v>0</v>
      </c>
      <c r="W44" s="5"/>
      <c r="X44" s="25"/>
      <c r="Y44" s="26"/>
      <c r="Z44" s="27"/>
      <c r="AA44" s="28">
        <v>0</v>
      </c>
      <c r="AB44" s="5"/>
      <c r="AC44" s="22">
        <f t="shared" si="7"/>
        <v>0</v>
      </c>
      <c r="AD44" s="5"/>
      <c r="AE44" s="25"/>
      <c r="AF44" s="26"/>
      <c r="AG44" s="27"/>
      <c r="AH44" s="28">
        <v>0</v>
      </c>
      <c r="AI44" s="5"/>
      <c r="AJ44" s="22">
        <f t="shared" si="9"/>
        <v>0</v>
      </c>
      <c r="AK44" s="5"/>
      <c r="AL44" s="25"/>
      <c r="AM44" s="26"/>
      <c r="AN44" s="27"/>
      <c r="AO44" s="28">
        <v>0</v>
      </c>
      <c r="AP44" s="5"/>
      <c r="AQ44" s="22">
        <f t="shared" si="11"/>
        <v>0</v>
      </c>
      <c r="AR44" s="5"/>
      <c r="AS44" s="25"/>
      <c r="AT44" s="26"/>
      <c r="AU44" s="27"/>
      <c r="AV44" s="28">
        <v>0</v>
      </c>
      <c r="AW44" s="5"/>
      <c r="AX44" s="22">
        <f t="shared" si="13"/>
        <v>0</v>
      </c>
      <c r="AY44" s="5"/>
      <c r="AZ44" s="25"/>
      <c r="BA44" s="26"/>
      <c r="BB44" s="27"/>
      <c r="BC44" s="28">
        <v>0</v>
      </c>
      <c r="BD44" s="5"/>
      <c r="BE44" s="22">
        <f t="shared" si="15"/>
        <v>0</v>
      </c>
      <c r="BF44" s="5"/>
      <c r="BG44" s="25"/>
      <c r="BH44" s="26"/>
      <c r="BI44" s="27"/>
      <c r="BJ44" s="28"/>
      <c r="BK44" s="5"/>
      <c r="BL44" s="22"/>
      <c r="BM44" s="5"/>
      <c r="BN44" s="25"/>
      <c r="BO44" s="26"/>
      <c r="BP44" s="27"/>
      <c r="BQ44" s="28"/>
      <c r="BR44" s="5"/>
      <c r="BS44" s="22"/>
      <c r="BT44" s="5"/>
      <c r="BU44" s="25"/>
      <c r="BV44" s="26"/>
      <c r="BW44" s="27"/>
      <c r="BX44" s="28"/>
      <c r="BY44" s="5"/>
      <c r="BZ44" s="22"/>
      <c r="CA44" s="5"/>
      <c r="CB44" s="25"/>
      <c r="CC44" s="26"/>
      <c r="CD44" s="27"/>
      <c r="CE44" s="28"/>
      <c r="CF44" s="5"/>
      <c r="CG44" s="22"/>
      <c r="CH44" s="5"/>
      <c r="CI44" s="5"/>
      <c r="CJ44" s="25"/>
      <c r="CK44" s="26"/>
      <c r="CL44" s="27"/>
      <c r="CM44" s="28"/>
      <c r="CN44" s="5"/>
      <c r="CO44" s="22"/>
      <c r="CP44" s="5"/>
      <c r="CQ44" s="25"/>
      <c r="CR44" s="29">
        <f t="shared" si="30"/>
        <v>0</v>
      </c>
      <c r="CS44" s="30">
        <f t="shared" si="28"/>
        <v>0</v>
      </c>
      <c r="CT44" s="30">
        <f t="shared" si="28"/>
        <v>0</v>
      </c>
      <c r="CU44" s="30">
        <f t="shared" si="28"/>
        <v>0</v>
      </c>
      <c r="CV44" s="22">
        <f t="shared" si="26"/>
        <v>0</v>
      </c>
      <c r="CW44" s="5">
        <f t="shared" si="27"/>
        <v>0</v>
      </c>
      <c r="CX44" s="5"/>
      <c r="CY44" s="65"/>
      <c r="CZ44" s="23"/>
      <c r="DA44" s="23"/>
      <c r="DB44" s="23"/>
      <c r="DC44" s="23"/>
      <c r="DD44" s="23"/>
      <c r="DE44" s="23"/>
      <c r="DF44" s="23"/>
      <c r="DG44" s="23"/>
      <c r="DH44" s="34"/>
      <c r="DI44" s="34"/>
      <c r="DJ44" s="34"/>
      <c r="DK44" s="24"/>
      <c r="DL44" s="24"/>
      <c r="DM44" s="24"/>
      <c r="DN44" s="24"/>
      <c r="DO44" s="24"/>
      <c r="DP44" s="24"/>
    </row>
    <row r="45" spans="1:120" ht="14.25" customHeight="1" x14ac:dyDescent="0.25">
      <c r="A45" s="5">
        <v>37</v>
      </c>
      <c r="B45" s="5"/>
      <c r="C45" s="25"/>
      <c r="D45" s="26"/>
      <c r="E45" s="27"/>
      <c r="F45" s="28">
        <v>0</v>
      </c>
      <c r="G45" s="5"/>
      <c r="H45" s="22">
        <f t="shared" si="1"/>
        <v>0</v>
      </c>
      <c r="I45" s="5"/>
      <c r="J45" s="25"/>
      <c r="K45" s="26"/>
      <c r="L45" s="27"/>
      <c r="M45" s="28">
        <v>0</v>
      </c>
      <c r="N45" s="5"/>
      <c r="O45" s="22">
        <f t="shared" si="3"/>
        <v>0</v>
      </c>
      <c r="P45" s="5"/>
      <c r="Q45" s="25"/>
      <c r="R45" s="26"/>
      <c r="S45" s="27"/>
      <c r="T45" s="28">
        <v>0</v>
      </c>
      <c r="U45" s="5"/>
      <c r="V45" s="22">
        <f t="shared" si="5"/>
        <v>0</v>
      </c>
      <c r="W45" s="5"/>
      <c r="X45" s="25"/>
      <c r="Y45" s="26"/>
      <c r="Z45" s="27"/>
      <c r="AA45" s="28">
        <v>0</v>
      </c>
      <c r="AB45" s="5"/>
      <c r="AC45" s="22">
        <f t="shared" si="7"/>
        <v>0</v>
      </c>
      <c r="AD45" s="5"/>
      <c r="AE45" s="25"/>
      <c r="AF45" s="26"/>
      <c r="AG45" s="27"/>
      <c r="AH45" s="28">
        <v>0</v>
      </c>
      <c r="AI45" s="5"/>
      <c r="AJ45" s="22">
        <f t="shared" si="9"/>
        <v>0</v>
      </c>
      <c r="AK45" s="5"/>
      <c r="AL45" s="25"/>
      <c r="AM45" s="26"/>
      <c r="AN45" s="27"/>
      <c r="AO45" s="28">
        <v>0</v>
      </c>
      <c r="AP45" s="5"/>
      <c r="AQ45" s="22">
        <f t="shared" si="11"/>
        <v>0</v>
      </c>
      <c r="AR45" s="5"/>
      <c r="AS45" s="25"/>
      <c r="AT45" s="26"/>
      <c r="AU45" s="27"/>
      <c r="AV45" s="28">
        <v>0</v>
      </c>
      <c r="AW45" s="5"/>
      <c r="AX45" s="22">
        <f t="shared" si="13"/>
        <v>0</v>
      </c>
      <c r="AY45" s="5"/>
      <c r="AZ45" s="25"/>
      <c r="BA45" s="26"/>
      <c r="BB45" s="27"/>
      <c r="BC45" s="28">
        <v>0</v>
      </c>
      <c r="BD45" s="5"/>
      <c r="BE45" s="22">
        <f t="shared" si="15"/>
        <v>0</v>
      </c>
      <c r="BF45" s="5"/>
      <c r="BG45" s="25"/>
      <c r="BH45" s="26"/>
      <c r="BI45" s="27"/>
      <c r="BJ45" s="28"/>
      <c r="BK45" s="5"/>
      <c r="BL45" s="22"/>
      <c r="BM45" s="5"/>
      <c r="BN45" s="25"/>
      <c r="BO45" s="26"/>
      <c r="BP45" s="27"/>
      <c r="BQ45" s="28"/>
      <c r="BR45" s="5"/>
      <c r="BS45" s="22"/>
      <c r="BT45" s="5"/>
      <c r="BU45" s="25"/>
      <c r="BV45" s="26"/>
      <c r="BW45" s="27"/>
      <c r="BX45" s="28"/>
      <c r="BY45" s="5"/>
      <c r="BZ45" s="22"/>
      <c r="CA45" s="5"/>
      <c r="CB45" s="25"/>
      <c r="CC45" s="26"/>
      <c r="CD45" s="27"/>
      <c r="CE45" s="28"/>
      <c r="CF45" s="5"/>
      <c r="CG45" s="22"/>
      <c r="CH45" s="5"/>
      <c r="CI45" s="5"/>
      <c r="CJ45" s="25"/>
      <c r="CK45" s="26"/>
      <c r="CL45" s="27"/>
      <c r="CM45" s="28"/>
      <c r="CN45" s="5"/>
      <c r="CO45" s="22"/>
      <c r="CP45" s="5"/>
      <c r="CQ45" s="25"/>
      <c r="CR45" s="29">
        <f t="shared" si="30"/>
        <v>0</v>
      </c>
      <c r="CS45" s="30">
        <f t="shared" si="28"/>
        <v>0</v>
      </c>
      <c r="CT45" s="30">
        <f t="shared" si="28"/>
        <v>0</v>
      </c>
      <c r="CU45" s="30">
        <f t="shared" si="28"/>
        <v>0</v>
      </c>
      <c r="CV45" s="22">
        <f t="shared" si="26"/>
        <v>0</v>
      </c>
      <c r="CW45" s="5">
        <f t="shared" si="27"/>
        <v>0</v>
      </c>
      <c r="CX45" s="5"/>
      <c r="CY45" s="65"/>
      <c r="CZ45" s="23"/>
      <c r="DA45" s="23"/>
      <c r="DB45" s="23"/>
      <c r="DC45" s="23"/>
      <c r="DD45" s="23"/>
      <c r="DE45" s="23"/>
      <c r="DF45" s="23"/>
      <c r="DG45" s="23"/>
      <c r="DH45" s="34"/>
      <c r="DI45" s="34"/>
      <c r="DJ45" s="34"/>
      <c r="DK45" s="24"/>
      <c r="DL45" s="24"/>
      <c r="DM45" s="24"/>
      <c r="DN45" s="24"/>
      <c r="DO45" s="24"/>
      <c r="DP45" s="24"/>
    </row>
    <row r="46" spans="1:120" ht="14.25" customHeight="1" x14ac:dyDescent="0.25">
      <c r="A46" s="5">
        <v>38</v>
      </c>
      <c r="B46" s="5"/>
      <c r="C46" s="25"/>
      <c r="D46" s="26"/>
      <c r="E46" s="27"/>
      <c r="F46" s="28">
        <v>0</v>
      </c>
      <c r="G46" s="5"/>
      <c r="H46" s="22">
        <f t="shared" si="1"/>
        <v>0</v>
      </c>
      <c r="I46" s="5"/>
      <c r="J46" s="25"/>
      <c r="K46" s="26"/>
      <c r="L46" s="27"/>
      <c r="M46" s="28">
        <v>0</v>
      </c>
      <c r="N46" s="5"/>
      <c r="O46" s="22">
        <f t="shared" si="3"/>
        <v>0</v>
      </c>
      <c r="P46" s="5"/>
      <c r="Q46" s="25"/>
      <c r="R46" s="26"/>
      <c r="S46" s="27"/>
      <c r="T46" s="28">
        <v>0</v>
      </c>
      <c r="U46" s="5"/>
      <c r="V46" s="22">
        <f t="shared" si="5"/>
        <v>0</v>
      </c>
      <c r="W46" s="5"/>
      <c r="X46" s="25"/>
      <c r="Y46" s="26"/>
      <c r="Z46" s="27"/>
      <c r="AA46" s="28">
        <v>0</v>
      </c>
      <c r="AB46" s="5"/>
      <c r="AC46" s="22">
        <f t="shared" si="7"/>
        <v>0</v>
      </c>
      <c r="AD46" s="5"/>
      <c r="AE46" s="25"/>
      <c r="AF46" s="26"/>
      <c r="AG46" s="27"/>
      <c r="AH46" s="28">
        <v>0</v>
      </c>
      <c r="AI46" s="5"/>
      <c r="AJ46" s="22">
        <f t="shared" si="9"/>
        <v>0</v>
      </c>
      <c r="AK46" s="5"/>
      <c r="AL46" s="25"/>
      <c r="AM46" s="26"/>
      <c r="AN46" s="27"/>
      <c r="AO46" s="28">
        <v>0</v>
      </c>
      <c r="AP46" s="5"/>
      <c r="AQ46" s="22">
        <f t="shared" si="11"/>
        <v>0</v>
      </c>
      <c r="AR46" s="5"/>
      <c r="AS46" s="25"/>
      <c r="AT46" s="26"/>
      <c r="AU46" s="27"/>
      <c r="AV46" s="28">
        <v>0</v>
      </c>
      <c r="AW46" s="5"/>
      <c r="AX46" s="22">
        <f t="shared" si="13"/>
        <v>0</v>
      </c>
      <c r="AY46" s="5"/>
      <c r="AZ46" s="25"/>
      <c r="BA46" s="26"/>
      <c r="BB46" s="27"/>
      <c r="BC46" s="28">
        <v>0</v>
      </c>
      <c r="BD46" s="5"/>
      <c r="BE46" s="22">
        <f t="shared" si="15"/>
        <v>0</v>
      </c>
      <c r="BF46" s="5"/>
      <c r="BG46" s="25"/>
      <c r="BH46" s="26"/>
      <c r="BI46" s="27"/>
      <c r="BJ46" s="28"/>
      <c r="BK46" s="5"/>
      <c r="BL46" s="22"/>
      <c r="BM46" s="5"/>
      <c r="BN46" s="25"/>
      <c r="BO46" s="26"/>
      <c r="BP46" s="27"/>
      <c r="BQ46" s="28"/>
      <c r="BR46" s="5"/>
      <c r="BS46" s="22"/>
      <c r="BT46" s="5"/>
      <c r="BU46" s="25"/>
      <c r="BV46" s="26"/>
      <c r="BW46" s="27"/>
      <c r="BX46" s="28"/>
      <c r="BY46" s="5"/>
      <c r="BZ46" s="22"/>
      <c r="CA46" s="5"/>
      <c r="CB46" s="25"/>
      <c r="CC46" s="26"/>
      <c r="CD46" s="27"/>
      <c r="CE46" s="28"/>
      <c r="CF46" s="5"/>
      <c r="CG46" s="22"/>
      <c r="CH46" s="5"/>
      <c r="CI46" s="5"/>
      <c r="CJ46" s="25"/>
      <c r="CK46" s="26"/>
      <c r="CL46" s="27"/>
      <c r="CM46" s="28"/>
      <c r="CN46" s="5"/>
      <c r="CO46" s="22"/>
      <c r="CP46" s="5"/>
      <c r="CQ46" s="25"/>
      <c r="CR46" s="29">
        <f t="shared" si="30"/>
        <v>0</v>
      </c>
      <c r="CS46" s="30">
        <f t="shared" si="28"/>
        <v>0</v>
      </c>
      <c r="CT46" s="30">
        <f t="shared" si="28"/>
        <v>0</v>
      </c>
      <c r="CU46" s="30">
        <f t="shared" si="28"/>
        <v>0</v>
      </c>
      <c r="CV46" s="22">
        <f t="shared" si="26"/>
        <v>0</v>
      </c>
      <c r="CW46" s="5">
        <f t="shared" si="27"/>
        <v>0</v>
      </c>
      <c r="CX46" s="5"/>
      <c r="CY46" s="65"/>
      <c r="CZ46" s="23"/>
      <c r="DA46" s="23"/>
      <c r="DB46" s="23"/>
      <c r="DC46" s="23"/>
      <c r="DD46" s="23"/>
      <c r="DE46" s="23"/>
      <c r="DF46" s="23"/>
      <c r="DG46" s="23"/>
      <c r="DH46" s="34"/>
      <c r="DI46" s="34"/>
      <c r="DJ46" s="34"/>
      <c r="DK46" s="24"/>
      <c r="DL46" s="24"/>
      <c r="DM46" s="24"/>
      <c r="DN46" s="24"/>
      <c r="DO46" s="24"/>
      <c r="DP46" s="24"/>
    </row>
    <row r="47" spans="1:120" ht="14.25" customHeight="1" x14ac:dyDescent="0.25">
      <c r="A47" s="5">
        <v>39</v>
      </c>
      <c r="B47" s="5"/>
      <c r="C47" s="25"/>
      <c r="D47" s="26"/>
      <c r="E47" s="27"/>
      <c r="F47" s="28">
        <v>0</v>
      </c>
      <c r="G47" s="5"/>
      <c r="H47" s="22">
        <f t="shared" si="1"/>
        <v>0</v>
      </c>
      <c r="I47" s="5"/>
      <c r="J47" s="25"/>
      <c r="K47" s="26"/>
      <c r="L47" s="27"/>
      <c r="M47" s="28">
        <v>0</v>
      </c>
      <c r="N47" s="5"/>
      <c r="O47" s="22">
        <f t="shared" si="3"/>
        <v>0</v>
      </c>
      <c r="P47" s="5"/>
      <c r="Q47" s="25"/>
      <c r="R47" s="26"/>
      <c r="S47" s="27"/>
      <c r="T47" s="28">
        <v>0</v>
      </c>
      <c r="U47" s="5"/>
      <c r="V47" s="22">
        <f t="shared" si="5"/>
        <v>0</v>
      </c>
      <c r="W47" s="5"/>
      <c r="X47" s="25"/>
      <c r="Y47" s="26"/>
      <c r="Z47" s="27"/>
      <c r="AA47" s="28">
        <v>0</v>
      </c>
      <c r="AB47" s="5"/>
      <c r="AC47" s="22">
        <f t="shared" si="7"/>
        <v>0</v>
      </c>
      <c r="AD47" s="5"/>
      <c r="AE47" s="25"/>
      <c r="AF47" s="26"/>
      <c r="AG47" s="27"/>
      <c r="AH47" s="28">
        <v>0</v>
      </c>
      <c r="AI47" s="5"/>
      <c r="AJ47" s="22">
        <f t="shared" si="9"/>
        <v>0</v>
      </c>
      <c r="AK47" s="5"/>
      <c r="AL47" s="25"/>
      <c r="AM47" s="26"/>
      <c r="AN47" s="27"/>
      <c r="AO47" s="28">
        <v>0</v>
      </c>
      <c r="AP47" s="5"/>
      <c r="AQ47" s="22">
        <f t="shared" si="11"/>
        <v>0</v>
      </c>
      <c r="AR47" s="5"/>
      <c r="AS47" s="25"/>
      <c r="AT47" s="26"/>
      <c r="AU47" s="27"/>
      <c r="AV47" s="28">
        <v>0</v>
      </c>
      <c r="AW47" s="5"/>
      <c r="AX47" s="22">
        <f t="shared" si="13"/>
        <v>0</v>
      </c>
      <c r="AY47" s="5"/>
      <c r="AZ47" s="25"/>
      <c r="BA47" s="26"/>
      <c r="BB47" s="27"/>
      <c r="BC47" s="28">
        <v>0</v>
      </c>
      <c r="BD47" s="5"/>
      <c r="BE47" s="22">
        <f t="shared" si="15"/>
        <v>0</v>
      </c>
      <c r="BF47" s="5"/>
      <c r="BG47" s="25"/>
      <c r="BH47" s="26"/>
      <c r="BI47" s="27"/>
      <c r="BJ47" s="28"/>
      <c r="BK47" s="5"/>
      <c r="BL47" s="22"/>
      <c r="BM47" s="5"/>
      <c r="BN47" s="25"/>
      <c r="BO47" s="26"/>
      <c r="BP47" s="27"/>
      <c r="BQ47" s="28"/>
      <c r="BR47" s="5"/>
      <c r="BS47" s="22"/>
      <c r="BT47" s="5"/>
      <c r="BU47" s="25"/>
      <c r="BV47" s="26"/>
      <c r="BW47" s="27"/>
      <c r="BX47" s="28"/>
      <c r="BY47" s="5"/>
      <c r="BZ47" s="22"/>
      <c r="CA47" s="5"/>
      <c r="CB47" s="25"/>
      <c r="CC47" s="26"/>
      <c r="CD47" s="27"/>
      <c r="CE47" s="28"/>
      <c r="CF47" s="5"/>
      <c r="CG47" s="22"/>
      <c r="CH47" s="5"/>
      <c r="CI47" s="5"/>
      <c r="CJ47" s="25"/>
      <c r="CK47" s="26"/>
      <c r="CL47" s="27"/>
      <c r="CM47" s="28"/>
      <c r="CN47" s="5"/>
      <c r="CO47" s="22"/>
      <c r="CP47" s="5"/>
      <c r="CQ47" s="25"/>
      <c r="CR47" s="29">
        <f t="shared" si="30"/>
        <v>0</v>
      </c>
      <c r="CS47" s="30">
        <f t="shared" si="28"/>
        <v>0</v>
      </c>
      <c r="CT47" s="30">
        <f t="shared" si="28"/>
        <v>0</v>
      </c>
      <c r="CU47" s="30">
        <f t="shared" si="28"/>
        <v>0</v>
      </c>
      <c r="CV47" s="22">
        <f t="shared" si="26"/>
        <v>0</v>
      </c>
      <c r="CW47" s="5">
        <f t="shared" si="27"/>
        <v>0</v>
      </c>
      <c r="CX47" s="5"/>
      <c r="CY47" s="65"/>
      <c r="CZ47" s="23"/>
      <c r="DA47" s="23"/>
      <c r="DB47" s="23"/>
      <c r="DC47" s="23"/>
      <c r="DD47" s="23"/>
      <c r="DE47" s="23"/>
      <c r="DF47" s="23"/>
      <c r="DG47" s="23"/>
      <c r="DH47" s="34"/>
      <c r="DI47" s="34"/>
      <c r="DJ47" s="34"/>
      <c r="DK47" s="24"/>
      <c r="DL47" s="24"/>
      <c r="DM47" s="24"/>
      <c r="DN47" s="24"/>
      <c r="DO47" s="24"/>
      <c r="DP47" s="24"/>
    </row>
    <row r="48" spans="1:120" ht="14.25" customHeight="1" x14ac:dyDescent="0.25">
      <c r="A48" s="5"/>
      <c r="B48" s="5"/>
      <c r="C48" s="25"/>
      <c r="D48" s="26"/>
      <c r="E48" s="27"/>
      <c r="F48" s="28">
        <v>0</v>
      </c>
      <c r="G48" s="5"/>
      <c r="H48" s="22">
        <f t="shared" si="1"/>
        <v>0</v>
      </c>
      <c r="I48" s="5"/>
      <c r="J48" s="25"/>
      <c r="K48" s="26"/>
      <c r="L48" s="27"/>
      <c r="M48" s="28">
        <v>0</v>
      </c>
      <c r="N48" s="5"/>
      <c r="O48" s="22">
        <f t="shared" si="3"/>
        <v>0</v>
      </c>
      <c r="P48" s="5"/>
      <c r="Q48" s="25"/>
      <c r="R48" s="26"/>
      <c r="S48" s="27"/>
      <c r="T48" s="28">
        <v>0</v>
      </c>
      <c r="U48" s="5"/>
      <c r="V48" s="22">
        <f t="shared" si="5"/>
        <v>0</v>
      </c>
      <c r="W48" s="5"/>
      <c r="X48" s="25"/>
      <c r="Y48" s="26"/>
      <c r="Z48" s="27"/>
      <c r="AA48" s="28">
        <v>0</v>
      </c>
      <c r="AB48" s="5"/>
      <c r="AC48" s="22">
        <f t="shared" si="7"/>
        <v>0</v>
      </c>
      <c r="AD48" s="5"/>
      <c r="AE48" s="25"/>
      <c r="AF48" s="26"/>
      <c r="AG48" s="27"/>
      <c r="AH48" s="28">
        <v>0</v>
      </c>
      <c r="AI48" s="5"/>
      <c r="AJ48" s="22">
        <f t="shared" si="9"/>
        <v>0</v>
      </c>
      <c r="AK48" s="5"/>
      <c r="AL48" s="25"/>
      <c r="AM48" s="26"/>
      <c r="AN48" s="27"/>
      <c r="AO48" s="28">
        <v>0</v>
      </c>
      <c r="AP48" s="5"/>
      <c r="AQ48" s="22">
        <f t="shared" si="11"/>
        <v>0</v>
      </c>
      <c r="AR48" s="5"/>
      <c r="AS48" s="25"/>
      <c r="AT48" s="26"/>
      <c r="AU48" s="27"/>
      <c r="AV48" s="28">
        <v>0</v>
      </c>
      <c r="AW48" s="5"/>
      <c r="AX48" s="22">
        <f t="shared" si="13"/>
        <v>0</v>
      </c>
      <c r="AY48" s="5"/>
      <c r="AZ48" s="25"/>
      <c r="BA48" s="26"/>
      <c r="BB48" s="27"/>
      <c r="BC48" s="28">
        <v>0</v>
      </c>
      <c r="BD48" s="5"/>
      <c r="BE48" s="22">
        <f t="shared" si="15"/>
        <v>0</v>
      </c>
      <c r="BF48" s="5"/>
      <c r="BG48" s="25"/>
      <c r="BH48" s="26"/>
      <c r="BI48" s="27"/>
      <c r="BJ48" s="28"/>
      <c r="BK48" s="5"/>
      <c r="BL48" s="22">
        <f t="shared" si="17"/>
        <v>0</v>
      </c>
      <c r="BM48" s="5"/>
      <c r="BN48" s="25"/>
      <c r="BO48" s="26"/>
      <c r="BP48" s="27"/>
      <c r="BQ48" s="28"/>
      <c r="BR48" s="5"/>
      <c r="BS48" s="22">
        <f t="shared" si="19"/>
        <v>0</v>
      </c>
      <c r="BT48" s="5"/>
      <c r="BU48" s="25"/>
      <c r="BV48" s="26"/>
      <c r="BW48" s="27"/>
      <c r="BX48" s="28"/>
      <c r="BY48" s="5"/>
      <c r="BZ48" s="22">
        <f t="shared" si="21"/>
        <v>0</v>
      </c>
      <c r="CA48" s="5"/>
      <c r="CB48" s="25"/>
      <c r="CC48" s="26"/>
      <c r="CD48" s="27"/>
      <c r="CE48" s="28"/>
      <c r="CF48" s="5"/>
      <c r="CG48" s="22">
        <f t="shared" si="23"/>
        <v>0</v>
      </c>
      <c r="CH48" s="5"/>
      <c r="CI48" s="5"/>
      <c r="CJ48" s="25"/>
      <c r="CK48" s="26"/>
      <c r="CL48" s="27"/>
      <c r="CM48" s="28"/>
      <c r="CN48" s="5"/>
      <c r="CO48" s="22">
        <f t="shared" si="25"/>
        <v>0</v>
      </c>
      <c r="CP48" s="5"/>
      <c r="CQ48" s="25"/>
      <c r="CR48" s="29">
        <f t="shared" si="30"/>
        <v>0</v>
      </c>
      <c r="CS48" s="30">
        <f t="shared" si="28"/>
        <v>0</v>
      </c>
      <c r="CT48" s="30">
        <f t="shared" si="28"/>
        <v>0</v>
      </c>
      <c r="CU48" s="30">
        <f t="shared" si="28"/>
        <v>0</v>
      </c>
      <c r="CV48" s="22">
        <f t="shared" si="26"/>
        <v>0</v>
      </c>
      <c r="CW48" s="5">
        <f t="shared" si="27"/>
        <v>0</v>
      </c>
      <c r="CX48" s="5"/>
      <c r="CY48" s="65"/>
      <c r="CZ48" s="23"/>
      <c r="DA48" s="23"/>
      <c r="DB48" s="23"/>
      <c r="DC48" s="23"/>
      <c r="DD48" s="23"/>
      <c r="DE48" s="23"/>
      <c r="DF48" s="23"/>
      <c r="DG48" s="23"/>
      <c r="DH48" s="34"/>
      <c r="DI48" s="34"/>
      <c r="DJ48" s="24"/>
      <c r="DK48" s="24"/>
      <c r="DL48" s="24"/>
      <c r="DM48" s="24"/>
      <c r="DN48" s="24"/>
      <c r="DO48" s="24"/>
      <c r="DP48" s="24"/>
    </row>
    <row r="49" spans="1:120" x14ac:dyDescent="0.25">
      <c r="A49" s="5"/>
      <c r="B49" s="5"/>
      <c r="C49" s="15"/>
      <c r="D49" s="35" t="s">
        <v>41</v>
      </c>
      <c r="E49" s="36" t="s">
        <v>41</v>
      </c>
      <c r="F49" s="36"/>
      <c r="G49" s="37" t="s">
        <v>42</v>
      </c>
      <c r="H49" s="22"/>
      <c r="I49" s="5"/>
      <c r="J49" s="15"/>
      <c r="K49" s="35" t="s">
        <v>41</v>
      </c>
      <c r="L49" s="36" t="s">
        <v>41</v>
      </c>
      <c r="M49" s="36"/>
      <c r="N49" s="37" t="s">
        <v>42</v>
      </c>
      <c r="O49" s="22"/>
      <c r="P49" s="5"/>
      <c r="Q49" s="15"/>
      <c r="R49" s="35" t="s">
        <v>41</v>
      </c>
      <c r="S49" s="36" t="s">
        <v>41</v>
      </c>
      <c r="T49" s="36"/>
      <c r="U49" s="37" t="s">
        <v>42</v>
      </c>
      <c r="V49" s="22"/>
      <c r="W49" s="5"/>
      <c r="X49" s="15"/>
      <c r="Y49" s="35" t="s">
        <v>41</v>
      </c>
      <c r="Z49" s="36" t="s">
        <v>41</v>
      </c>
      <c r="AA49" s="36"/>
      <c r="AB49" s="37" t="s">
        <v>42</v>
      </c>
      <c r="AC49" s="22"/>
      <c r="AD49" s="5"/>
      <c r="AE49" s="15"/>
      <c r="AF49" s="35" t="s">
        <v>41</v>
      </c>
      <c r="AG49" s="36" t="s">
        <v>41</v>
      </c>
      <c r="AH49" s="36"/>
      <c r="AI49" s="37" t="s">
        <v>42</v>
      </c>
      <c r="AJ49" s="22"/>
      <c r="AK49" s="5"/>
      <c r="AL49" s="15"/>
      <c r="AM49" s="35" t="s">
        <v>41</v>
      </c>
      <c r="AN49" s="36" t="s">
        <v>41</v>
      </c>
      <c r="AO49" s="36"/>
      <c r="AP49" s="37" t="s">
        <v>42</v>
      </c>
      <c r="AQ49" s="22"/>
      <c r="AR49" s="5"/>
      <c r="AS49" s="15"/>
      <c r="AT49" s="35" t="s">
        <v>41</v>
      </c>
      <c r="AU49" s="36" t="s">
        <v>41</v>
      </c>
      <c r="AV49" s="36"/>
      <c r="AW49" s="37" t="s">
        <v>42</v>
      </c>
      <c r="AX49" s="22"/>
      <c r="AY49" s="5"/>
      <c r="AZ49" s="15"/>
      <c r="BA49" s="35" t="s">
        <v>41</v>
      </c>
      <c r="BB49" s="36" t="s">
        <v>41</v>
      </c>
      <c r="BC49" s="36"/>
      <c r="BD49" s="37" t="s">
        <v>42</v>
      </c>
      <c r="BE49" s="22"/>
      <c r="BF49" s="5"/>
      <c r="BG49" s="15"/>
      <c r="BH49" s="35" t="s">
        <v>41</v>
      </c>
      <c r="BI49" s="36" t="s">
        <v>41</v>
      </c>
      <c r="BJ49" s="36"/>
      <c r="BK49" s="37" t="s">
        <v>42</v>
      </c>
      <c r="BL49" s="38"/>
      <c r="BM49" s="5"/>
      <c r="BN49" s="15"/>
      <c r="BO49" s="35" t="s">
        <v>41</v>
      </c>
      <c r="BP49" s="36" t="s">
        <v>41</v>
      </c>
      <c r="BQ49" s="36"/>
      <c r="BR49" s="37" t="s">
        <v>42</v>
      </c>
      <c r="BS49" s="38"/>
      <c r="BT49" s="5"/>
      <c r="BU49" s="15"/>
      <c r="BV49" s="35" t="s">
        <v>41</v>
      </c>
      <c r="BW49" s="36" t="s">
        <v>41</v>
      </c>
      <c r="BX49" s="36"/>
      <c r="BY49" s="37" t="s">
        <v>42</v>
      </c>
      <c r="BZ49" s="38"/>
      <c r="CA49" s="5"/>
      <c r="CB49" s="15"/>
      <c r="CC49" s="35" t="s">
        <v>41</v>
      </c>
      <c r="CD49" s="36" t="s">
        <v>41</v>
      </c>
      <c r="CE49" s="36"/>
      <c r="CF49" s="37" t="s">
        <v>42</v>
      </c>
      <c r="CG49" s="38"/>
      <c r="CH49" s="5"/>
      <c r="CI49" s="5"/>
      <c r="CJ49" s="15"/>
      <c r="CK49" s="35" t="s">
        <v>41</v>
      </c>
      <c r="CL49" s="36" t="s">
        <v>41</v>
      </c>
      <c r="CM49" s="36"/>
      <c r="CN49" s="37" t="s">
        <v>42</v>
      </c>
      <c r="CO49" s="38"/>
      <c r="CP49" s="5"/>
      <c r="CQ49" s="25"/>
      <c r="CR49" s="29"/>
      <c r="CS49" s="30"/>
      <c r="CT49" s="30"/>
      <c r="CU49" s="30"/>
      <c r="CV49" s="22"/>
      <c r="CW49" s="5"/>
      <c r="CX49" s="5"/>
      <c r="CY49" s="65"/>
      <c r="CZ49" s="23"/>
      <c r="DA49" s="23"/>
      <c r="DB49" s="23"/>
      <c r="DC49" s="23"/>
      <c r="DD49" s="23"/>
      <c r="DE49" s="23"/>
      <c r="DF49" s="23"/>
      <c r="DG49" s="23"/>
      <c r="DH49" s="34"/>
      <c r="DI49" s="34"/>
      <c r="DJ49" s="34"/>
      <c r="DK49" s="24"/>
      <c r="DL49" s="34"/>
      <c r="DM49" s="34"/>
      <c r="DN49" s="24"/>
      <c r="DO49" s="24"/>
      <c r="DP49" s="24"/>
    </row>
    <row r="50" spans="1:120" ht="17" thickBot="1" x14ac:dyDescent="0.3">
      <c r="B50" s="39" t="s">
        <v>43</v>
      </c>
      <c r="C50" s="40">
        <v>10</v>
      </c>
      <c r="D50" s="41">
        <f>SUM(D8:D49)/C50-(C50+1)/2</f>
        <v>0</v>
      </c>
      <c r="E50" s="42">
        <f>SUM(D9:D49)-SUM(E9:E49)+(C50*9)</f>
        <v>0</v>
      </c>
      <c r="F50" s="43"/>
      <c r="G50" s="44">
        <f>SUM(G8:G49)/C50</f>
        <v>5</v>
      </c>
      <c r="H50" s="45"/>
      <c r="I50" s="5"/>
      <c r="J50" s="40">
        <v>12</v>
      </c>
      <c r="K50" s="41">
        <f>SUM(K8:K49)/J50-(J50+1)/2</f>
        <v>0</v>
      </c>
      <c r="L50" s="42">
        <f>SUM(K9:K49)-SUM(L9:L49)+(J50*9)</f>
        <v>0</v>
      </c>
      <c r="M50" s="43"/>
      <c r="N50" s="44">
        <f>SUM(N8:N49)/J50</f>
        <v>5</v>
      </c>
      <c r="O50" s="45"/>
      <c r="P50" s="5"/>
      <c r="Q50" s="40">
        <v>-1</v>
      </c>
      <c r="R50" s="41">
        <f>SUM(R8:R49)/Q50-(Q50+1)/2</f>
        <v>0</v>
      </c>
      <c r="S50" s="42">
        <f>SUM(R9:R49)-SUM(S9:S49)+(Q50*9)</f>
        <v>-9</v>
      </c>
      <c r="T50" s="43"/>
      <c r="U50" s="44">
        <f>SUM(U8:U49)/Q50</f>
        <v>0</v>
      </c>
      <c r="V50" s="45"/>
      <c r="W50" s="5"/>
      <c r="X50" s="40">
        <v>-1</v>
      </c>
      <c r="Y50" s="41">
        <f>SUM(Y8:Y49)/X50-(X50+1)/2</f>
        <v>0</v>
      </c>
      <c r="Z50" s="42">
        <f>SUM(Y9:Y49)-SUM(Z9:Z49)+(X50*9)</f>
        <v>-9</v>
      </c>
      <c r="AA50" s="43"/>
      <c r="AB50" s="44">
        <f>SUM(AB8:AB49)/X50</f>
        <v>0</v>
      </c>
      <c r="AC50" s="45"/>
      <c r="AD50" s="5"/>
      <c r="AE50" s="40">
        <v>-1</v>
      </c>
      <c r="AF50" s="41">
        <f>SUM(AF8:AF49)/AE50-(AE50+1)/2</f>
        <v>0</v>
      </c>
      <c r="AG50" s="42">
        <f>SUM(AF9:AF49)-SUM(AG9:AG49)+(AE50*9)</f>
        <v>-9</v>
      </c>
      <c r="AH50" s="43"/>
      <c r="AI50" s="44">
        <f>SUM(AI8:AI49)/AE50</f>
        <v>0</v>
      </c>
      <c r="AJ50" s="45"/>
      <c r="AK50" s="5"/>
      <c r="AL50" s="40">
        <v>-1</v>
      </c>
      <c r="AM50" s="41">
        <f>SUM(AM8:AM49)/AL50-(AL50+1)/2</f>
        <v>0</v>
      </c>
      <c r="AN50" s="42">
        <f>SUM(AM9:AM49)-SUM(AN9:AN49)+(AL50*9)</f>
        <v>-9</v>
      </c>
      <c r="AO50" s="43"/>
      <c r="AP50" s="44">
        <f>SUM(AP8:AP49)/AL50</f>
        <v>0</v>
      </c>
      <c r="AQ50" s="45"/>
      <c r="AR50" s="5"/>
      <c r="AS50" s="40">
        <v>-1</v>
      </c>
      <c r="AT50" s="41">
        <f>SUM(AT8:AT49)/AS50-(AS50+1)/2</f>
        <v>0</v>
      </c>
      <c r="AU50" s="42">
        <f>SUM(AT9:AT49)-SUM(AU9:AU49)+(AS50*9)</f>
        <v>-9</v>
      </c>
      <c r="AV50" s="43"/>
      <c r="AW50" s="44">
        <f>SUM(AW8:AW49)/AS50</f>
        <v>0</v>
      </c>
      <c r="AX50" s="45"/>
      <c r="AY50" s="5"/>
      <c r="AZ50" s="40">
        <v>-1</v>
      </c>
      <c r="BA50" s="41">
        <f>SUM(BA8:BA49)/AZ50-(AZ50+1)/2</f>
        <v>0</v>
      </c>
      <c r="BB50" s="42">
        <f>SUM(BA9:BA49)-SUM(BB9:BB49)+(AZ50*9)</f>
        <v>-9</v>
      </c>
      <c r="BC50" s="43"/>
      <c r="BD50" s="44">
        <f>SUM(BD8:BD49)/AZ50</f>
        <v>0</v>
      </c>
      <c r="BE50" s="45"/>
      <c r="BF50" s="5"/>
      <c r="BG50" s="40">
        <v>-1</v>
      </c>
      <c r="BH50" s="41">
        <f>SUM(BH8:BH49)/BG50-(BG50+1)/2</f>
        <v>0</v>
      </c>
      <c r="BI50" s="42">
        <f>SUM(BH9:BH49)-SUM(BI9:BI49)+(BG50*9)</f>
        <v>-9</v>
      </c>
      <c r="BJ50" s="43"/>
      <c r="BK50" s="44">
        <f>SUM(BK8:BK49)/BG50</f>
        <v>0</v>
      </c>
      <c r="BL50" s="45"/>
      <c r="BM50" s="5"/>
      <c r="BN50" s="40">
        <v>-1</v>
      </c>
      <c r="BO50" s="41">
        <f>SUM(BO8:BO49)/BN50-(BN50+1)/2</f>
        <v>0</v>
      </c>
      <c r="BP50" s="42">
        <f>SUM(BO9:BO49)-SUM(BP9:BP49)+(BN50*9)</f>
        <v>-9</v>
      </c>
      <c r="BQ50" s="43"/>
      <c r="BR50" s="44">
        <f>SUM(BR8:BR49)/BN50</f>
        <v>0</v>
      </c>
      <c r="BS50" s="45"/>
      <c r="BT50" s="5"/>
      <c r="BU50" s="40">
        <v>-1</v>
      </c>
      <c r="BV50" s="41">
        <f>SUM(BV8:BV49)/BU50-(BU50+1)/2</f>
        <v>0</v>
      </c>
      <c r="BW50" s="42">
        <f>SUM(BV9:BV49)-SUM(BW9:BW49)+(BU50*9)</f>
        <v>-9</v>
      </c>
      <c r="BX50" s="43"/>
      <c r="BY50" s="44">
        <f>SUM(BY8:BY49)/BU50</f>
        <v>0</v>
      </c>
      <c r="BZ50" s="45"/>
      <c r="CA50" s="5"/>
      <c r="CB50" s="40">
        <v>-1</v>
      </c>
      <c r="CC50" s="41">
        <f>SUM(CC8:CC49)/CB50-(CB50+1)/2</f>
        <v>0</v>
      </c>
      <c r="CD50" s="42">
        <f>SUM(CC9:CC49)-SUM(CD9:CD49)+(CB50*9)</f>
        <v>-9</v>
      </c>
      <c r="CE50" s="43"/>
      <c r="CF50" s="44">
        <f>SUM(CF8:CF49)/CB50</f>
        <v>0</v>
      </c>
      <c r="CG50" s="45"/>
      <c r="CH50" s="5"/>
      <c r="CI50" s="5"/>
      <c r="CJ50" s="40">
        <v>-1</v>
      </c>
      <c r="CK50" s="41">
        <f>SUM(CK8:CK49)/CJ50-(CJ50+1)/2</f>
        <v>0</v>
      </c>
      <c r="CL50" s="42">
        <f>SUM(CK9:CK49)-SUM(CL9:CL49)+(CJ50*9)</f>
        <v>-9</v>
      </c>
      <c r="CM50" s="43"/>
      <c r="CN50" s="44">
        <f>SUM(CN8:CN49)/CJ50</f>
        <v>0</v>
      </c>
      <c r="CO50" s="45"/>
      <c r="CP50" s="5"/>
      <c r="CQ50" s="40"/>
      <c r="CR50" s="46"/>
      <c r="CS50" s="47"/>
      <c r="CT50" s="47"/>
      <c r="CU50" s="47"/>
      <c r="CV50" s="45"/>
      <c r="CW50" s="48">
        <v>14</v>
      </c>
      <c r="CX50" s="5"/>
      <c r="CY50" s="71"/>
    </row>
    <row r="51" spans="1:120" x14ac:dyDescent="0.25">
      <c r="B51" s="5"/>
      <c r="C51" s="5"/>
      <c r="D51" s="26"/>
      <c r="E51" s="5"/>
      <c r="F51" s="5"/>
      <c r="G51" s="5"/>
      <c r="H51" s="5"/>
      <c r="I51" s="5"/>
      <c r="J51" s="5"/>
      <c r="K51" s="26"/>
      <c r="L51" s="5"/>
      <c r="M51" s="5"/>
      <c r="N51" s="5"/>
      <c r="O51" s="5"/>
      <c r="P51" s="5"/>
      <c r="Q51" s="5"/>
      <c r="R51" s="26"/>
      <c r="S51" s="5"/>
      <c r="T51" s="5"/>
      <c r="U51" s="5"/>
      <c r="V51" s="5"/>
      <c r="W51" s="5"/>
      <c r="X51" s="5"/>
      <c r="Y51" s="26"/>
      <c r="Z51" s="5"/>
      <c r="AA51" s="5"/>
      <c r="AB51" s="5"/>
      <c r="AC51" s="5"/>
      <c r="AD51" s="5"/>
      <c r="AE51" s="5"/>
      <c r="AF51" s="26"/>
      <c r="AG51" s="5"/>
      <c r="AH51" s="5"/>
      <c r="AI51" s="5"/>
      <c r="AJ51" s="5"/>
      <c r="AK51" s="5"/>
      <c r="AL51" s="5"/>
      <c r="AM51" s="26"/>
      <c r="AN51" s="5"/>
      <c r="AO51" s="5"/>
      <c r="AP51" s="5"/>
      <c r="AQ51" s="5"/>
      <c r="AR51" s="5"/>
      <c r="AS51" s="5"/>
      <c r="AT51" s="26"/>
      <c r="AU51" s="5"/>
      <c r="AV51" s="5"/>
      <c r="AW51" s="5"/>
      <c r="AX51" s="5"/>
      <c r="AY51" s="5"/>
      <c r="AZ51" s="5"/>
      <c r="BA51" s="26"/>
      <c r="BB51" s="5"/>
      <c r="BC51" s="5"/>
      <c r="BD51" s="5"/>
      <c r="BE51" s="5"/>
      <c r="BF51" s="5"/>
      <c r="BG51" s="5"/>
      <c r="BH51" s="7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7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71"/>
    </row>
    <row r="52" spans="1:120" x14ac:dyDescent="0.25">
      <c r="B52" s="2" t="s">
        <v>0</v>
      </c>
      <c r="C52" s="2" t="str">
        <f>B1</f>
        <v>2019/20 Club Long Distance Road Championships</v>
      </c>
      <c r="D52" s="3"/>
      <c r="E52" s="2"/>
      <c r="G52" s="5"/>
      <c r="H52" s="2" t="s">
        <v>44</v>
      </c>
      <c r="I52" s="5"/>
      <c r="J52" s="2">
        <f>I1</f>
        <v>0</v>
      </c>
      <c r="K52" s="3"/>
      <c r="L52" s="2"/>
      <c r="N52" s="5"/>
      <c r="O52" s="2" t="s">
        <v>44</v>
      </c>
      <c r="P52" s="5"/>
      <c r="Q52" s="2">
        <f>P1</f>
        <v>0</v>
      </c>
      <c r="R52" s="3"/>
      <c r="S52" s="2"/>
      <c r="U52" s="5"/>
      <c r="V52" s="2" t="s">
        <v>44</v>
      </c>
      <c r="W52" s="5"/>
      <c r="X52" s="2">
        <f>W1</f>
        <v>0</v>
      </c>
      <c r="Y52" s="3"/>
      <c r="Z52" s="2"/>
      <c r="AB52" s="5"/>
      <c r="AC52" s="2" t="s">
        <v>44</v>
      </c>
      <c r="AD52" s="5"/>
      <c r="AE52" s="2">
        <f>AD1</f>
        <v>0</v>
      </c>
      <c r="AF52" s="3"/>
      <c r="AG52" s="2"/>
      <c r="AI52" s="5"/>
      <c r="AJ52" s="2" t="s">
        <v>44</v>
      </c>
      <c r="AK52" s="5"/>
      <c r="AL52" s="2">
        <f>AK1</f>
        <v>0</v>
      </c>
      <c r="AM52" s="3"/>
      <c r="AN52" s="2"/>
      <c r="AP52" s="5"/>
      <c r="AQ52" s="2" t="s">
        <v>44</v>
      </c>
      <c r="AR52" s="5"/>
      <c r="AS52" s="2">
        <f>AR1</f>
        <v>0</v>
      </c>
      <c r="AT52" s="3"/>
      <c r="AU52" s="2"/>
      <c r="AW52" s="5"/>
      <c r="AX52" s="2" t="s">
        <v>44</v>
      </c>
      <c r="AY52" s="5"/>
      <c r="AZ52" s="2">
        <f>AY1</f>
        <v>0</v>
      </c>
      <c r="BA52" s="3"/>
      <c r="BB52" s="2"/>
      <c r="BD52" s="5"/>
      <c r="BE52" s="2" t="s">
        <v>44</v>
      </c>
      <c r="BF52" s="5"/>
      <c r="BG52" s="2"/>
      <c r="BH52" s="3"/>
      <c r="BI52" s="2"/>
      <c r="BK52" s="5"/>
      <c r="BL52" s="2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2"/>
      <c r="CK52" s="3"/>
      <c r="CL52" s="2"/>
      <c r="CN52" s="5"/>
      <c r="CO52" s="2"/>
      <c r="CP52" s="5"/>
      <c r="CQ52" s="77" t="str">
        <f>CQ1</f>
        <v>2019/20 Club Long Distance Road Championships</v>
      </c>
      <c r="CR52" s="77"/>
      <c r="CS52" s="77"/>
      <c r="CT52" s="77"/>
      <c r="CU52" s="77"/>
      <c r="CV52" s="77"/>
      <c r="CW52" s="5"/>
      <c r="CX52" s="5"/>
      <c r="CY52" s="71"/>
    </row>
    <row r="53" spans="1:120" ht="17" thickBot="1" x14ac:dyDescent="0.3">
      <c r="B53" s="5"/>
      <c r="C53" s="5" t="str">
        <f>C2</f>
        <v>Race 1</v>
      </c>
      <c r="D53" s="7"/>
      <c r="E53" s="5"/>
      <c r="F53" s="5"/>
      <c r="G53" s="5"/>
      <c r="H53" s="5"/>
      <c r="I53" s="5"/>
      <c r="J53" s="5" t="str">
        <f>J2</f>
        <v>Race 2</v>
      </c>
      <c r="K53" s="7"/>
      <c r="L53" s="5"/>
      <c r="M53" s="5"/>
      <c r="N53" s="5"/>
      <c r="O53" s="5"/>
      <c r="P53" s="5"/>
      <c r="Q53" s="5" t="str">
        <f>Q2</f>
        <v>Race 3</v>
      </c>
      <c r="R53" s="7"/>
      <c r="S53" s="5"/>
      <c r="T53" s="5"/>
      <c r="U53" s="5"/>
      <c r="V53" s="5"/>
      <c r="W53" s="5"/>
      <c r="X53" s="5" t="str">
        <f>X2</f>
        <v>Race 4</v>
      </c>
      <c r="Y53" s="7"/>
      <c r="Z53" s="5"/>
      <c r="AA53" s="5"/>
      <c r="AB53" s="5"/>
      <c r="AC53" s="5"/>
      <c r="AD53" s="5"/>
      <c r="AE53" s="5" t="str">
        <f>AE2</f>
        <v>Race 5</v>
      </c>
      <c r="AF53" s="7"/>
      <c r="AG53" s="5"/>
      <c r="AH53" s="5"/>
      <c r="AI53" s="5"/>
      <c r="AJ53" s="5"/>
      <c r="AK53" s="5"/>
      <c r="AL53" s="5" t="str">
        <f>AL2</f>
        <v>Race 6</v>
      </c>
      <c r="AM53" s="7"/>
      <c r="AN53" s="5"/>
      <c r="AO53" s="5"/>
      <c r="AP53" s="5"/>
      <c r="AQ53" s="5"/>
      <c r="AR53" s="5"/>
      <c r="AS53" s="5" t="str">
        <f>AS2</f>
        <v>Race 7</v>
      </c>
      <c r="AT53" s="7"/>
      <c r="AU53" s="5"/>
      <c r="AV53" s="5"/>
      <c r="AW53" s="5"/>
      <c r="AX53" s="5"/>
      <c r="AY53" s="5"/>
      <c r="AZ53" s="5" t="str">
        <f>AZ2</f>
        <v>Race 8</v>
      </c>
      <c r="BA53" s="7"/>
      <c r="BB53" s="5"/>
      <c r="BC53" s="5"/>
      <c r="BD53" s="5"/>
      <c r="BE53" s="5"/>
      <c r="BF53" s="5"/>
      <c r="BG53" s="5"/>
      <c r="BH53" s="7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>
        <f>CB2</f>
        <v>0</v>
      </c>
      <c r="CC53" s="5"/>
      <c r="CD53" s="5"/>
      <c r="CE53" s="5"/>
      <c r="CF53" s="5"/>
      <c r="CG53" s="5"/>
      <c r="CH53" s="5"/>
      <c r="CI53" s="5"/>
      <c r="CJ53" s="5"/>
      <c r="CK53" s="7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71"/>
    </row>
    <row r="54" spans="1:120" x14ac:dyDescent="0.25">
      <c r="B54" s="5" t="s">
        <v>11</v>
      </c>
      <c r="C54" s="78" t="str">
        <f>C3</f>
        <v>Derwentwater</v>
      </c>
      <c r="D54" s="79"/>
      <c r="E54" s="79"/>
      <c r="F54" s="79"/>
      <c r="G54" s="79"/>
      <c r="H54" s="80"/>
      <c r="I54" s="5"/>
      <c r="J54" s="78" t="str">
        <f>J3</f>
        <v>Brampton-Carlisle</v>
      </c>
      <c r="K54" s="79"/>
      <c r="L54" s="79"/>
      <c r="M54" s="79"/>
      <c r="N54" s="79"/>
      <c r="O54" s="80"/>
      <c r="P54" s="5"/>
      <c r="Q54" s="78" t="str">
        <f>Q3</f>
        <v>Dentdale 14</v>
      </c>
      <c r="R54" s="79"/>
      <c r="S54" s="79"/>
      <c r="T54" s="79"/>
      <c r="U54" s="79"/>
      <c r="V54" s="80"/>
      <c r="W54" s="5"/>
      <c r="X54" s="78" t="str">
        <f>X3</f>
        <v>3 Villages 10</v>
      </c>
      <c r="Y54" s="79"/>
      <c r="Z54" s="79"/>
      <c r="AA54" s="79"/>
      <c r="AB54" s="79"/>
      <c r="AC54" s="80"/>
      <c r="AD54" s="5"/>
      <c r="AE54" s="78" t="str">
        <f>AE3</f>
        <v>Keswick Half Marathon</v>
      </c>
      <c r="AF54" s="79"/>
      <c r="AG54" s="79"/>
      <c r="AH54" s="79"/>
      <c r="AI54" s="79"/>
      <c r="AJ54" s="80"/>
      <c r="AK54" s="5"/>
      <c r="AL54" s="78" t="str">
        <f>AL3</f>
        <v>Dumfries Half Marathon</v>
      </c>
      <c r="AM54" s="79"/>
      <c r="AN54" s="79"/>
      <c r="AO54" s="79"/>
      <c r="AP54" s="79"/>
      <c r="AQ54" s="80"/>
      <c r="AR54" s="5"/>
      <c r="AS54" s="78" t="str">
        <f>AS3</f>
        <v>Great Cumbrian Run</v>
      </c>
      <c r="AT54" s="79"/>
      <c r="AU54" s="79"/>
      <c r="AV54" s="79"/>
      <c r="AW54" s="79"/>
      <c r="AX54" s="80"/>
      <c r="AY54" s="5"/>
      <c r="AZ54" s="78" t="str">
        <f>AZ3</f>
        <v>Heart of Eden Half marathon</v>
      </c>
      <c r="BA54" s="79"/>
      <c r="BB54" s="79"/>
      <c r="BC54" s="79"/>
      <c r="BD54" s="79"/>
      <c r="BE54" s="80"/>
      <c r="BF54" s="5"/>
      <c r="BG54" s="78"/>
      <c r="BH54" s="79"/>
      <c r="BI54" s="79"/>
      <c r="BJ54" s="79"/>
      <c r="BK54" s="79"/>
      <c r="BL54" s="80"/>
      <c r="BM54" s="5"/>
      <c r="BN54" s="78"/>
      <c r="BO54" s="79"/>
      <c r="BP54" s="79"/>
      <c r="BQ54" s="79"/>
      <c r="BR54" s="79"/>
      <c r="BS54" s="80"/>
      <c r="BT54" s="5"/>
      <c r="BU54" s="78"/>
      <c r="BV54" s="79"/>
      <c r="BW54" s="79"/>
      <c r="BX54" s="79"/>
      <c r="BY54" s="79"/>
      <c r="BZ54" s="80"/>
      <c r="CA54" s="5"/>
      <c r="CB54" s="78">
        <f>CB3</f>
        <v>0</v>
      </c>
      <c r="CC54" s="79"/>
      <c r="CD54" s="79"/>
      <c r="CE54" s="79"/>
      <c r="CF54" s="79"/>
      <c r="CG54" s="80"/>
      <c r="CH54" s="5"/>
      <c r="CI54" s="5"/>
      <c r="CJ54" s="78"/>
      <c r="CK54" s="79"/>
      <c r="CL54" s="79"/>
      <c r="CM54" s="79"/>
      <c r="CN54" s="79"/>
      <c r="CO54" s="80"/>
      <c r="CP54" s="5"/>
      <c r="CQ54" s="78" t="s">
        <v>12</v>
      </c>
      <c r="CR54" s="79"/>
      <c r="CS54" s="79"/>
      <c r="CT54" s="79"/>
      <c r="CU54" s="79"/>
      <c r="CV54" s="80"/>
      <c r="CW54" s="5"/>
      <c r="CX54" s="5"/>
      <c r="CY54" s="71"/>
    </row>
    <row r="55" spans="1:120" x14ac:dyDescent="0.25">
      <c r="B55" s="5" t="s">
        <v>13</v>
      </c>
      <c r="C55" s="84" t="str">
        <f>C4</f>
        <v>10m (1st of ?)</v>
      </c>
      <c r="D55" s="77"/>
      <c r="E55" s="77"/>
      <c r="F55" s="77"/>
      <c r="G55" s="77"/>
      <c r="H55" s="85"/>
      <c r="I55" s="5"/>
      <c r="J55" s="84" t="str">
        <f>J4</f>
        <v>10m (2nd of ?)</v>
      </c>
      <c r="K55" s="77"/>
      <c r="L55" s="77"/>
      <c r="M55" s="77"/>
      <c r="N55" s="77"/>
      <c r="O55" s="85"/>
      <c r="P55" s="5"/>
      <c r="Q55" s="84" t="str">
        <f>Q4</f>
        <v>14m</v>
      </c>
      <c r="R55" s="77"/>
      <c r="S55" s="77"/>
      <c r="T55" s="77"/>
      <c r="U55" s="77"/>
      <c r="V55" s="85"/>
      <c r="W55" s="5"/>
      <c r="X55" s="84" t="str">
        <f>X4</f>
        <v>10m  (3rd of 3)</v>
      </c>
      <c r="Y55" s="77"/>
      <c r="Z55" s="77"/>
      <c r="AA55" s="77"/>
      <c r="AB55" s="77"/>
      <c r="AC55" s="85"/>
      <c r="AD55" s="5"/>
      <c r="AE55" s="84" t="str">
        <f>AE4</f>
        <v>13.1m (1st of 4)</v>
      </c>
      <c r="AF55" s="77"/>
      <c r="AG55" s="77"/>
      <c r="AH55" s="77"/>
      <c r="AI55" s="77"/>
      <c r="AJ55" s="85"/>
      <c r="AK55" s="5"/>
      <c r="AL55" s="84" t="str">
        <f>AL4</f>
        <v>13.1m (2nd of 4)</v>
      </c>
      <c r="AM55" s="77"/>
      <c r="AN55" s="77"/>
      <c r="AO55" s="77"/>
      <c r="AP55" s="77"/>
      <c r="AQ55" s="85"/>
      <c r="AR55" s="5"/>
      <c r="AS55" s="84" t="str">
        <f>AS4</f>
        <v>13.1m (3rd of 4)</v>
      </c>
      <c r="AT55" s="77"/>
      <c r="AU55" s="77"/>
      <c r="AV55" s="77"/>
      <c r="AW55" s="77"/>
      <c r="AX55" s="85"/>
      <c r="AY55" s="5"/>
      <c r="AZ55" s="84" t="str">
        <f>AZ4</f>
        <v>13.1m (4th of 4)</v>
      </c>
      <c r="BA55" s="77"/>
      <c r="BB55" s="77"/>
      <c r="BC55" s="77"/>
      <c r="BD55" s="77"/>
      <c r="BE55" s="85"/>
      <c r="BF55" s="5"/>
      <c r="BG55" s="84"/>
      <c r="BH55" s="77"/>
      <c r="BI55" s="77"/>
      <c r="BJ55" s="77"/>
      <c r="BK55" s="77"/>
      <c r="BL55" s="85"/>
      <c r="BM55" s="5"/>
      <c r="BN55" s="84"/>
      <c r="BO55" s="77"/>
      <c r="BP55" s="77"/>
      <c r="BQ55" s="77"/>
      <c r="BR55" s="77"/>
      <c r="BS55" s="85"/>
      <c r="BT55" s="5"/>
      <c r="BU55" s="84"/>
      <c r="BV55" s="77"/>
      <c r="BW55" s="77"/>
      <c r="BX55" s="77"/>
      <c r="BY55" s="77"/>
      <c r="BZ55" s="85"/>
      <c r="CA55" s="5"/>
      <c r="CB55" s="84">
        <f>CB4</f>
        <v>0</v>
      </c>
      <c r="CC55" s="77"/>
      <c r="CD55" s="77"/>
      <c r="CE55" s="77"/>
      <c r="CF55" s="77"/>
      <c r="CG55" s="85"/>
      <c r="CH55" s="5"/>
      <c r="CI55" s="5"/>
      <c r="CJ55" s="84"/>
      <c r="CK55" s="77"/>
      <c r="CL55" s="77"/>
      <c r="CM55" s="77"/>
      <c r="CN55" s="77"/>
      <c r="CO55" s="85"/>
      <c r="CP55" s="5"/>
      <c r="CQ55" s="84" t="str">
        <f>CQ4</f>
        <v>after</v>
      </c>
      <c r="CR55" s="77"/>
      <c r="CS55" s="77"/>
      <c r="CT55" s="77"/>
      <c r="CU55" s="77"/>
      <c r="CV55" s="85"/>
      <c r="CW55" s="5"/>
      <c r="CX55" s="5"/>
      <c r="CY55" s="71"/>
    </row>
    <row r="56" spans="1:120" x14ac:dyDescent="0.25">
      <c r="B56" s="5" t="s">
        <v>15</v>
      </c>
      <c r="C56" s="84" t="str">
        <f>C5</f>
        <v>Keswick</v>
      </c>
      <c r="D56" s="77"/>
      <c r="E56" s="77"/>
      <c r="F56" s="77"/>
      <c r="G56" s="77"/>
      <c r="H56" s="85"/>
      <c r="I56" s="5"/>
      <c r="J56" s="84" t="str">
        <f>J5</f>
        <v xml:space="preserve">Brampton </v>
      </c>
      <c r="K56" s="77"/>
      <c r="L56" s="77"/>
      <c r="M56" s="77"/>
      <c r="N56" s="77"/>
      <c r="O56" s="85"/>
      <c r="P56" s="5"/>
      <c r="Q56" s="84" t="str">
        <f>Q5</f>
        <v xml:space="preserve">Dent </v>
      </c>
      <c r="R56" s="77"/>
      <c r="S56" s="77"/>
      <c r="T56" s="77"/>
      <c r="U56" s="77"/>
      <c r="V56" s="85"/>
      <c r="W56" s="5"/>
      <c r="X56" s="84" t="str">
        <f>X5</f>
        <v>Wetheral</v>
      </c>
      <c r="Y56" s="77"/>
      <c r="Z56" s="77"/>
      <c r="AA56" s="77"/>
      <c r="AB56" s="77"/>
      <c r="AC56" s="85"/>
      <c r="AD56" s="5"/>
      <c r="AE56" s="84" t="str">
        <f>AE5</f>
        <v xml:space="preserve">Keswick  </v>
      </c>
      <c r="AF56" s="77"/>
      <c r="AG56" s="77"/>
      <c r="AH56" s="77"/>
      <c r="AI56" s="77"/>
      <c r="AJ56" s="85"/>
      <c r="AK56" s="5"/>
      <c r="AL56" s="84" t="str">
        <f>AL5</f>
        <v>Dumfries Half Marathon</v>
      </c>
      <c r="AM56" s="77"/>
      <c r="AN56" s="77"/>
      <c r="AO56" s="77"/>
      <c r="AP56" s="77"/>
      <c r="AQ56" s="85"/>
      <c r="AR56" s="5"/>
      <c r="AS56" s="84" t="str">
        <f>AS5</f>
        <v>Carlisle</v>
      </c>
      <c r="AT56" s="77"/>
      <c r="AU56" s="77"/>
      <c r="AV56" s="77"/>
      <c r="AW56" s="77"/>
      <c r="AX56" s="85"/>
      <c r="AY56" s="5"/>
      <c r="AZ56" s="84" t="str">
        <f>AZ5</f>
        <v>Appleby</v>
      </c>
      <c r="BA56" s="77"/>
      <c r="BB56" s="77"/>
      <c r="BC56" s="77"/>
      <c r="BD56" s="77"/>
      <c r="BE56" s="85"/>
      <c r="BF56" s="5"/>
      <c r="BG56" s="84"/>
      <c r="BH56" s="77"/>
      <c r="BI56" s="77"/>
      <c r="BJ56" s="77"/>
      <c r="BK56" s="77"/>
      <c r="BL56" s="85"/>
      <c r="BM56" s="5"/>
      <c r="BN56" s="84"/>
      <c r="BO56" s="77"/>
      <c r="BP56" s="77"/>
      <c r="BQ56" s="77"/>
      <c r="BR56" s="77"/>
      <c r="BS56" s="85"/>
      <c r="BT56" s="5"/>
      <c r="BU56" s="84"/>
      <c r="BV56" s="77"/>
      <c r="BW56" s="77"/>
      <c r="BX56" s="77"/>
      <c r="BY56" s="77"/>
      <c r="BZ56" s="85"/>
      <c r="CA56" s="5"/>
      <c r="CB56" s="84">
        <f>CB5</f>
        <v>0</v>
      </c>
      <c r="CC56" s="77"/>
      <c r="CD56" s="77"/>
      <c r="CE56" s="77"/>
      <c r="CF56" s="77"/>
      <c r="CG56" s="85"/>
      <c r="CH56" s="5"/>
      <c r="CI56" s="5"/>
      <c r="CJ56" s="84"/>
      <c r="CK56" s="77"/>
      <c r="CL56" s="77"/>
      <c r="CM56" s="77"/>
      <c r="CN56" s="77"/>
      <c r="CO56" s="85"/>
      <c r="CP56" s="5"/>
      <c r="CQ56" s="90">
        <f>CQ5</f>
        <v>2</v>
      </c>
      <c r="CR56" s="91"/>
      <c r="CS56" s="91"/>
      <c r="CT56" s="91"/>
      <c r="CU56" s="91"/>
      <c r="CV56" s="92"/>
      <c r="CW56" s="5"/>
      <c r="CX56" s="5"/>
      <c r="CY56" s="71"/>
    </row>
    <row r="57" spans="1:120" x14ac:dyDescent="0.25">
      <c r="B57" s="5" t="s">
        <v>16</v>
      </c>
      <c r="C57" s="86" t="str">
        <f>C6</f>
        <v>Sun Nov 3  2019</v>
      </c>
      <c r="D57" s="87"/>
      <c r="E57" s="87"/>
      <c r="F57" s="87"/>
      <c r="G57" s="87"/>
      <c r="H57" s="88"/>
      <c r="I57" s="5"/>
      <c r="J57" s="86" t="str">
        <f>J6</f>
        <v>Sun Nov 17 2019</v>
      </c>
      <c r="K57" s="87"/>
      <c r="L57" s="87"/>
      <c r="M57" s="87"/>
      <c r="N57" s="87"/>
      <c r="O57" s="88"/>
      <c r="P57" s="5"/>
      <c r="Q57" s="86" t="str">
        <f>Q6</f>
        <v>Sat March 7, 2020</v>
      </c>
      <c r="R57" s="87"/>
      <c r="S57" s="87"/>
      <c r="T57" s="87"/>
      <c r="U57" s="87"/>
      <c r="V57" s="88"/>
      <c r="W57" s="5"/>
      <c r="X57" s="86" t="str">
        <f>X6</f>
        <v>Sun April 7 2019</v>
      </c>
      <c r="Y57" s="87"/>
      <c r="Z57" s="87"/>
      <c r="AA57" s="87"/>
      <c r="AB57" s="87"/>
      <c r="AC57" s="88"/>
      <c r="AD57" s="5"/>
      <c r="AE57" s="86" t="str">
        <f>AE6</f>
        <v>Sun May 5 2019</v>
      </c>
      <c r="AF57" s="87"/>
      <c r="AG57" s="87"/>
      <c r="AH57" s="87"/>
      <c r="AI57" s="87"/>
      <c r="AJ57" s="88"/>
      <c r="AK57" s="5"/>
      <c r="AL57" s="86" t="str">
        <f>AL6</f>
        <v>Sun Sept 22 2019</v>
      </c>
      <c r="AM57" s="87"/>
      <c r="AN57" s="87"/>
      <c r="AO57" s="87"/>
      <c r="AP57" s="87"/>
      <c r="AQ57" s="88"/>
      <c r="AR57" s="5"/>
      <c r="AS57" s="86" t="str">
        <f>AS6</f>
        <v>Sun Oct 6 2019</v>
      </c>
      <c r="AT57" s="87"/>
      <c r="AU57" s="87"/>
      <c r="AV57" s="87"/>
      <c r="AW57" s="87"/>
      <c r="AX57" s="88"/>
      <c r="AY57" s="5"/>
      <c r="AZ57" s="86" t="str">
        <f>AZ6</f>
        <v>Sun Oct 20 2019</v>
      </c>
      <c r="BA57" s="87"/>
      <c r="BB57" s="87"/>
      <c r="BC57" s="87"/>
      <c r="BD57" s="87"/>
      <c r="BE57" s="88"/>
      <c r="BF57" s="5"/>
      <c r="BG57" s="86"/>
      <c r="BH57" s="87"/>
      <c r="BI57" s="87"/>
      <c r="BJ57" s="87"/>
      <c r="BK57" s="87"/>
      <c r="BL57" s="88"/>
      <c r="BM57" s="5"/>
      <c r="BN57" s="86"/>
      <c r="BO57" s="87"/>
      <c r="BP57" s="87"/>
      <c r="BQ57" s="87"/>
      <c r="BR57" s="87"/>
      <c r="BS57" s="88"/>
      <c r="BT57" s="5"/>
      <c r="BU57" s="86"/>
      <c r="BV57" s="87"/>
      <c r="BW57" s="87"/>
      <c r="BX57" s="87"/>
      <c r="BY57" s="87"/>
      <c r="BZ57" s="88"/>
      <c r="CA57" s="5"/>
      <c r="CB57" s="86">
        <f>CB6</f>
        <v>0</v>
      </c>
      <c r="CC57" s="87"/>
      <c r="CD57" s="87"/>
      <c r="CE57" s="87"/>
      <c r="CF57" s="87"/>
      <c r="CG57" s="88"/>
      <c r="CH57" s="5"/>
      <c r="CI57" s="5"/>
      <c r="CJ57" s="86"/>
      <c r="CK57" s="87"/>
      <c r="CL57" s="87"/>
      <c r="CM57" s="87"/>
      <c r="CN57" s="87"/>
      <c r="CO57" s="88"/>
      <c r="CP57" s="5"/>
      <c r="CQ57" s="84" t="str">
        <f>CQ6</f>
        <v>events</v>
      </c>
      <c r="CR57" s="77"/>
      <c r="CS57" s="77"/>
      <c r="CT57" s="77"/>
      <c r="CU57" s="77"/>
      <c r="CV57" s="85"/>
      <c r="CW57" s="5"/>
      <c r="CX57" s="5"/>
      <c r="CY57" s="71"/>
      <c r="CZ57" s="72" t="str">
        <f>CZ6</f>
        <v xml:space="preserve">Positions after each race - </v>
      </c>
      <c r="DA57" s="72"/>
      <c r="DB57" s="72"/>
      <c r="DC57" s="72"/>
      <c r="DD57" s="72"/>
      <c r="DE57" s="72"/>
      <c r="DF57" s="72"/>
      <c r="DG57" s="72"/>
      <c r="DH57" s="14"/>
      <c r="DI57" s="14"/>
      <c r="DJ57" s="14"/>
      <c r="DK57" s="14"/>
      <c r="DL57" s="14"/>
      <c r="DM57" s="14"/>
      <c r="DN57" s="14"/>
      <c r="DO57" s="14"/>
    </row>
    <row r="58" spans="1:120" ht="53.25" customHeight="1" x14ac:dyDescent="0.25">
      <c r="B58" s="5"/>
      <c r="C58" s="15" t="s">
        <v>19</v>
      </c>
      <c r="D58" s="16" t="s">
        <v>20</v>
      </c>
      <c r="E58" s="17" t="s">
        <v>21</v>
      </c>
      <c r="F58" s="18" t="s">
        <v>22</v>
      </c>
      <c r="G58" s="17" t="s">
        <v>23</v>
      </c>
      <c r="H58" s="19" t="s">
        <v>24</v>
      </c>
      <c r="I58" s="5"/>
      <c r="J58" s="15" t="s">
        <v>19</v>
      </c>
      <c r="K58" s="16" t="s">
        <v>20</v>
      </c>
      <c r="L58" s="17" t="s">
        <v>21</v>
      </c>
      <c r="M58" s="18" t="s">
        <v>22</v>
      </c>
      <c r="N58" s="17" t="s">
        <v>23</v>
      </c>
      <c r="O58" s="19" t="s">
        <v>24</v>
      </c>
      <c r="P58" s="5"/>
      <c r="Q58" s="15" t="s">
        <v>19</v>
      </c>
      <c r="R58" s="16" t="s">
        <v>20</v>
      </c>
      <c r="S58" s="17" t="s">
        <v>21</v>
      </c>
      <c r="T58" s="18" t="s">
        <v>22</v>
      </c>
      <c r="U58" s="17" t="s">
        <v>23</v>
      </c>
      <c r="V58" s="19" t="s">
        <v>24</v>
      </c>
      <c r="W58" s="5"/>
      <c r="X58" s="15" t="s">
        <v>19</v>
      </c>
      <c r="Y58" s="16" t="s">
        <v>20</v>
      </c>
      <c r="Z58" s="17" t="s">
        <v>21</v>
      </c>
      <c r="AA58" s="18" t="s">
        <v>22</v>
      </c>
      <c r="AB58" s="17" t="s">
        <v>23</v>
      </c>
      <c r="AC58" s="19" t="s">
        <v>24</v>
      </c>
      <c r="AD58" s="5"/>
      <c r="AE58" s="15" t="s">
        <v>19</v>
      </c>
      <c r="AF58" s="16" t="s">
        <v>20</v>
      </c>
      <c r="AG58" s="17" t="s">
        <v>21</v>
      </c>
      <c r="AH58" s="18" t="s">
        <v>22</v>
      </c>
      <c r="AI58" s="17" t="s">
        <v>23</v>
      </c>
      <c r="AJ58" s="19" t="s">
        <v>24</v>
      </c>
      <c r="AK58" s="5"/>
      <c r="AL58" s="15" t="s">
        <v>19</v>
      </c>
      <c r="AM58" s="16" t="s">
        <v>20</v>
      </c>
      <c r="AN58" s="17" t="s">
        <v>21</v>
      </c>
      <c r="AO58" s="18" t="s">
        <v>22</v>
      </c>
      <c r="AP58" s="17" t="s">
        <v>23</v>
      </c>
      <c r="AQ58" s="19" t="s">
        <v>24</v>
      </c>
      <c r="AR58" s="5"/>
      <c r="AS58" s="15" t="s">
        <v>19</v>
      </c>
      <c r="AT58" s="16" t="s">
        <v>20</v>
      </c>
      <c r="AU58" s="17" t="s">
        <v>21</v>
      </c>
      <c r="AV58" s="18" t="s">
        <v>22</v>
      </c>
      <c r="AW58" s="17" t="s">
        <v>23</v>
      </c>
      <c r="AX58" s="19" t="s">
        <v>24</v>
      </c>
      <c r="AY58" s="5"/>
      <c r="AZ58" s="15" t="s">
        <v>19</v>
      </c>
      <c r="BA58" s="16" t="s">
        <v>20</v>
      </c>
      <c r="BB58" s="17" t="s">
        <v>21</v>
      </c>
      <c r="BC58" s="18" t="s">
        <v>22</v>
      </c>
      <c r="BD58" s="17" t="s">
        <v>23</v>
      </c>
      <c r="BE58" s="19" t="s">
        <v>24</v>
      </c>
      <c r="BF58" s="5"/>
      <c r="BG58" s="15"/>
      <c r="BH58" s="16"/>
      <c r="BI58" s="17"/>
      <c r="BJ58" s="18"/>
      <c r="BK58" s="17"/>
      <c r="BL58" s="19"/>
      <c r="BM58" s="5"/>
      <c r="BN58" s="15"/>
      <c r="BO58" s="16"/>
      <c r="BP58" s="17"/>
      <c r="BQ58" s="18"/>
      <c r="BR58" s="17"/>
      <c r="BS58" s="19"/>
      <c r="BT58" s="5"/>
      <c r="BU58" s="15"/>
      <c r="BV58" s="16"/>
      <c r="BW58" s="17"/>
      <c r="BX58" s="18"/>
      <c r="BY58" s="17"/>
      <c r="BZ58" s="19"/>
      <c r="CA58" s="5"/>
      <c r="CB58" s="15" t="s">
        <v>19</v>
      </c>
      <c r="CC58" s="16" t="s">
        <v>20</v>
      </c>
      <c r="CD58" s="17" t="s">
        <v>21</v>
      </c>
      <c r="CE58" s="18" t="s">
        <v>22</v>
      </c>
      <c r="CF58" s="17" t="s">
        <v>23</v>
      </c>
      <c r="CG58" s="19" t="s">
        <v>24</v>
      </c>
      <c r="CH58" s="5"/>
      <c r="CI58" s="5"/>
      <c r="CJ58" s="15"/>
      <c r="CK58" s="16"/>
      <c r="CL58" s="17"/>
      <c r="CM58" s="18"/>
      <c r="CN58" s="17"/>
      <c r="CO58" s="19"/>
      <c r="CP58" s="5"/>
      <c r="CQ58" s="15" t="s">
        <v>19</v>
      </c>
      <c r="CR58" s="16" t="s">
        <v>20</v>
      </c>
      <c r="CS58" s="17" t="s">
        <v>21</v>
      </c>
      <c r="CT58" s="18" t="s">
        <v>22</v>
      </c>
      <c r="CU58" s="17" t="s">
        <v>23</v>
      </c>
      <c r="CV58" s="19" t="s">
        <v>25</v>
      </c>
      <c r="CW58" s="5"/>
      <c r="CX58" s="5"/>
      <c r="CY58" s="74" t="s">
        <v>26</v>
      </c>
      <c r="CZ58" s="89" t="str">
        <f>CZ7</f>
        <v>Race no -</v>
      </c>
      <c r="DA58" s="89"/>
      <c r="DB58" s="89"/>
      <c r="DC58" s="72"/>
      <c r="DD58" s="72"/>
      <c r="DE58" s="72"/>
      <c r="DF58" s="72"/>
      <c r="DG58" s="72"/>
      <c r="DH58" s="14"/>
      <c r="DI58" s="14"/>
      <c r="DJ58" s="14"/>
      <c r="DK58" s="14"/>
      <c r="DL58" s="14"/>
      <c r="DM58" s="14"/>
      <c r="DN58" s="14"/>
      <c r="DO58" s="14"/>
    </row>
    <row r="59" spans="1:120" x14ac:dyDescent="0.25">
      <c r="B59" s="5"/>
      <c r="C59" s="15"/>
      <c r="D59" s="7"/>
      <c r="E59" s="5"/>
      <c r="F59" s="5"/>
      <c r="G59" s="5"/>
      <c r="H59" s="22"/>
      <c r="I59" s="5"/>
      <c r="J59" s="15"/>
      <c r="K59" s="7"/>
      <c r="L59" s="5"/>
      <c r="M59" s="5"/>
      <c r="N59" s="5"/>
      <c r="O59" s="22"/>
      <c r="P59" s="5"/>
      <c r="Q59" s="15"/>
      <c r="R59" s="7"/>
      <c r="S59" s="5"/>
      <c r="T59" s="5"/>
      <c r="U59" s="5"/>
      <c r="V59" s="22"/>
      <c r="W59" s="5"/>
      <c r="X59" s="15"/>
      <c r="Y59" s="7"/>
      <c r="Z59" s="5"/>
      <c r="AA59" s="5"/>
      <c r="AB59" s="5"/>
      <c r="AC59" s="22"/>
      <c r="AD59" s="5"/>
      <c r="AE59" s="15"/>
      <c r="AF59" s="7"/>
      <c r="AG59" s="5"/>
      <c r="AH59" s="5"/>
      <c r="AI59" s="5"/>
      <c r="AJ59" s="22"/>
      <c r="AK59" s="5"/>
      <c r="AL59" s="15"/>
      <c r="AM59" s="7"/>
      <c r="AN59" s="5"/>
      <c r="AO59" s="5"/>
      <c r="AP59" s="5"/>
      <c r="AQ59" s="22"/>
      <c r="AR59" s="5"/>
      <c r="AS59" s="15"/>
      <c r="AT59" s="7"/>
      <c r="AU59" s="5"/>
      <c r="AV59" s="5"/>
      <c r="AW59" s="5"/>
      <c r="AX59" s="22"/>
      <c r="AY59" s="5"/>
      <c r="AZ59" s="15"/>
      <c r="BA59" s="7"/>
      <c r="BB59" s="5"/>
      <c r="BC59" s="5"/>
      <c r="BD59" s="5"/>
      <c r="BE59" s="22"/>
      <c r="BF59" s="5"/>
      <c r="BG59" s="15"/>
      <c r="BH59" s="7"/>
      <c r="BI59" s="5"/>
      <c r="BJ59" s="5"/>
      <c r="BK59" s="5"/>
      <c r="BL59" s="22"/>
      <c r="BM59" s="5"/>
      <c r="BN59" s="15"/>
      <c r="BO59" s="7"/>
      <c r="BP59" s="5"/>
      <c r="BQ59" s="5"/>
      <c r="BR59" s="5"/>
      <c r="BS59" s="22"/>
      <c r="BT59" s="5"/>
      <c r="BU59" s="15"/>
      <c r="BV59" s="7"/>
      <c r="BW59" s="5"/>
      <c r="BX59" s="5"/>
      <c r="BY59" s="5"/>
      <c r="BZ59" s="22"/>
      <c r="CA59" s="5"/>
      <c r="CB59" s="15"/>
      <c r="CC59" s="7"/>
      <c r="CD59" s="5"/>
      <c r="CE59" s="5"/>
      <c r="CF59" s="5"/>
      <c r="CG59" s="22"/>
      <c r="CH59" s="5"/>
      <c r="CI59" s="5"/>
      <c r="CJ59" s="15"/>
      <c r="CK59" s="7"/>
      <c r="CL59" s="5"/>
      <c r="CM59" s="5"/>
      <c r="CN59" s="5"/>
      <c r="CO59" s="22"/>
      <c r="CP59" s="5"/>
      <c r="CQ59" s="15"/>
      <c r="CR59" s="7"/>
      <c r="CS59" s="5"/>
      <c r="CT59" s="5"/>
      <c r="CU59" s="5"/>
      <c r="CV59" s="22"/>
      <c r="CW59" s="5"/>
      <c r="CX59" s="5"/>
      <c r="CY59" s="73">
        <f>CY8</f>
        <v>2</v>
      </c>
      <c r="CZ59" s="70">
        <v>1</v>
      </c>
      <c r="DA59" s="70">
        <v>2</v>
      </c>
      <c r="DB59" s="70">
        <v>3</v>
      </c>
      <c r="DC59" s="70">
        <v>4</v>
      </c>
      <c r="DD59" s="70">
        <v>5</v>
      </c>
      <c r="DE59" s="70">
        <v>6</v>
      </c>
      <c r="DF59" s="70">
        <v>7</v>
      </c>
      <c r="DG59" s="70">
        <v>8</v>
      </c>
      <c r="DH59" s="23">
        <v>9</v>
      </c>
      <c r="DI59" s="23">
        <v>10</v>
      </c>
      <c r="DJ59" s="23">
        <v>11</v>
      </c>
      <c r="DK59" s="23">
        <v>12</v>
      </c>
      <c r="DL59" s="23">
        <v>13</v>
      </c>
      <c r="DM59" s="23">
        <v>14</v>
      </c>
      <c r="DN59" s="23">
        <v>15</v>
      </c>
      <c r="DO59" s="23">
        <v>16</v>
      </c>
      <c r="DP59" s="23">
        <v>17</v>
      </c>
    </row>
    <row r="60" spans="1:120" x14ac:dyDescent="0.25">
      <c r="A60" s="5">
        <v>1</v>
      </c>
      <c r="B60" s="5" t="s">
        <v>94</v>
      </c>
      <c r="C60" s="25">
        <v>5.0138888888888893E-2</v>
      </c>
      <c r="D60" s="26">
        <v>1</v>
      </c>
      <c r="E60" s="27">
        <f>IF(C$99&gt;0,(((C$99)+10)-D60),0)</f>
        <v>19</v>
      </c>
      <c r="F60" s="28">
        <v>0</v>
      </c>
      <c r="G60" s="5">
        <v>5</v>
      </c>
      <c r="H60" s="22">
        <f t="shared" ref="H60:H97" si="31">E60+F60+G60</f>
        <v>24</v>
      </c>
      <c r="I60" s="5"/>
      <c r="J60" s="62">
        <v>4.7164351851851853E-2</v>
      </c>
      <c r="K60" s="26">
        <v>1</v>
      </c>
      <c r="L60" s="27">
        <f>IF(J$99&gt;0,(((J$99)+10)-K60),0)</f>
        <v>18</v>
      </c>
      <c r="M60" s="33">
        <v>15</v>
      </c>
      <c r="N60" s="5">
        <v>5</v>
      </c>
      <c r="O60" s="22">
        <f t="shared" ref="O60:O97" si="32">L60+M60+N60</f>
        <v>38</v>
      </c>
      <c r="P60" s="5"/>
      <c r="Q60" s="25"/>
      <c r="R60" s="26"/>
      <c r="S60" s="27">
        <f>IF(Q$99&gt;0,(((Q$99)+10)-R60),0)</f>
        <v>0</v>
      </c>
      <c r="T60" s="28">
        <v>0</v>
      </c>
      <c r="U60" s="5"/>
      <c r="V60" s="22">
        <f t="shared" ref="V60:V97" si="33">S60+T60+U60</f>
        <v>0</v>
      </c>
      <c r="W60" s="5"/>
      <c r="X60" s="25"/>
      <c r="Y60" s="26"/>
      <c r="Z60" s="27">
        <f>IF(X$99&gt;0,(((X$99)+10)-Y60),0)</f>
        <v>0</v>
      </c>
      <c r="AA60" s="28">
        <v>0</v>
      </c>
      <c r="AB60" s="5"/>
      <c r="AC60" s="22">
        <f t="shared" ref="AC60:AC97" si="34">Z60+AA60+AB60</f>
        <v>0</v>
      </c>
      <c r="AD60" s="5"/>
      <c r="AE60" s="25"/>
      <c r="AF60" s="26"/>
      <c r="AG60" s="27">
        <f>IF(AE$99&gt;0,(((AE$99)+10)-AF60),0)</f>
        <v>0</v>
      </c>
      <c r="AH60" s="28">
        <v>0</v>
      </c>
      <c r="AI60" s="5"/>
      <c r="AJ60" s="22">
        <f t="shared" ref="AJ60:AJ97" si="35">AG60+AH60+AI60</f>
        <v>0</v>
      </c>
      <c r="AK60" s="5"/>
      <c r="AL60" s="25"/>
      <c r="AM60" s="26"/>
      <c r="AN60" s="27">
        <f>IF(AL$99&gt;0,(((AL$99)+10)-AM60),0)</f>
        <v>0</v>
      </c>
      <c r="AO60" s="28">
        <v>0</v>
      </c>
      <c r="AP60" s="5"/>
      <c r="AQ60" s="22">
        <f t="shared" ref="AQ60:AQ97" si="36">AN60+AO60+AP60</f>
        <v>0</v>
      </c>
      <c r="AR60" s="5"/>
      <c r="AS60" s="25"/>
      <c r="AT60" s="26"/>
      <c r="AU60" s="27">
        <f>IF(AS$99&gt;0,(((AS$99)+10)-AT60),0)</f>
        <v>0</v>
      </c>
      <c r="AV60" s="28">
        <v>0</v>
      </c>
      <c r="AW60" s="5"/>
      <c r="AX60" s="22">
        <f t="shared" ref="AX60:AX97" si="37">AU60+AV60+AW60</f>
        <v>0</v>
      </c>
      <c r="AY60" s="5"/>
      <c r="AZ60" s="25"/>
      <c r="BA60" s="26"/>
      <c r="BB60" s="27">
        <f>IF(AZ$99&gt;0,(((AZ$99)+10)-BA60),0)</f>
        <v>0</v>
      </c>
      <c r="BC60" s="28">
        <v>0</v>
      </c>
      <c r="BD60" s="5"/>
      <c r="BE60" s="22">
        <f t="shared" ref="BE60:BE97" si="38">BB60+BC60+BD60</f>
        <v>0</v>
      </c>
      <c r="BF60" s="5"/>
      <c r="BG60" s="25"/>
      <c r="BH60" s="26"/>
      <c r="BI60" s="27">
        <f t="shared" ref="BI60:BI80" si="39">IF(BG$99&gt;0,(((BG$99)+10)-BH60),0)</f>
        <v>0</v>
      </c>
      <c r="BJ60" s="28">
        <v>0</v>
      </c>
      <c r="BK60" s="5"/>
      <c r="BL60" s="22">
        <f t="shared" ref="BL60:BL97" si="40">BI60+BJ60+BK60</f>
        <v>0</v>
      </c>
      <c r="BM60" s="5"/>
      <c r="BN60" s="25"/>
      <c r="BO60" s="26"/>
      <c r="BP60" s="27">
        <f t="shared" ref="BP60:BP80" si="41">IF(BN$99&gt;0,(((BN$99)+10)-BO60),0)</f>
        <v>0</v>
      </c>
      <c r="BQ60" s="28">
        <v>0</v>
      </c>
      <c r="BR60" s="5"/>
      <c r="BS60" s="22">
        <f t="shared" ref="BS60:BS97" si="42">BP60+BQ60+BR60</f>
        <v>0</v>
      </c>
      <c r="BT60" s="5"/>
      <c r="BU60" s="25"/>
      <c r="BV60" s="26"/>
      <c r="BW60" s="27">
        <f t="shared" ref="BW60:BW80" si="43">IF(BU$99&gt;0,(((BU$99)+10)-BV60),0)</f>
        <v>0</v>
      </c>
      <c r="BX60" s="28">
        <v>0</v>
      </c>
      <c r="BY60" s="5"/>
      <c r="BZ60" s="22">
        <f t="shared" ref="BZ60:BZ97" si="44">BW60+BX60+BY60</f>
        <v>0</v>
      </c>
      <c r="CA60" s="5"/>
      <c r="CB60" s="25"/>
      <c r="CC60" s="26"/>
      <c r="CD60" s="27">
        <f t="shared" ref="CD60:CD80" si="45">IF(CB$99&gt;0,(((CB$99)+10)-CC60),0)</f>
        <v>0</v>
      </c>
      <c r="CE60" s="28">
        <v>0</v>
      </c>
      <c r="CF60" s="5"/>
      <c r="CG60" s="22">
        <f t="shared" ref="CG60:CG97" si="46">CD60+CE60+CF60</f>
        <v>0</v>
      </c>
      <c r="CH60" s="5"/>
      <c r="CI60" s="5"/>
      <c r="CJ60" s="25"/>
      <c r="CK60" s="26"/>
      <c r="CL60" s="27">
        <f t="shared" ref="CL60:CL80" si="47">IF(CJ$99&gt;0,(((CJ$99)+10)-CK60),0)</f>
        <v>0</v>
      </c>
      <c r="CM60" s="28">
        <v>0</v>
      </c>
      <c r="CN60" s="5"/>
      <c r="CO60" s="22">
        <f t="shared" ref="CO60:CO97" si="48">CL60+CM60+CN60</f>
        <v>0</v>
      </c>
      <c r="CP60" s="5"/>
      <c r="CQ60" s="25"/>
      <c r="CR60" s="29">
        <f t="shared" ref="CR60:CR79" si="49">CY60</f>
        <v>1</v>
      </c>
      <c r="CS60" s="30">
        <f t="shared" ref="CS60:CU97" si="50">SUM(E60+L60+S60+Z60+AG60+AN60+AU60+BB60+BI60+BP60+BW60+CD60+CL60)</f>
        <v>37</v>
      </c>
      <c r="CT60" s="30">
        <f t="shared" si="50"/>
        <v>15</v>
      </c>
      <c r="CU60" s="30">
        <f t="shared" si="50"/>
        <v>10</v>
      </c>
      <c r="CV60" s="22">
        <f>CS60+CT60+CU60</f>
        <v>62</v>
      </c>
      <c r="CW60" s="5" t="str">
        <f t="shared" ref="CW60:CW97" si="51">B60</f>
        <v>Karen Bridge</v>
      </c>
      <c r="CX60" s="5"/>
      <c r="CY60" s="66">
        <f>DA60</f>
        <v>1</v>
      </c>
      <c r="CZ60" s="23">
        <v>1</v>
      </c>
      <c r="DA60" s="23">
        <v>1</v>
      </c>
      <c r="DB60" s="23"/>
      <c r="DC60" s="23"/>
      <c r="DD60" s="23"/>
      <c r="DE60" s="23"/>
      <c r="DF60" s="23"/>
      <c r="DG60" s="23"/>
      <c r="DH60" s="24"/>
      <c r="DI60" s="24"/>
      <c r="DJ60" s="24"/>
      <c r="DK60" s="24"/>
      <c r="DL60" s="24"/>
      <c r="DM60" s="24"/>
      <c r="DN60" s="24"/>
      <c r="DO60" s="24"/>
      <c r="DP60" s="24"/>
    </row>
    <row r="61" spans="1:120" x14ac:dyDescent="0.25">
      <c r="A61" s="5">
        <v>2</v>
      </c>
      <c r="B61" s="5" t="s">
        <v>190</v>
      </c>
      <c r="C61" s="25">
        <v>5.168981481481482E-2</v>
      </c>
      <c r="D61" s="26">
        <v>2</v>
      </c>
      <c r="E61" s="27">
        <f>IF(C$99&gt;0,(((C$99)+10)-D61),0)</f>
        <v>18</v>
      </c>
      <c r="F61" s="28">
        <v>0</v>
      </c>
      <c r="G61" s="5">
        <v>5</v>
      </c>
      <c r="H61" s="22">
        <f t="shared" si="31"/>
        <v>23</v>
      </c>
      <c r="I61" s="5"/>
      <c r="J61" s="25"/>
      <c r="K61" s="26"/>
      <c r="L61" s="27"/>
      <c r="M61" s="28">
        <v>0</v>
      </c>
      <c r="N61" s="5"/>
      <c r="O61" s="22">
        <f t="shared" si="32"/>
        <v>0</v>
      </c>
      <c r="P61" s="5"/>
      <c r="Q61" s="25"/>
      <c r="R61" s="26"/>
      <c r="S61" s="27">
        <f>IF(Q$99&gt;0,(((Q$99)+10)-R61),0)</f>
        <v>0</v>
      </c>
      <c r="T61" s="28">
        <v>0</v>
      </c>
      <c r="U61" s="5"/>
      <c r="V61" s="22">
        <f t="shared" si="33"/>
        <v>0</v>
      </c>
      <c r="W61" s="5"/>
      <c r="X61" s="25"/>
      <c r="Y61" s="26"/>
      <c r="Z61" s="27">
        <f>IF(X$99&gt;0,(((X$99)+10)-Y61),0)</f>
        <v>0</v>
      </c>
      <c r="AA61" s="28">
        <v>0</v>
      </c>
      <c r="AB61" s="5"/>
      <c r="AC61" s="22">
        <f t="shared" si="34"/>
        <v>0</v>
      </c>
      <c r="AD61" s="5"/>
      <c r="AE61" s="25"/>
      <c r="AF61" s="26"/>
      <c r="AG61" s="27">
        <f>IF(AE$99&gt;0,(((AE$99)+10)-AF61),0)</f>
        <v>0</v>
      </c>
      <c r="AH61" s="28">
        <v>0</v>
      </c>
      <c r="AI61" s="5"/>
      <c r="AJ61" s="22">
        <f t="shared" si="35"/>
        <v>0</v>
      </c>
      <c r="AK61" s="5"/>
      <c r="AL61" s="25"/>
      <c r="AM61" s="26"/>
      <c r="AN61" s="27">
        <f>IF(AL$99&gt;0,(((AL$99)+10)-AM61),0)</f>
        <v>0</v>
      </c>
      <c r="AO61" s="28">
        <v>0</v>
      </c>
      <c r="AP61" s="5"/>
      <c r="AQ61" s="22">
        <f t="shared" si="36"/>
        <v>0</v>
      </c>
      <c r="AR61" s="5"/>
      <c r="AS61" s="25"/>
      <c r="AT61" s="26"/>
      <c r="AU61" s="27">
        <f>IF(AS$99&gt;0,(((AS$99)+10)-AT61),0)</f>
        <v>0</v>
      </c>
      <c r="AV61" s="28">
        <v>0</v>
      </c>
      <c r="AW61" s="5"/>
      <c r="AX61" s="22">
        <f t="shared" si="37"/>
        <v>0</v>
      </c>
      <c r="AY61" s="5"/>
      <c r="AZ61" s="25"/>
      <c r="BA61" s="26"/>
      <c r="BB61" s="27">
        <f>IF(AZ$99&gt;0,(((AZ$99)+10)-BA61),0)</f>
        <v>0</v>
      </c>
      <c r="BC61" s="28">
        <v>0</v>
      </c>
      <c r="BD61" s="5"/>
      <c r="BE61" s="22">
        <f t="shared" si="38"/>
        <v>0</v>
      </c>
      <c r="BF61" s="5"/>
      <c r="BG61" s="25"/>
      <c r="BH61" s="26"/>
      <c r="BI61" s="27">
        <f t="shared" si="39"/>
        <v>0</v>
      </c>
      <c r="BJ61" s="28">
        <v>0</v>
      </c>
      <c r="BK61" s="5"/>
      <c r="BL61" s="22">
        <f t="shared" si="40"/>
        <v>0</v>
      </c>
      <c r="BM61" s="5"/>
      <c r="BN61" s="25"/>
      <c r="BO61" s="26"/>
      <c r="BP61" s="27">
        <f t="shared" si="41"/>
        <v>0</v>
      </c>
      <c r="BQ61" s="28">
        <v>0</v>
      </c>
      <c r="BR61" s="5"/>
      <c r="BS61" s="22">
        <f t="shared" si="42"/>
        <v>0</v>
      </c>
      <c r="BT61" s="5"/>
      <c r="BU61" s="25"/>
      <c r="BV61" s="26"/>
      <c r="BW61" s="27">
        <f t="shared" si="43"/>
        <v>0</v>
      </c>
      <c r="BX61" s="28">
        <v>0</v>
      </c>
      <c r="BY61" s="5"/>
      <c r="BZ61" s="22">
        <f t="shared" si="44"/>
        <v>0</v>
      </c>
      <c r="CA61" s="5"/>
      <c r="CB61" s="25"/>
      <c r="CC61" s="26"/>
      <c r="CD61" s="27">
        <f t="shared" si="45"/>
        <v>0</v>
      </c>
      <c r="CE61" s="28">
        <v>0</v>
      </c>
      <c r="CF61" s="5"/>
      <c r="CG61" s="22">
        <f t="shared" si="46"/>
        <v>0</v>
      </c>
      <c r="CH61" s="5"/>
      <c r="CI61" s="5"/>
      <c r="CJ61" s="25"/>
      <c r="CK61" s="26"/>
      <c r="CL61" s="27">
        <f t="shared" si="47"/>
        <v>0</v>
      </c>
      <c r="CM61" s="28">
        <v>0</v>
      </c>
      <c r="CN61" s="5"/>
      <c r="CO61" s="22">
        <f t="shared" si="48"/>
        <v>0</v>
      </c>
      <c r="CP61" s="5"/>
      <c r="CQ61" s="25"/>
      <c r="CR61" s="29">
        <f t="shared" si="49"/>
        <v>8</v>
      </c>
      <c r="CS61" s="30">
        <f t="shared" si="50"/>
        <v>18</v>
      </c>
      <c r="CT61" s="30">
        <f t="shared" si="50"/>
        <v>0</v>
      </c>
      <c r="CU61" s="30">
        <f t="shared" si="50"/>
        <v>5</v>
      </c>
      <c r="CV61" s="22">
        <f>CS61+CT61+CU61</f>
        <v>23</v>
      </c>
      <c r="CW61" s="5" t="str">
        <f t="shared" si="51"/>
        <v>Nicola King</v>
      </c>
      <c r="CX61" s="5"/>
      <c r="CY61" s="68">
        <f t="shared" ref="CY61:CY71" si="52">DA61</f>
        <v>8</v>
      </c>
      <c r="CZ61" s="23">
        <v>2</v>
      </c>
      <c r="DA61" s="23">
        <v>8</v>
      </c>
      <c r="DB61" s="23"/>
      <c r="DC61" s="23"/>
      <c r="DD61" s="23"/>
      <c r="DE61" s="23"/>
      <c r="DF61" s="23"/>
      <c r="DG61" s="23"/>
      <c r="DH61" s="24"/>
      <c r="DI61" s="24"/>
      <c r="DJ61" s="24"/>
      <c r="DK61" s="24"/>
      <c r="DL61" s="24"/>
      <c r="DM61" s="24"/>
      <c r="DN61" s="24"/>
      <c r="DO61" s="24"/>
      <c r="DP61" s="24"/>
    </row>
    <row r="62" spans="1:120" x14ac:dyDescent="0.25">
      <c r="A62" s="5">
        <v>3</v>
      </c>
      <c r="B62" s="5" t="s">
        <v>184</v>
      </c>
      <c r="C62" s="25">
        <v>5.2766203703703697E-2</v>
      </c>
      <c r="D62" s="26">
        <v>3</v>
      </c>
      <c r="E62" s="27">
        <f t="shared" ref="E62:E69" si="53">IF(C$99&gt;0,(((C$99)+10)-D62),0)</f>
        <v>17</v>
      </c>
      <c r="F62" s="28">
        <v>0</v>
      </c>
      <c r="G62" s="5">
        <v>5</v>
      </c>
      <c r="H62" s="22">
        <f t="shared" si="31"/>
        <v>22</v>
      </c>
      <c r="I62" s="5"/>
      <c r="J62" s="62">
        <v>5.0127314814814812E-2</v>
      </c>
      <c r="K62" s="26">
        <v>2</v>
      </c>
      <c r="L62" s="27">
        <f t="shared" ref="L62:L71" si="54">IF(J$99&gt;0,(((J$99)+10)-K62),0)</f>
        <v>17</v>
      </c>
      <c r="M62" s="33">
        <v>15</v>
      </c>
      <c r="N62" s="5">
        <v>5</v>
      </c>
      <c r="O62" s="22">
        <f t="shared" si="32"/>
        <v>37</v>
      </c>
      <c r="P62" s="5"/>
      <c r="Q62" s="25"/>
      <c r="R62" s="26"/>
      <c r="S62" s="27">
        <f t="shared" ref="S62:S70" si="55">IF(Q$99&gt;0,(((Q$99)+10)-R62),0)</f>
        <v>0</v>
      </c>
      <c r="T62" s="28">
        <v>0</v>
      </c>
      <c r="U62" s="5"/>
      <c r="V62" s="22">
        <f t="shared" si="33"/>
        <v>0</v>
      </c>
      <c r="W62" s="5"/>
      <c r="X62" s="25"/>
      <c r="Y62" s="26"/>
      <c r="Z62" s="27">
        <f t="shared" ref="Z62:Z70" si="56">IF(X$99&gt;0,(((X$99)+10)-Y62),0)</f>
        <v>0</v>
      </c>
      <c r="AA62" s="28">
        <v>0</v>
      </c>
      <c r="AB62" s="5"/>
      <c r="AC62" s="22">
        <f t="shared" si="34"/>
        <v>0</v>
      </c>
      <c r="AD62" s="5"/>
      <c r="AE62" s="25"/>
      <c r="AF62" s="26"/>
      <c r="AG62" s="27">
        <f t="shared" ref="AG62:AG70" si="57">IF(AE$99&gt;0,(((AE$99)+10)-AF62),0)</f>
        <v>0</v>
      </c>
      <c r="AH62" s="28">
        <v>0</v>
      </c>
      <c r="AI62" s="5"/>
      <c r="AJ62" s="22">
        <f t="shared" si="35"/>
        <v>0</v>
      </c>
      <c r="AK62" s="5"/>
      <c r="AL62" s="25"/>
      <c r="AM62" s="26"/>
      <c r="AN62" s="27">
        <f t="shared" ref="AN62:AN70" si="58">IF(AL$99&gt;0,(((AL$99)+10)-AM62),0)</f>
        <v>0</v>
      </c>
      <c r="AO62" s="28">
        <v>0</v>
      </c>
      <c r="AP62" s="5"/>
      <c r="AQ62" s="22">
        <f t="shared" si="36"/>
        <v>0</v>
      </c>
      <c r="AR62" s="5"/>
      <c r="AS62" s="25"/>
      <c r="AT62" s="26"/>
      <c r="AU62" s="27">
        <f t="shared" ref="AU62:AU70" si="59">IF(AS$99&gt;0,(((AS$99)+10)-AT62),0)</f>
        <v>0</v>
      </c>
      <c r="AV62" s="28">
        <v>0</v>
      </c>
      <c r="AW62" s="5"/>
      <c r="AX62" s="22">
        <f t="shared" si="37"/>
        <v>0</v>
      </c>
      <c r="AY62" s="5"/>
      <c r="AZ62" s="25"/>
      <c r="BA62" s="26"/>
      <c r="BB62" s="27">
        <f t="shared" ref="BB62:BB70" si="60">IF(AZ$99&gt;0,(((AZ$99)+10)-BA62),0)</f>
        <v>0</v>
      </c>
      <c r="BC62" s="28">
        <v>0</v>
      </c>
      <c r="BD62" s="5"/>
      <c r="BE62" s="22">
        <f t="shared" si="38"/>
        <v>0</v>
      </c>
      <c r="BF62" s="5"/>
      <c r="BG62" s="25"/>
      <c r="BH62" s="26"/>
      <c r="BI62" s="27">
        <f t="shared" si="39"/>
        <v>0</v>
      </c>
      <c r="BJ62" s="28">
        <v>0</v>
      </c>
      <c r="BK62" s="5"/>
      <c r="BL62" s="22">
        <f t="shared" si="40"/>
        <v>0</v>
      </c>
      <c r="BM62" s="5"/>
      <c r="BN62" s="25"/>
      <c r="BO62" s="26"/>
      <c r="BP62" s="27">
        <f t="shared" si="41"/>
        <v>0</v>
      </c>
      <c r="BQ62" s="28">
        <v>0</v>
      </c>
      <c r="BR62" s="5"/>
      <c r="BS62" s="22">
        <f t="shared" si="42"/>
        <v>0</v>
      </c>
      <c r="BT62" s="5"/>
      <c r="BU62" s="25"/>
      <c r="BV62" s="26"/>
      <c r="BW62" s="27">
        <f t="shared" si="43"/>
        <v>0</v>
      </c>
      <c r="BX62" s="28">
        <v>0</v>
      </c>
      <c r="BY62" s="5"/>
      <c r="BZ62" s="22">
        <f t="shared" si="44"/>
        <v>0</v>
      </c>
      <c r="CA62" s="5"/>
      <c r="CB62" s="25"/>
      <c r="CC62" s="26"/>
      <c r="CD62" s="27">
        <f t="shared" si="45"/>
        <v>0</v>
      </c>
      <c r="CE62" s="28">
        <v>0</v>
      </c>
      <c r="CF62" s="5"/>
      <c r="CG62" s="22">
        <f t="shared" si="46"/>
        <v>0</v>
      </c>
      <c r="CH62" s="5"/>
      <c r="CI62" s="5"/>
      <c r="CJ62" s="25"/>
      <c r="CK62" s="26"/>
      <c r="CL62" s="27">
        <f t="shared" si="47"/>
        <v>0</v>
      </c>
      <c r="CM62" s="28">
        <v>0</v>
      </c>
      <c r="CN62" s="5"/>
      <c r="CO62" s="22">
        <f t="shared" si="48"/>
        <v>0</v>
      </c>
      <c r="CP62" s="5"/>
      <c r="CQ62" s="25"/>
      <c r="CR62" s="29">
        <f t="shared" si="49"/>
        <v>2</v>
      </c>
      <c r="CS62" s="30">
        <f t="shared" si="50"/>
        <v>34</v>
      </c>
      <c r="CT62" s="30">
        <f t="shared" si="50"/>
        <v>15</v>
      </c>
      <c r="CU62" s="30">
        <f t="shared" si="50"/>
        <v>10</v>
      </c>
      <c r="CV62" s="22">
        <f>CS62+CT62+CU62</f>
        <v>59</v>
      </c>
      <c r="CW62" s="5" t="str">
        <f t="shared" si="51"/>
        <v>Susanne Enhard</v>
      </c>
      <c r="CX62" s="5"/>
      <c r="CY62" s="23">
        <f t="shared" si="52"/>
        <v>2</v>
      </c>
      <c r="CZ62" s="23">
        <v>3</v>
      </c>
      <c r="DA62" s="23">
        <v>2</v>
      </c>
      <c r="DB62" s="23"/>
      <c r="DC62" s="23"/>
      <c r="DD62" s="23"/>
      <c r="DE62" s="23"/>
      <c r="DF62" s="23"/>
      <c r="DG62" s="23"/>
      <c r="DH62" s="24"/>
      <c r="DI62" s="24"/>
      <c r="DJ62" s="24"/>
      <c r="DK62" s="24"/>
      <c r="DL62" s="24"/>
      <c r="DM62" s="24"/>
      <c r="DN62" s="24"/>
      <c r="DO62" s="24"/>
      <c r="DP62" s="24"/>
    </row>
    <row r="63" spans="1:120" x14ac:dyDescent="0.25">
      <c r="A63" s="5">
        <v>4</v>
      </c>
      <c r="B63" s="5" t="s">
        <v>191</v>
      </c>
      <c r="C63" s="25">
        <v>5.5E-2</v>
      </c>
      <c r="D63" s="26">
        <v>4</v>
      </c>
      <c r="E63" s="27">
        <f t="shared" si="53"/>
        <v>16</v>
      </c>
      <c r="F63" s="28">
        <v>0</v>
      </c>
      <c r="G63" s="5">
        <v>5</v>
      </c>
      <c r="H63" s="22">
        <f t="shared" si="31"/>
        <v>21</v>
      </c>
      <c r="I63" s="5"/>
      <c r="J63" s="62">
        <v>5.1527777777777777E-2</v>
      </c>
      <c r="K63" s="26">
        <v>3</v>
      </c>
      <c r="L63" s="27">
        <f t="shared" si="54"/>
        <v>16</v>
      </c>
      <c r="M63" s="33">
        <v>15</v>
      </c>
      <c r="N63" s="5">
        <v>5</v>
      </c>
      <c r="O63" s="22">
        <f t="shared" si="32"/>
        <v>36</v>
      </c>
      <c r="P63" s="5"/>
      <c r="Q63" s="25"/>
      <c r="R63" s="26"/>
      <c r="S63" s="27">
        <f t="shared" si="55"/>
        <v>0</v>
      </c>
      <c r="T63" s="28">
        <v>0</v>
      </c>
      <c r="U63" s="5"/>
      <c r="V63" s="22">
        <f t="shared" si="33"/>
        <v>0</v>
      </c>
      <c r="W63" s="5"/>
      <c r="X63" s="25"/>
      <c r="Y63" s="26"/>
      <c r="Z63" s="27">
        <f t="shared" si="56"/>
        <v>0</v>
      </c>
      <c r="AA63" s="28">
        <v>0</v>
      </c>
      <c r="AB63" s="5"/>
      <c r="AC63" s="22">
        <f t="shared" si="34"/>
        <v>0</v>
      </c>
      <c r="AD63" s="5"/>
      <c r="AE63" s="25"/>
      <c r="AF63" s="26"/>
      <c r="AG63" s="27">
        <f t="shared" si="57"/>
        <v>0</v>
      </c>
      <c r="AH63" s="28">
        <v>0</v>
      </c>
      <c r="AI63" s="5"/>
      <c r="AJ63" s="22">
        <f t="shared" si="35"/>
        <v>0</v>
      </c>
      <c r="AK63" s="5"/>
      <c r="AL63" s="25"/>
      <c r="AM63" s="26"/>
      <c r="AN63" s="27">
        <f t="shared" si="58"/>
        <v>0</v>
      </c>
      <c r="AO63" s="28">
        <v>0</v>
      </c>
      <c r="AP63" s="5"/>
      <c r="AQ63" s="22">
        <f t="shared" si="36"/>
        <v>0</v>
      </c>
      <c r="AR63" s="5"/>
      <c r="AS63" s="25"/>
      <c r="AT63" s="26"/>
      <c r="AU63" s="27">
        <f t="shared" si="59"/>
        <v>0</v>
      </c>
      <c r="AV63" s="28">
        <v>0</v>
      </c>
      <c r="AW63" s="5"/>
      <c r="AX63" s="22">
        <f t="shared" si="37"/>
        <v>0</v>
      </c>
      <c r="AY63" s="5"/>
      <c r="AZ63" s="25"/>
      <c r="BA63" s="26"/>
      <c r="BB63" s="27">
        <f t="shared" si="60"/>
        <v>0</v>
      </c>
      <c r="BC63" s="28">
        <v>0</v>
      </c>
      <c r="BD63" s="5"/>
      <c r="BE63" s="22">
        <f t="shared" si="38"/>
        <v>0</v>
      </c>
      <c r="BF63" s="5"/>
      <c r="BG63" s="25"/>
      <c r="BH63" s="26"/>
      <c r="BI63" s="27">
        <f t="shared" si="39"/>
        <v>0</v>
      </c>
      <c r="BJ63" s="28">
        <v>0</v>
      </c>
      <c r="BK63" s="5"/>
      <c r="BL63" s="22">
        <f t="shared" si="40"/>
        <v>0</v>
      </c>
      <c r="BM63" s="5"/>
      <c r="BN63" s="25"/>
      <c r="BO63" s="26"/>
      <c r="BP63" s="27">
        <f t="shared" si="41"/>
        <v>0</v>
      </c>
      <c r="BQ63" s="28">
        <v>0</v>
      </c>
      <c r="BR63" s="5"/>
      <c r="BS63" s="22">
        <f t="shared" si="42"/>
        <v>0</v>
      </c>
      <c r="BT63" s="5"/>
      <c r="BU63" s="25"/>
      <c r="BV63" s="26"/>
      <c r="BW63" s="27">
        <f t="shared" si="43"/>
        <v>0</v>
      </c>
      <c r="BX63" s="28">
        <v>0</v>
      </c>
      <c r="BY63" s="5"/>
      <c r="BZ63" s="22">
        <f t="shared" si="44"/>
        <v>0</v>
      </c>
      <c r="CA63" s="5"/>
      <c r="CB63" s="25"/>
      <c r="CC63" s="26"/>
      <c r="CD63" s="27">
        <f t="shared" si="45"/>
        <v>0</v>
      </c>
      <c r="CE63" s="28">
        <v>0</v>
      </c>
      <c r="CF63" s="5"/>
      <c r="CG63" s="22">
        <f t="shared" si="46"/>
        <v>0</v>
      </c>
      <c r="CH63" s="5"/>
      <c r="CI63" s="5"/>
      <c r="CJ63" s="25"/>
      <c r="CK63" s="26"/>
      <c r="CL63" s="27">
        <f t="shared" si="47"/>
        <v>0</v>
      </c>
      <c r="CM63" s="28">
        <v>0</v>
      </c>
      <c r="CN63" s="5"/>
      <c r="CO63" s="22">
        <f t="shared" si="48"/>
        <v>0</v>
      </c>
      <c r="CP63" s="5"/>
      <c r="CQ63" s="25"/>
      <c r="CR63" s="29">
        <f t="shared" si="49"/>
        <v>3</v>
      </c>
      <c r="CS63" s="30">
        <f t="shared" si="50"/>
        <v>32</v>
      </c>
      <c r="CT63" s="30">
        <f t="shared" si="50"/>
        <v>15</v>
      </c>
      <c r="CU63" s="30">
        <f t="shared" si="50"/>
        <v>10</v>
      </c>
      <c r="CV63" s="22">
        <f t="shared" ref="CV63:CV79" si="61">CS63+CT63+CU63</f>
        <v>57</v>
      </c>
      <c r="CW63" s="5" t="str">
        <f t="shared" si="51"/>
        <v>Kathryn Metcalfe</v>
      </c>
      <c r="CX63" s="5"/>
      <c r="CY63" s="67">
        <f t="shared" si="52"/>
        <v>3</v>
      </c>
      <c r="CZ63" s="23">
        <v>4</v>
      </c>
      <c r="DA63" s="23">
        <v>3</v>
      </c>
      <c r="DB63" s="23"/>
      <c r="DC63" s="23"/>
      <c r="DD63" s="23"/>
      <c r="DE63" s="23"/>
      <c r="DF63" s="23"/>
      <c r="DG63" s="23"/>
      <c r="DH63" s="24"/>
      <c r="DI63" s="24"/>
      <c r="DJ63" s="24"/>
      <c r="DK63" s="24"/>
      <c r="DL63" s="24"/>
      <c r="DM63" s="24"/>
      <c r="DN63" s="24"/>
      <c r="DO63" s="24"/>
      <c r="DP63" s="24"/>
    </row>
    <row r="64" spans="1:120" x14ac:dyDescent="0.25">
      <c r="A64" s="5">
        <v>5</v>
      </c>
      <c r="B64" s="5" t="s">
        <v>45</v>
      </c>
      <c r="C64" s="25">
        <v>5.67824074074074E-2</v>
      </c>
      <c r="D64" s="26">
        <v>5</v>
      </c>
      <c r="E64" s="27">
        <f t="shared" si="53"/>
        <v>15</v>
      </c>
      <c r="F64" s="28">
        <v>0</v>
      </c>
      <c r="G64" s="5">
        <v>5</v>
      </c>
      <c r="H64" s="22">
        <f t="shared" si="31"/>
        <v>20</v>
      </c>
      <c r="I64" s="5"/>
      <c r="J64" s="62">
        <v>5.3287037037037042E-2</v>
      </c>
      <c r="K64" s="26">
        <v>4</v>
      </c>
      <c r="L64" s="27">
        <f t="shared" si="54"/>
        <v>15</v>
      </c>
      <c r="M64" s="33">
        <v>15</v>
      </c>
      <c r="N64" s="5">
        <v>5</v>
      </c>
      <c r="O64" s="22">
        <f t="shared" si="32"/>
        <v>35</v>
      </c>
      <c r="P64" s="5"/>
      <c r="Q64" s="25"/>
      <c r="R64" s="26"/>
      <c r="S64" s="27">
        <f t="shared" si="55"/>
        <v>0</v>
      </c>
      <c r="T64" s="28">
        <v>0</v>
      </c>
      <c r="U64" s="5"/>
      <c r="V64" s="22">
        <f t="shared" si="33"/>
        <v>0</v>
      </c>
      <c r="W64" s="5"/>
      <c r="X64" s="25"/>
      <c r="Y64" s="26"/>
      <c r="Z64" s="27">
        <f t="shared" si="56"/>
        <v>0</v>
      </c>
      <c r="AA64" s="28">
        <v>0</v>
      </c>
      <c r="AB64" s="5"/>
      <c r="AC64" s="22">
        <f t="shared" si="34"/>
        <v>0</v>
      </c>
      <c r="AD64" s="5"/>
      <c r="AE64" s="25"/>
      <c r="AF64" s="26"/>
      <c r="AG64" s="27">
        <f t="shared" si="57"/>
        <v>0</v>
      </c>
      <c r="AH64" s="28">
        <v>0</v>
      </c>
      <c r="AI64" s="5"/>
      <c r="AJ64" s="22">
        <f t="shared" si="35"/>
        <v>0</v>
      </c>
      <c r="AK64" s="5"/>
      <c r="AL64" s="25"/>
      <c r="AM64" s="26"/>
      <c r="AN64" s="27">
        <f t="shared" si="58"/>
        <v>0</v>
      </c>
      <c r="AO64" s="28">
        <v>0</v>
      </c>
      <c r="AP64" s="5"/>
      <c r="AQ64" s="22">
        <f t="shared" si="36"/>
        <v>0</v>
      </c>
      <c r="AR64" s="5"/>
      <c r="AS64" s="25"/>
      <c r="AT64" s="26"/>
      <c r="AU64" s="27">
        <f t="shared" si="59"/>
        <v>0</v>
      </c>
      <c r="AV64" s="28">
        <v>0</v>
      </c>
      <c r="AW64" s="5"/>
      <c r="AX64" s="22">
        <f t="shared" si="37"/>
        <v>0</v>
      </c>
      <c r="AY64" s="5"/>
      <c r="AZ64" s="25"/>
      <c r="BA64" s="26"/>
      <c r="BB64" s="27">
        <f t="shared" si="60"/>
        <v>0</v>
      </c>
      <c r="BC64" s="28">
        <v>0</v>
      </c>
      <c r="BD64" s="5"/>
      <c r="BE64" s="22">
        <f t="shared" si="38"/>
        <v>0</v>
      </c>
      <c r="BF64" s="5"/>
      <c r="BG64" s="25"/>
      <c r="BH64" s="26"/>
      <c r="BI64" s="27">
        <f t="shared" si="39"/>
        <v>0</v>
      </c>
      <c r="BJ64" s="28">
        <v>0</v>
      </c>
      <c r="BK64" s="5"/>
      <c r="BL64" s="22">
        <f t="shared" si="40"/>
        <v>0</v>
      </c>
      <c r="BM64" s="5"/>
      <c r="BN64" s="25"/>
      <c r="BO64" s="26"/>
      <c r="BP64" s="27">
        <f t="shared" si="41"/>
        <v>0</v>
      </c>
      <c r="BQ64" s="28">
        <v>0</v>
      </c>
      <c r="BR64" s="5"/>
      <c r="BS64" s="22">
        <f t="shared" si="42"/>
        <v>0</v>
      </c>
      <c r="BT64" s="5"/>
      <c r="BU64" s="25"/>
      <c r="BV64" s="26"/>
      <c r="BW64" s="27">
        <f t="shared" si="43"/>
        <v>0</v>
      </c>
      <c r="BX64" s="28">
        <v>0</v>
      </c>
      <c r="BY64" s="5"/>
      <c r="BZ64" s="22">
        <f t="shared" si="44"/>
        <v>0</v>
      </c>
      <c r="CA64" s="5"/>
      <c r="CB64" s="25"/>
      <c r="CC64" s="26"/>
      <c r="CD64" s="27">
        <f t="shared" si="45"/>
        <v>0</v>
      </c>
      <c r="CE64" s="28">
        <v>0</v>
      </c>
      <c r="CF64" s="5"/>
      <c r="CG64" s="22">
        <f t="shared" si="46"/>
        <v>0</v>
      </c>
      <c r="CH64" s="5"/>
      <c r="CI64" s="5"/>
      <c r="CJ64" s="25"/>
      <c r="CK64" s="26"/>
      <c r="CL64" s="27">
        <f t="shared" si="47"/>
        <v>0</v>
      </c>
      <c r="CM64" s="28">
        <v>0</v>
      </c>
      <c r="CN64" s="5"/>
      <c r="CO64" s="22">
        <f t="shared" si="48"/>
        <v>0</v>
      </c>
      <c r="CP64" s="5"/>
      <c r="CQ64" s="25"/>
      <c r="CR64" s="29">
        <f t="shared" si="49"/>
        <v>4</v>
      </c>
      <c r="CS64" s="30">
        <f t="shared" si="50"/>
        <v>30</v>
      </c>
      <c r="CT64" s="30">
        <f t="shared" si="50"/>
        <v>15</v>
      </c>
      <c r="CU64" s="30">
        <f t="shared" si="50"/>
        <v>10</v>
      </c>
      <c r="CV64" s="22">
        <f t="shared" si="61"/>
        <v>55</v>
      </c>
      <c r="CW64" s="5" t="str">
        <f t="shared" si="51"/>
        <v>Kerry Grinbergs</v>
      </c>
      <c r="CX64" s="5"/>
      <c r="CY64" s="68">
        <f t="shared" si="52"/>
        <v>4</v>
      </c>
      <c r="CZ64" s="23">
        <v>5</v>
      </c>
      <c r="DA64" s="23">
        <v>4</v>
      </c>
      <c r="DB64" s="23"/>
      <c r="DC64" s="23"/>
      <c r="DD64" s="23"/>
      <c r="DE64" s="23"/>
      <c r="DF64" s="23"/>
      <c r="DG64" s="23"/>
      <c r="DH64" s="24"/>
      <c r="DI64" s="24"/>
      <c r="DJ64" s="24"/>
      <c r="DK64" s="24"/>
      <c r="DL64" s="24"/>
      <c r="DM64" s="24"/>
      <c r="DN64" s="24"/>
      <c r="DO64" s="24"/>
      <c r="DP64" s="24"/>
    </row>
    <row r="65" spans="1:120" x14ac:dyDescent="0.25">
      <c r="A65" s="5">
        <v>6</v>
      </c>
      <c r="B65" s="5" t="s">
        <v>275</v>
      </c>
      <c r="C65" s="25">
        <v>5.707175925925926E-2</v>
      </c>
      <c r="D65" s="26">
        <v>6</v>
      </c>
      <c r="E65" s="27">
        <f t="shared" si="53"/>
        <v>14</v>
      </c>
      <c r="F65" s="28">
        <v>0</v>
      </c>
      <c r="G65" s="5">
        <v>5</v>
      </c>
      <c r="H65" s="22">
        <f t="shared" si="31"/>
        <v>19</v>
      </c>
      <c r="I65" s="5"/>
      <c r="J65" s="25"/>
      <c r="K65" s="26"/>
      <c r="L65" s="27"/>
      <c r="M65" s="28">
        <v>0</v>
      </c>
      <c r="N65" s="5"/>
      <c r="O65" s="22">
        <f t="shared" si="32"/>
        <v>0</v>
      </c>
      <c r="P65" s="5"/>
      <c r="Q65" s="25"/>
      <c r="R65" s="26"/>
      <c r="S65" s="27">
        <f t="shared" si="55"/>
        <v>0</v>
      </c>
      <c r="T65" s="28">
        <v>0</v>
      </c>
      <c r="U65" s="5"/>
      <c r="V65" s="22">
        <f t="shared" si="33"/>
        <v>0</v>
      </c>
      <c r="W65" s="5"/>
      <c r="X65" s="25"/>
      <c r="Y65" s="26"/>
      <c r="Z65" s="27">
        <f t="shared" si="56"/>
        <v>0</v>
      </c>
      <c r="AA65" s="28">
        <v>0</v>
      </c>
      <c r="AB65" s="5"/>
      <c r="AC65" s="22">
        <f t="shared" si="34"/>
        <v>0</v>
      </c>
      <c r="AD65" s="5"/>
      <c r="AE65" s="25"/>
      <c r="AF65" s="26"/>
      <c r="AG65" s="27">
        <f t="shared" si="57"/>
        <v>0</v>
      </c>
      <c r="AH65" s="28">
        <v>0</v>
      </c>
      <c r="AI65" s="5"/>
      <c r="AJ65" s="22">
        <f t="shared" si="35"/>
        <v>0</v>
      </c>
      <c r="AK65" s="5"/>
      <c r="AL65" s="25"/>
      <c r="AM65" s="26"/>
      <c r="AN65" s="27">
        <f t="shared" si="58"/>
        <v>0</v>
      </c>
      <c r="AO65" s="28">
        <v>0</v>
      </c>
      <c r="AP65" s="5"/>
      <c r="AQ65" s="22">
        <f t="shared" si="36"/>
        <v>0</v>
      </c>
      <c r="AR65" s="5"/>
      <c r="AS65" s="25"/>
      <c r="AT65" s="26"/>
      <c r="AU65" s="27">
        <f t="shared" si="59"/>
        <v>0</v>
      </c>
      <c r="AV65" s="28">
        <v>0</v>
      </c>
      <c r="AW65" s="5"/>
      <c r="AX65" s="22">
        <f t="shared" si="37"/>
        <v>0</v>
      </c>
      <c r="AY65" s="5"/>
      <c r="AZ65" s="25"/>
      <c r="BA65" s="26"/>
      <c r="BB65" s="27">
        <f t="shared" si="60"/>
        <v>0</v>
      </c>
      <c r="BC65" s="28">
        <v>0</v>
      </c>
      <c r="BD65" s="5"/>
      <c r="BE65" s="22">
        <f t="shared" si="38"/>
        <v>0</v>
      </c>
      <c r="BF65" s="5"/>
      <c r="BG65" s="25"/>
      <c r="BH65" s="26"/>
      <c r="BI65" s="27">
        <f t="shared" si="39"/>
        <v>0</v>
      </c>
      <c r="BJ65" s="28">
        <v>0</v>
      </c>
      <c r="BK65" s="5"/>
      <c r="BL65" s="22">
        <f t="shared" si="40"/>
        <v>0</v>
      </c>
      <c r="BM65" s="5"/>
      <c r="BN65" s="25"/>
      <c r="BO65" s="26"/>
      <c r="BP65" s="27">
        <f t="shared" si="41"/>
        <v>0</v>
      </c>
      <c r="BQ65" s="28">
        <v>0</v>
      </c>
      <c r="BR65" s="5"/>
      <c r="BS65" s="22">
        <f t="shared" si="42"/>
        <v>0</v>
      </c>
      <c r="BT65" s="5"/>
      <c r="BU65" s="25"/>
      <c r="BV65" s="26"/>
      <c r="BW65" s="27">
        <f t="shared" si="43"/>
        <v>0</v>
      </c>
      <c r="BX65" s="28">
        <v>0</v>
      </c>
      <c r="BY65" s="5"/>
      <c r="BZ65" s="22">
        <f t="shared" si="44"/>
        <v>0</v>
      </c>
      <c r="CA65" s="5"/>
      <c r="CB65" s="25"/>
      <c r="CC65" s="26"/>
      <c r="CD65" s="27">
        <f t="shared" si="45"/>
        <v>0</v>
      </c>
      <c r="CE65" s="28">
        <v>0</v>
      </c>
      <c r="CF65" s="5"/>
      <c r="CG65" s="22">
        <f t="shared" si="46"/>
        <v>0</v>
      </c>
      <c r="CH65" s="5"/>
      <c r="CI65" s="5"/>
      <c r="CJ65" s="25"/>
      <c r="CK65" s="26"/>
      <c r="CL65" s="27">
        <f t="shared" si="47"/>
        <v>0</v>
      </c>
      <c r="CM65" s="28">
        <v>0</v>
      </c>
      <c r="CN65" s="5"/>
      <c r="CO65" s="22">
        <f t="shared" si="48"/>
        <v>0</v>
      </c>
      <c r="CP65" s="5"/>
      <c r="CQ65" s="25"/>
      <c r="CR65" s="29">
        <f t="shared" si="49"/>
        <v>9</v>
      </c>
      <c r="CS65" s="30">
        <f t="shared" si="50"/>
        <v>14</v>
      </c>
      <c r="CT65" s="30">
        <f t="shared" si="50"/>
        <v>0</v>
      </c>
      <c r="CU65" s="30">
        <f t="shared" si="50"/>
        <v>5</v>
      </c>
      <c r="CV65" s="22">
        <f t="shared" si="61"/>
        <v>19</v>
      </c>
      <c r="CW65" s="5" t="str">
        <f t="shared" si="51"/>
        <v>Samantha Sugden</v>
      </c>
      <c r="CX65" s="5"/>
      <c r="CY65" s="68">
        <f t="shared" si="52"/>
        <v>9</v>
      </c>
      <c r="CZ65" s="23">
        <v>6</v>
      </c>
      <c r="DA65" s="23">
        <v>9</v>
      </c>
      <c r="DB65" s="23"/>
      <c r="DC65" s="23"/>
      <c r="DD65" s="23"/>
      <c r="DE65" s="23"/>
      <c r="DF65" s="23"/>
      <c r="DG65" s="23"/>
      <c r="DH65" s="24"/>
      <c r="DI65" s="24"/>
      <c r="DJ65" s="24"/>
      <c r="DK65" s="24"/>
      <c r="DL65" s="24"/>
      <c r="DM65" s="24"/>
      <c r="DN65" s="24"/>
      <c r="DO65" s="24"/>
      <c r="DP65" s="24"/>
    </row>
    <row r="66" spans="1:120" x14ac:dyDescent="0.25">
      <c r="A66" s="5">
        <v>7</v>
      </c>
      <c r="B66" s="5" t="s">
        <v>176</v>
      </c>
      <c r="C66" s="25">
        <v>5.8310185185185187E-2</v>
      </c>
      <c r="D66" s="26">
        <v>7</v>
      </c>
      <c r="E66" s="27">
        <f t="shared" si="53"/>
        <v>13</v>
      </c>
      <c r="F66" s="28">
        <v>0</v>
      </c>
      <c r="G66" s="5">
        <v>5</v>
      </c>
      <c r="H66" s="22">
        <f t="shared" si="31"/>
        <v>18</v>
      </c>
      <c r="I66" s="5"/>
      <c r="J66" s="62">
        <v>5.5497685185185185E-2</v>
      </c>
      <c r="K66" s="26">
        <v>5</v>
      </c>
      <c r="L66" s="27">
        <f t="shared" si="54"/>
        <v>14</v>
      </c>
      <c r="M66" s="33">
        <v>15</v>
      </c>
      <c r="N66" s="5">
        <v>5</v>
      </c>
      <c r="O66" s="22">
        <f t="shared" si="32"/>
        <v>34</v>
      </c>
      <c r="P66" s="5"/>
      <c r="Q66" s="25"/>
      <c r="R66" s="26"/>
      <c r="S66" s="27">
        <f t="shared" si="55"/>
        <v>0</v>
      </c>
      <c r="T66" s="28">
        <v>0</v>
      </c>
      <c r="U66" s="5"/>
      <c r="V66" s="22">
        <f t="shared" si="33"/>
        <v>0</v>
      </c>
      <c r="W66" s="5"/>
      <c r="X66" s="25"/>
      <c r="Y66" s="26"/>
      <c r="Z66" s="27">
        <f t="shared" si="56"/>
        <v>0</v>
      </c>
      <c r="AA66" s="28">
        <v>0</v>
      </c>
      <c r="AB66" s="5"/>
      <c r="AC66" s="22">
        <f t="shared" si="34"/>
        <v>0</v>
      </c>
      <c r="AD66" s="5"/>
      <c r="AE66" s="25"/>
      <c r="AF66" s="26"/>
      <c r="AG66" s="27">
        <f t="shared" si="57"/>
        <v>0</v>
      </c>
      <c r="AH66" s="28">
        <v>0</v>
      </c>
      <c r="AI66" s="5"/>
      <c r="AJ66" s="22">
        <f t="shared" si="35"/>
        <v>0</v>
      </c>
      <c r="AK66" s="5"/>
      <c r="AL66" s="25"/>
      <c r="AM66" s="26"/>
      <c r="AN66" s="27">
        <f t="shared" si="58"/>
        <v>0</v>
      </c>
      <c r="AO66" s="28">
        <v>0</v>
      </c>
      <c r="AP66" s="5"/>
      <c r="AQ66" s="22">
        <f t="shared" si="36"/>
        <v>0</v>
      </c>
      <c r="AR66" s="5"/>
      <c r="AS66" s="25"/>
      <c r="AT66" s="26"/>
      <c r="AU66" s="27">
        <f t="shared" si="59"/>
        <v>0</v>
      </c>
      <c r="AV66" s="28">
        <v>0</v>
      </c>
      <c r="AW66" s="5"/>
      <c r="AX66" s="22">
        <f t="shared" si="37"/>
        <v>0</v>
      </c>
      <c r="AY66" s="5"/>
      <c r="AZ66" s="25"/>
      <c r="BA66" s="26"/>
      <c r="BB66" s="27">
        <f t="shared" si="60"/>
        <v>0</v>
      </c>
      <c r="BC66" s="28">
        <v>0</v>
      </c>
      <c r="BD66" s="5"/>
      <c r="BE66" s="22">
        <f t="shared" si="38"/>
        <v>0</v>
      </c>
      <c r="BF66" s="5"/>
      <c r="BG66" s="25"/>
      <c r="BH66" s="26"/>
      <c r="BI66" s="27">
        <f t="shared" si="39"/>
        <v>0</v>
      </c>
      <c r="BJ66" s="28">
        <v>0</v>
      </c>
      <c r="BK66" s="5"/>
      <c r="BL66" s="22">
        <f t="shared" si="40"/>
        <v>0</v>
      </c>
      <c r="BM66" s="5"/>
      <c r="BN66" s="25"/>
      <c r="BO66" s="26"/>
      <c r="BP66" s="27">
        <f t="shared" si="41"/>
        <v>0</v>
      </c>
      <c r="BQ66" s="28">
        <v>0</v>
      </c>
      <c r="BR66" s="5"/>
      <c r="BS66" s="22">
        <f t="shared" si="42"/>
        <v>0</v>
      </c>
      <c r="BT66" s="5"/>
      <c r="BU66" s="25"/>
      <c r="BV66" s="26"/>
      <c r="BW66" s="27">
        <f t="shared" si="43"/>
        <v>0</v>
      </c>
      <c r="BX66" s="28">
        <v>0</v>
      </c>
      <c r="BY66" s="5"/>
      <c r="BZ66" s="22">
        <f t="shared" si="44"/>
        <v>0</v>
      </c>
      <c r="CA66" s="5"/>
      <c r="CB66" s="25"/>
      <c r="CC66" s="26"/>
      <c r="CD66" s="27">
        <f t="shared" si="45"/>
        <v>0</v>
      </c>
      <c r="CE66" s="28">
        <v>0</v>
      </c>
      <c r="CF66" s="5"/>
      <c r="CG66" s="22">
        <f t="shared" si="46"/>
        <v>0</v>
      </c>
      <c r="CH66" s="5"/>
      <c r="CI66" s="5"/>
      <c r="CJ66" s="25"/>
      <c r="CK66" s="26"/>
      <c r="CL66" s="27">
        <f t="shared" si="47"/>
        <v>0</v>
      </c>
      <c r="CM66" s="28">
        <v>0</v>
      </c>
      <c r="CN66" s="5"/>
      <c r="CO66" s="22">
        <f t="shared" si="48"/>
        <v>0</v>
      </c>
      <c r="CP66" s="5"/>
      <c r="CQ66" s="25"/>
      <c r="CR66" s="29">
        <f t="shared" si="49"/>
        <v>5</v>
      </c>
      <c r="CS66" s="30">
        <f t="shared" si="50"/>
        <v>27</v>
      </c>
      <c r="CT66" s="30">
        <f t="shared" si="50"/>
        <v>15</v>
      </c>
      <c r="CU66" s="30">
        <f t="shared" si="50"/>
        <v>10</v>
      </c>
      <c r="CV66" s="22">
        <f>CS66+CT66+CU66</f>
        <v>52</v>
      </c>
      <c r="CW66" s="5" t="str">
        <f t="shared" si="51"/>
        <v>Susan Pattinson</v>
      </c>
      <c r="CX66" s="5"/>
      <c r="CY66" s="68">
        <f t="shared" si="52"/>
        <v>5</v>
      </c>
      <c r="CZ66" s="23">
        <v>7</v>
      </c>
      <c r="DA66" s="23">
        <v>5</v>
      </c>
      <c r="DB66" s="23"/>
      <c r="DC66" s="23"/>
      <c r="DD66" s="23"/>
      <c r="DE66" s="23"/>
      <c r="DF66" s="23"/>
      <c r="DG66" s="23"/>
      <c r="DH66" s="24"/>
      <c r="DI66" s="24"/>
      <c r="DJ66" s="24"/>
      <c r="DK66" s="24"/>
      <c r="DL66" s="24"/>
      <c r="DM66" s="24"/>
      <c r="DN66" s="24"/>
      <c r="DO66" s="24"/>
      <c r="DP66" s="24"/>
    </row>
    <row r="67" spans="1:120" x14ac:dyDescent="0.25">
      <c r="A67" s="5">
        <v>8</v>
      </c>
      <c r="B67" s="5" t="s">
        <v>135</v>
      </c>
      <c r="C67" s="25">
        <v>5.8368055555555555E-2</v>
      </c>
      <c r="D67" s="26">
        <v>8</v>
      </c>
      <c r="E67" s="27">
        <f t="shared" si="53"/>
        <v>12</v>
      </c>
      <c r="F67" s="28">
        <v>0</v>
      </c>
      <c r="G67" s="5">
        <v>5</v>
      </c>
      <c r="H67" s="22">
        <f t="shared" si="31"/>
        <v>17</v>
      </c>
      <c r="I67" s="5"/>
      <c r="J67" s="62">
        <v>5.6134259259259266E-2</v>
      </c>
      <c r="K67" s="26">
        <v>6</v>
      </c>
      <c r="L67" s="27">
        <f t="shared" si="54"/>
        <v>13</v>
      </c>
      <c r="M67" s="33">
        <v>15</v>
      </c>
      <c r="N67" s="5">
        <v>5</v>
      </c>
      <c r="O67" s="22">
        <f t="shared" si="32"/>
        <v>33</v>
      </c>
      <c r="P67" s="5"/>
      <c r="Q67" s="25"/>
      <c r="R67" s="26"/>
      <c r="S67" s="27">
        <f t="shared" si="55"/>
        <v>0</v>
      </c>
      <c r="T67" s="28">
        <v>0</v>
      </c>
      <c r="U67" s="5"/>
      <c r="V67" s="22">
        <f t="shared" si="33"/>
        <v>0</v>
      </c>
      <c r="W67" s="5"/>
      <c r="X67" s="25"/>
      <c r="Y67" s="26"/>
      <c r="Z67" s="27">
        <f t="shared" si="56"/>
        <v>0</v>
      </c>
      <c r="AA67" s="28">
        <v>0</v>
      </c>
      <c r="AB67" s="5"/>
      <c r="AC67" s="22">
        <f t="shared" si="34"/>
        <v>0</v>
      </c>
      <c r="AD67" s="5"/>
      <c r="AE67" s="25"/>
      <c r="AF67" s="26"/>
      <c r="AG67" s="27">
        <f t="shared" si="57"/>
        <v>0</v>
      </c>
      <c r="AH67" s="28">
        <v>0</v>
      </c>
      <c r="AI67" s="5"/>
      <c r="AJ67" s="22">
        <f t="shared" si="35"/>
        <v>0</v>
      </c>
      <c r="AK67" s="5"/>
      <c r="AL67" s="25"/>
      <c r="AM67" s="26"/>
      <c r="AN67" s="27">
        <f t="shared" si="58"/>
        <v>0</v>
      </c>
      <c r="AO67" s="28">
        <v>0</v>
      </c>
      <c r="AP67" s="5"/>
      <c r="AQ67" s="22">
        <f t="shared" si="36"/>
        <v>0</v>
      </c>
      <c r="AR67" s="5"/>
      <c r="AS67" s="25"/>
      <c r="AT67" s="26"/>
      <c r="AU67" s="27">
        <f t="shared" si="59"/>
        <v>0</v>
      </c>
      <c r="AV67" s="28">
        <v>0</v>
      </c>
      <c r="AW67" s="5"/>
      <c r="AX67" s="22">
        <f t="shared" si="37"/>
        <v>0</v>
      </c>
      <c r="AY67" s="5"/>
      <c r="AZ67" s="25"/>
      <c r="BA67" s="26"/>
      <c r="BB67" s="27">
        <f t="shared" si="60"/>
        <v>0</v>
      </c>
      <c r="BC67" s="28">
        <v>0</v>
      </c>
      <c r="BD67" s="5"/>
      <c r="BE67" s="22">
        <f t="shared" si="38"/>
        <v>0</v>
      </c>
      <c r="BF67" s="5"/>
      <c r="BG67" s="25"/>
      <c r="BH67" s="26"/>
      <c r="BI67" s="27">
        <f t="shared" si="39"/>
        <v>0</v>
      </c>
      <c r="BJ67" s="28">
        <v>0</v>
      </c>
      <c r="BK67" s="5"/>
      <c r="BL67" s="22">
        <f t="shared" si="40"/>
        <v>0</v>
      </c>
      <c r="BM67" s="5"/>
      <c r="BN67" s="25"/>
      <c r="BO67" s="26"/>
      <c r="BP67" s="27">
        <f t="shared" si="41"/>
        <v>0</v>
      </c>
      <c r="BQ67" s="28">
        <v>0</v>
      </c>
      <c r="BR67" s="5"/>
      <c r="BS67" s="22">
        <f t="shared" si="42"/>
        <v>0</v>
      </c>
      <c r="BT67" s="5"/>
      <c r="BU67" s="25"/>
      <c r="BV67" s="26"/>
      <c r="BW67" s="27">
        <f t="shared" si="43"/>
        <v>0</v>
      </c>
      <c r="BX67" s="28">
        <v>0</v>
      </c>
      <c r="BY67" s="5"/>
      <c r="BZ67" s="22">
        <f t="shared" si="44"/>
        <v>0</v>
      </c>
      <c r="CA67" s="5"/>
      <c r="CB67" s="25"/>
      <c r="CC67" s="26"/>
      <c r="CD67" s="27">
        <f t="shared" si="45"/>
        <v>0</v>
      </c>
      <c r="CE67" s="28">
        <v>0</v>
      </c>
      <c r="CF67" s="5"/>
      <c r="CG67" s="22">
        <f t="shared" si="46"/>
        <v>0</v>
      </c>
      <c r="CH67" s="5"/>
      <c r="CI67" s="5"/>
      <c r="CJ67" s="25"/>
      <c r="CK67" s="26"/>
      <c r="CL67" s="27">
        <f t="shared" si="47"/>
        <v>0</v>
      </c>
      <c r="CM67" s="28">
        <v>0</v>
      </c>
      <c r="CN67" s="5"/>
      <c r="CO67" s="22">
        <f t="shared" si="48"/>
        <v>0</v>
      </c>
      <c r="CP67" s="5"/>
      <c r="CQ67" s="25"/>
      <c r="CR67" s="29">
        <f t="shared" si="49"/>
        <v>6</v>
      </c>
      <c r="CS67" s="30">
        <f t="shared" si="50"/>
        <v>25</v>
      </c>
      <c r="CT67" s="30">
        <f t="shared" si="50"/>
        <v>15</v>
      </c>
      <c r="CU67" s="30">
        <f t="shared" si="50"/>
        <v>10</v>
      </c>
      <c r="CV67" s="22">
        <f t="shared" si="61"/>
        <v>50</v>
      </c>
      <c r="CW67" s="5" t="str">
        <f t="shared" si="51"/>
        <v>Helen Tyson</v>
      </c>
      <c r="CX67" s="5"/>
      <c r="CY67" s="68">
        <f t="shared" si="52"/>
        <v>6</v>
      </c>
      <c r="CZ67" s="23">
        <v>8</v>
      </c>
      <c r="DA67" s="23">
        <v>6</v>
      </c>
      <c r="DB67" s="23"/>
      <c r="DC67" s="23"/>
      <c r="DD67" s="23"/>
      <c r="DE67" s="23"/>
      <c r="DF67" s="23"/>
      <c r="DG67" s="23"/>
      <c r="DH67" s="24"/>
      <c r="DI67" s="24"/>
      <c r="DJ67" s="24"/>
      <c r="DK67" s="24"/>
      <c r="DL67" s="24"/>
      <c r="DM67" s="24"/>
      <c r="DN67" s="24"/>
      <c r="DO67" s="24"/>
      <c r="DP67" s="24"/>
    </row>
    <row r="68" spans="1:120" x14ac:dyDescent="0.25">
      <c r="A68" s="5">
        <v>9</v>
      </c>
      <c r="B68" s="5" t="s">
        <v>101</v>
      </c>
      <c r="C68" s="25">
        <v>6.0972222222222226E-2</v>
      </c>
      <c r="D68" s="26">
        <v>9</v>
      </c>
      <c r="E68" s="27">
        <f t="shared" si="53"/>
        <v>11</v>
      </c>
      <c r="F68" s="28">
        <v>0</v>
      </c>
      <c r="G68" s="5">
        <v>5</v>
      </c>
      <c r="H68" s="22">
        <f t="shared" si="31"/>
        <v>16</v>
      </c>
      <c r="I68" s="5"/>
      <c r="J68" s="25"/>
      <c r="K68" s="26"/>
      <c r="L68" s="27"/>
      <c r="M68" s="28">
        <v>0</v>
      </c>
      <c r="N68" s="5"/>
      <c r="O68" s="22">
        <f t="shared" si="32"/>
        <v>0</v>
      </c>
      <c r="P68" s="5"/>
      <c r="Q68" s="25"/>
      <c r="R68" s="26"/>
      <c r="S68" s="27">
        <f t="shared" si="55"/>
        <v>0</v>
      </c>
      <c r="T68" s="28">
        <v>0</v>
      </c>
      <c r="U68" s="5"/>
      <c r="V68" s="22">
        <f t="shared" si="33"/>
        <v>0</v>
      </c>
      <c r="W68" s="5"/>
      <c r="X68" s="25"/>
      <c r="Y68" s="26"/>
      <c r="Z68" s="27">
        <f t="shared" si="56"/>
        <v>0</v>
      </c>
      <c r="AA68" s="28">
        <v>0</v>
      </c>
      <c r="AB68" s="5"/>
      <c r="AC68" s="22">
        <f t="shared" si="34"/>
        <v>0</v>
      </c>
      <c r="AD68" s="5"/>
      <c r="AE68" s="25"/>
      <c r="AF68" s="26"/>
      <c r="AG68" s="27">
        <f t="shared" si="57"/>
        <v>0</v>
      </c>
      <c r="AH68" s="28">
        <v>0</v>
      </c>
      <c r="AI68" s="5"/>
      <c r="AJ68" s="22">
        <f t="shared" si="35"/>
        <v>0</v>
      </c>
      <c r="AK68" s="5"/>
      <c r="AL68" s="25"/>
      <c r="AM68" s="26"/>
      <c r="AN68" s="27">
        <f t="shared" si="58"/>
        <v>0</v>
      </c>
      <c r="AO68" s="28">
        <v>0</v>
      </c>
      <c r="AP68" s="5"/>
      <c r="AQ68" s="22">
        <f t="shared" si="36"/>
        <v>0</v>
      </c>
      <c r="AR68" s="5"/>
      <c r="AS68" s="25"/>
      <c r="AT68" s="26"/>
      <c r="AU68" s="27">
        <f t="shared" si="59"/>
        <v>0</v>
      </c>
      <c r="AV68" s="28">
        <v>0</v>
      </c>
      <c r="AW68" s="5"/>
      <c r="AX68" s="22">
        <f t="shared" si="37"/>
        <v>0</v>
      </c>
      <c r="AY68" s="5"/>
      <c r="AZ68" s="25"/>
      <c r="BA68" s="26"/>
      <c r="BB68" s="27">
        <f t="shared" si="60"/>
        <v>0</v>
      </c>
      <c r="BC68" s="28">
        <v>0</v>
      </c>
      <c r="BD68" s="5"/>
      <c r="BE68" s="22">
        <f t="shared" si="38"/>
        <v>0</v>
      </c>
      <c r="BF68" s="5"/>
      <c r="BG68" s="25"/>
      <c r="BH68" s="26"/>
      <c r="BI68" s="27">
        <f t="shared" si="39"/>
        <v>0</v>
      </c>
      <c r="BJ68" s="28">
        <v>0</v>
      </c>
      <c r="BK68" s="5"/>
      <c r="BL68" s="22">
        <f t="shared" si="40"/>
        <v>0</v>
      </c>
      <c r="BM68" s="5"/>
      <c r="BN68" s="25"/>
      <c r="BO68" s="26"/>
      <c r="BP68" s="27">
        <f t="shared" si="41"/>
        <v>0</v>
      </c>
      <c r="BQ68" s="28">
        <v>0</v>
      </c>
      <c r="BR68" s="5"/>
      <c r="BS68" s="22">
        <f t="shared" si="42"/>
        <v>0</v>
      </c>
      <c r="BT68" s="5"/>
      <c r="BU68" s="25"/>
      <c r="BV68" s="26"/>
      <c r="BW68" s="27">
        <f t="shared" si="43"/>
        <v>0</v>
      </c>
      <c r="BX68" s="28">
        <v>0</v>
      </c>
      <c r="BY68" s="5"/>
      <c r="BZ68" s="22">
        <f t="shared" si="44"/>
        <v>0</v>
      </c>
      <c r="CA68" s="5"/>
      <c r="CB68" s="25"/>
      <c r="CC68" s="26"/>
      <c r="CD68" s="27">
        <f t="shared" si="45"/>
        <v>0</v>
      </c>
      <c r="CE68" s="28">
        <v>0</v>
      </c>
      <c r="CF68" s="5"/>
      <c r="CG68" s="22">
        <f t="shared" si="46"/>
        <v>0</v>
      </c>
      <c r="CH68" s="5"/>
      <c r="CI68" s="5"/>
      <c r="CJ68" s="25"/>
      <c r="CK68" s="26"/>
      <c r="CL68" s="27">
        <f t="shared" si="47"/>
        <v>0</v>
      </c>
      <c r="CM68" s="28">
        <v>0</v>
      </c>
      <c r="CN68" s="5"/>
      <c r="CO68" s="22">
        <f t="shared" si="48"/>
        <v>0</v>
      </c>
      <c r="CP68" s="5"/>
      <c r="CQ68" s="25"/>
      <c r="CR68" s="29">
        <f t="shared" si="49"/>
        <v>11</v>
      </c>
      <c r="CS68" s="30">
        <f t="shared" si="50"/>
        <v>11</v>
      </c>
      <c r="CT68" s="30">
        <f t="shared" si="50"/>
        <v>0</v>
      </c>
      <c r="CU68" s="30">
        <f t="shared" si="50"/>
        <v>5</v>
      </c>
      <c r="CV68" s="22">
        <f t="shared" si="61"/>
        <v>16</v>
      </c>
      <c r="CW68" s="5" t="str">
        <f t="shared" si="51"/>
        <v>Angela Watson</v>
      </c>
      <c r="CX68" s="5"/>
      <c r="CY68" s="68">
        <f t="shared" si="52"/>
        <v>11</v>
      </c>
      <c r="CZ68" s="23">
        <v>9</v>
      </c>
      <c r="DA68" s="23">
        <v>11</v>
      </c>
      <c r="DB68" s="23"/>
      <c r="DC68" s="23"/>
      <c r="DD68" s="23"/>
      <c r="DE68" s="23"/>
      <c r="DF68" s="23"/>
      <c r="DG68" s="23"/>
      <c r="DH68" s="24"/>
      <c r="DI68" s="24"/>
      <c r="DJ68" s="24"/>
      <c r="DK68" s="24"/>
      <c r="DL68" s="24"/>
      <c r="DM68" s="24"/>
      <c r="DN68" s="24"/>
      <c r="DO68" s="24"/>
      <c r="DP68" s="24"/>
    </row>
    <row r="69" spans="1:120" x14ac:dyDescent="0.25">
      <c r="A69" s="5">
        <v>10</v>
      </c>
      <c r="B69" s="5" t="s">
        <v>122</v>
      </c>
      <c r="C69" s="25">
        <v>6.8159722222222219E-2</v>
      </c>
      <c r="D69" s="26">
        <v>10</v>
      </c>
      <c r="E69" s="27">
        <f t="shared" si="53"/>
        <v>10</v>
      </c>
      <c r="F69" s="28">
        <v>0</v>
      </c>
      <c r="G69" s="5">
        <v>5</v>
      </c>
      <c r="H69" s="22">
        <f t="shared" si="31"/>
        <v>15</v>
      </c>
      <c r="I69" s="5"/>
      <c r="J69" s="62">
        <v>6.5092592592592591E-2</v>
      </c>
      <c r="K69" s="26">
        <v>8</v>
      </c>
      <c r="L69" s="27">
        <f t="shared" si="54"/>
        <v>11</v>
      </c>
      <c r="M69" s="33">
        <v>15</v>
      </c>
      <c r="N69" s="5">
        <v>5</v>
      </c>
      <c r="O69" s="22">
        <f t="shared" si="32"/>
        <v>31</v>
      </c>
      <c r="P69" s="5"/>
      <c r="Q69" s="25"/>
      <c r="R69" s="26"/>
      <c r="S69" s="27">
        <f t="shared" si="55"/>
        <v>0</v>
      </c>
      <c r="T69" s="28">
        <v>0</v>
      </c>
      <c r="U69" s="5"/>
      <c r="V69" s="22">
        <f t="shared" si="33"/>
        <v>0</v>
      </c>
      <c r="W69" s="5"/>
      <c r="X69" s="25"/>
      <c r="Y69" s="26"/>
      <c r="Z69" s="27">
        <f t="shared" si="56"/>
        <v>0</v>
      </c>
      <c r="AA69" s="28">
        <v>0</v>
      </c>
      <c r="AB69" s="5"/>
      <c r="AC69" s="22">
        <f t="shared" si="34"/>
        <v>0</v>
      </c>
      <c r="AD69" s="5"/>
      <c r="AE69" s="25"/>
      <c r="AF69" s="26"/>
      <c r="AG69" s="27">
        <f t="shared" si="57"/>
        <v>0</v>
      </c>
      <c r="AH69" s="28">
        <v>0</v>
      </c>
      <c r="AI69" s="5"/>
      <c r="AJ69" s="22">
        <f t="shared" si="35"/>
        <v>0</v>
      </c>
      <c r="AK69" s="5"/>
      <c r="AL69" s="25"/>
      <c r="AM69" s="26"/>
      <c r="AN69" s="27">
        <f t="shared" si="58"/>
        <v>0</v>
      </c>
      <c r="AO69" s="28">
        <v>0</v>
      </c>
      <c r="AP69" s="5"/>
      <c r="AQ69" s="22">
        <f t="shared" si="36"/>
        <v>0</v>
      </c>
      <c r="AR69" s="5"/>
      <c r="AS69" s="25"/>
      <c r="AT69" s="26"/>
      <c r="AU69" s="27">
        <f t="shared" si="59"/>
        <v>0</v>
      </c>
      <c r="AV69" s="28">
        <v>0</v>
      </c>
      <c r="AW69" s="5"/>
      <c r="AX69" s="22">
        <f t="shared" si="37"/>
        <v>0</v>
      </c>
      <c r="AY69" s="5"/>
      <c r="AZ69" s="25"/>
      <c r="BA69" s="26"/>
      <c r="BB69" s="27">
        <f t="shared" si="60"/>
        <v>0</v>
      </c>
      <c r="BC69" s="28">
        <v>0</v>
      </c>
      <c r="BD69" s="5"/>
      <c r="BE69" s="22">
        <f t="shared" si="38"/>
        <v>0</v>
      </c>
      <c r="BF69" s="5"/>
      <c r="BG69" s="25"/>
      <c r="BH69" s="26"/>
      <c r="BI69" s="27">
        <f t="shared" si="39"/>
        <v>0</v>
      </c>
      <c r="BJ69" s="28">
        <v>0</v>
      </c>
      <c r="BK69" s="5"/>
      <c r="BL69" s="22">
        <f t="shared" si="40"/>
        <v>0</v>
      </c>
      <c r="BM69" s="5"/>
      <c r="BN69" s="25"/>
      <c r="BO69" s="26"/>
      <c r="BP69" s="27">
        <f t="shared" si="41"/>
        <v>0</v>
      </c>
      <c r="BQ69" s="28">
        <v>0</v>
      </c>
      <c r="BR69" s="5"/>
      <c r="BS69" s="22">
        <f t="shared" si="42"/>
        <v>0</v>
      </c>
      <c r="BT69" s="5"/>
      <c r="BU69" s="25"/>
      <c r="BV69" s="26"/>
      <c r="BW69" s="27">
        <f t="shared" si="43"/>
        <v>0</v>
      </c>
      <c r="BX69" s="28">
        <v>0</v>
      </c>
      <c r="BY69" s="5"/>
      <c r="BZ69" s="22">
        <f t="shared" si="44"/>
        <v>0</v>
      </c>
      <c r="CA69" s="5"/>
      <c r="CB69" s="25"/>
      <c r="CC69" s="26"/>
      <c r="CD69" s="27">
        <f t="shared" si="45"/>
        <v>0</v>
      </c>
      <c r="CE69" s="28">
        <v>0</v>
      </c>
      <c r="CF69" s="5"/>
      <c r="CG69" s="22">
        <f t="shared" si="46"/>
        <v>0</v>
      </c>
      <c r="CH69" s="5"/>
      <c r="CI69" s="5"/>
      <c r="CJ69" s="25"/>
      <c r="CK69" s="26"/>
      <c r="CL69" s="27">
        <f t="shared" si="47"/>
        <v>0</v>
      </c>
      <c r="CM69" s="28">
        <v>0</v>
      </c>
      <c r="CN69" s="5"/>
      <c r="CO69" s="22">
        <f t="shared" si="48"/>
        <v>0</v>
      </c>
      <c r="CP69" s="5"/>
      <c r="CQ69" s="25"/>
      <c r="CR69" s="29">
        <f t="shared" si="49"/>
        <v>7</v>
      </c>
      <c r="CS69" s="30">
        <f t="shared" si="50"/>
        <v>21</v>
      </c>
      <c r="CT69" s="30">
        <f t="shared" si="50"/>
        <v>15</v>
      </c>
      <c r="CU69" s="30">
        <f t="shared" si="50"/>
        <v>10</v>
      </c>
      <c r="CV69" s="22">
        <f t="shared" si="61"/>
        <v>46</v>
      </c>
      <c r="CW69" s="5" t="str">
        <f t="shared" si="51"/>
        <v>Steph Foudy</v>
      </c>
      <c r="CX69" s="5"/>
      <c r="CY69" s="68">
        <f t="shared" si="52"/>
        <v>7</v>
      </c>
      <c r="CZ69" s="23">
        <v>10</v>
      </c>
      <c r="DA69" s="23">
        <v>7</v>
      </c>
      <c r="DB69" s="23"/>
      <c r="DC69" s="23"/>
      <c r="DD69" s="23"/>
      <c r="DE69" s="23"/>
      <c r="DF69" s="23"/>
      <c r="DG69" s="23"/>
      <c r="DH69" s="24"/>
      <c r="DI69" s="24"/>
      <c r="DJ69" s="24"/>
      <c r="DK69" s="24"/>
      <c r="DL69" s="24"/>
      <c r="DM69" s="24"/>
      <c r="DN69" s="24"/>
      <c r="DO69" s="24"/>
      <c r="DP69" s="24"/>
    </row>
    <row r="70" spans="1:120" x14ac:dyDescent="0.25">
      <c r="A70" s="5">
        <v>11</v>
      </c>
      <c r="B70" s="5" t="s">
        <v>175</v>
      </c>
      <c r="C70" s="25"/>
      <c r="D70" s="26"/>
      <c r="E70" s="27"/>
      <c r="F70" s="28">
        <v>0</v>
      </c>
      <c r="G70" s="5"/>
      <c r="H70" s="22">
        <f t="shared" si="31"/>
        <v>0</v>
      </c>
      <c r="I70" s="5"/>
      <c r="J70" s="25">
        <v>6.1550925925925926E-2</v>
      </c>
      <c r="K70" s="26">
        <v>7</v>
      </c>
      <c r="L70" s="27">
        <f t="shared" si="54"/>
        <v>12</v>
      </c>
      <c r="M70" s="28">
        <v>0</v>
      </c>
      <c r="N70" s="5">
        <v>5</v>
      </c>
      <c r="O70" s="22">
        <f t="shared" si="32"/>
        <v>17</v>
      </c>
      <c r="P70" s="5"/>
      <c r="Q70" s="25"/>
      <c r="R70" s="26"/>
      <c r="S70" s="27">
        <f t="shared" si="55"/>
        <v>0</v>
      </c>
      <c r="T70" s="28">
        <v>0</v>
      </c>
      <c r="U70" s="5"/>
      <c r="V70" s="22">
        <f t="shared" si="33"/>
        <v>0</v>
      </c>
      <c r="W70" s="5"/>
      <c r="X70" s="25"/>
      <c r="Y70" s="26"/>
      <c r="Z70" s="27">
        <f t="shared" si="56"/>
        <v>0</v>
      </c>
      <c r="AA70" s="28">
        <v>0</v>
      </c>
      <c r="AB70" s="5"/>
      <c r="AC70" s="22">
        <f t="shared" si="34"/>
        <v>0</v>
      </c>
      <c r="AD70" s="5"/>
      <c r="AE70" s="25"/>
      <c r="AF70" s="26"/>
      <c r="AG70" s="27">
        <f t="shared" si="57"/>
        <v>0</v>
      </c>
      <c r="AH70" s="28">
        <v>0</v>
      </c>
      <c r="AI70" s="5"/>
      <c r="AJ70" s="22">
        <f t="shared" si="35"/>
        <v>0</v>
      </c>
      <c r="AK70" s="5"/>
      <c r="AL70" s="25"/>
      <c r="AM70" s="26"/>
      <c r="AN70" s="27">
        <f t="shared" si="58"/>
        <v>0</v>
      </c>
      <c r="AO70" s="28">
        <v>0</v>
      </c>
      <c r="AP70" s="5"/>
      <c r="AQ70" s="22">
        <f t="shared" si="36"/>
        <v>0</v>
      </c>
      <c r="AR70" s="5"/>
      <c r="AS70" s="25"/>
      <c r="AT70" s="26"/>
      <c r="AU70" s="27">
        <f t="shared" si="59"/>
        <v>0</v>
      </c>
      <c r="AV70" s="28">
        <v>0</v>
      </c>
      <c r="AW70" s="5"/>
      <c r="AX70" s="22">
        <f t="shared" si="37"/>
        <v>0</v>
      </c>
      <c r="AY70" s="5"/>
      <c r="AZ70" s="25"/>
      <c r="BA70" s="26"/>
      <c r="BB70" s="27">
        <f t="shared" si="60"/>
        <v>0</v>
      </c>
      <c r="BC70" s="28">
        <v>0</v>
      </c>
      <c r="BD70" s="5"/>
      <c r="BE70" s="22">
        <f t="shared" si="38"/>
        <v>0</v>
      </c>
      <c r="BF70" s="5"/>
      <c r="BG70" s="25"/>
      <c r="BH70" s="26"/>
      <c r="BI70" s="27">
        <f t="shared" si="39"/>
        <v>0</v>
      </c>
      <c r="BJ70" s="28">
        <v>0</v>
      </c>
      <c r="BK70" s="5"/>
      <c r="BL70" s="22">
        <f t="shared" si="40"/>
        <v>0</v>
      </c>
      <c r="BM70" s="5"/>
      <c r="BN70" s="25"/>
      <c r="BO70" s="26"/>
      <c r="BP70" s="27">
        <f t="shared" si="41"/>
        <v>0</v>
      </c>
      <c r="BQ70" s="28">
        <v>0</v>
      </c>
      <c r="BR70" s="5"/>
      <c r="BS70" s="22">
        <f t="shared" si="42"/>
        <v>0</v>
      </c>
      <c r="BT70" s="5"/>
      <c r="BU70" s="25"/>
      <c r="BV70" s="26"/>
      <c r="BW70" s="27">
        <f t="shared" si="43"/>
        <v>0</v>
      </c>
      <c r="BX70" s="28">
        <v>0</v>
      </c>
      <c r="BY70" s="5"/>
      <c r="BZ70" s="22">
        <f t="shared" si="44"/>
        <v>0</v>
      </c>
      <c r="CA70" s="5"/>
      <c r="CB70" s="25"/>
      <c r="CC70" s="26"/>
      <c r="CD70" s="27">
        <f t="shared" si="45"/>
        <v>0</v>
      </c>
      <c r="CE70" s="28">
        <v>0</v>
      </c>
      <c r="CF70" s="5"/>
      <c r="CG70" s="22">
        <f t="shared" si="46"/>
        <v>0</v>
      </c>
      <c r="CH70" s="5"/>
      <c r="CI70" s="5"/>
      <c r="CJ70" s="25"/>
      <c r="CK70" s="26"/>
      <c r="CL70" s="27">
        <f t="shared" si="47"/>
        <v>0</v>
      </c>
      <c r="CM70" s="28">
        <v>0</v>
      </c>
      <c r="CN70" s="5"/>
      <c r="CO70" s="22">
        <f t="shared" si="48"/>
        <v>0</v>
      </c>
      <c r="CP70" s="5"/>
      <c r="CQ70" s="25"/>
      <c r="CR70" s="29">
        <f t="shared" si="49"/>
        <v>10</v>
      </c>
      <c r="CS70" s="30">
        <f t="shared" si="50"/>
        <v>12</v>
      </c>
      <c r="CT70" s="30">
        <f t="shared" si="50"/>
        <v>0</v>
      </c>
      <c r="CU70" s="30">
        <f t="shared" si="50"/>
        <v>5</v>
      </c>
      <c r="CV70" s="22">
        <f t="shared" si="61"/>
        <v>17</v>
      </c>
      <c r="CW70" s="5" t="str">
        <f t="shared" si="51"/>
        <v>Olivia Kidd</v>
      </c>
      <c r="CX70" s="5"/>
      <c r="CY70" s="68">
        <f t="shared" si="52"/>
        <v>10</v>
      </c>
      <c r="CZ70" s="23"/>
      <c r="DA70" s="23">
        <v>10</v>
      </c>
      <c r="DB70" s="23"/>
      <c r="DC70" s="23"/>
      <c r="DD70" s="23"/>
      <c r="DE70" s="23"/>
      <c r="DF70" s="23"/>
      <c r="DG70" s="23"/>
      <c r="DH70" s="24"/>
      <c r="DI70" s="24"/>
      <c r="DJ70" s="24"/>
      <c r="DK70" s="24"/>
      <c r="DL70" s="24"/>
      <c r="DM70" s="24"/>
      <c r="DN70" s="24"/>
      <c r="DO70" s="24"/>
      <c r="DP70" s="24"/>
    </row>
    <row r="71" spans="1:120" x14ac:dyDescent="0.25">
      <c r="A71" s="5">
        <v>12</v>
      </c>
      <c r="B71" s="5" t="s">
        <v>194</v>
      </c>
      <c r="C71" s="25"/>
      <c r="D71" s="26"/>
      <c r="E71" s="27"/>
      <c r="F71" s="28">
        <v>0</v>
      </c>
      <c r="G71" s="5"/>
      <c r="H71" s="22">
        <f t="shared" si="31"/>
        <v>0</v>
      </c>
      <c r="I71" s="5"/>
      <c r="J71" s="25">
        <v>7.5196759259259269E-2</v>
      </c>
      <c r="K71" s="26">
        <v>9</v>
      </c>
      <c r="L71" s="27">
        <f t="shared" si="54"/>
        <v>10</v>
      </c>
      <c r="M71" s="28">
        <v>0</v>
      </c>
      <c r="N71" s="5">
        <v>5</v>
      </c>
      <c r="O71" s="22">
        <f t="shared" si="32"/>
        <v>15</v>
      </c>
      <c r="P71" s="5"/>
      <c r="Q71" s="25"/>
      <c r="R71" s="26"/>
      <c r="S71" s="27"/>
      <c r="T71" s="28">
        <v>0</v>
      </c>
      <c r="U71" s="5"/>
      <c r="V71" s="22">
        <f t="shared" si="33"/>
        <v>0</v>
      </c>
      <c r="W71" s="5"/>
      <c r="X71" s="25"/>
      <c r="Y71" s="26"/>
      <c r="Z71" s="27"/>
      <c r="AA71" s="28">
        <v>0</v>
      </c>
      <c r="AB71" s="5"/>
      <c r="AC71" s="22">
        <f t="shared" si="34"/>
        <v>0</v>
      </c>
      <c r="AD71" s="5"/>
      <c r="AE71" s="25"/>
      <c r="AF71" s="26"/>
      <c r="AG71" s="27"/>
      <c r="AH71" s="28">
        <v>0</v>
      </c>
      <c r="AI71" s="5"/>
      <c r="AJ71" s="22">
        <f t="shared" si="35"/>
        <v>0</v>
      </c>
      <c r="AK71" s="5"/>
      <c r="AL71" s="25"/>
      <c r="AM71" s="26"/>
      <c r="AN71" s="27"/>
      <c r="AO71" s="28">
        <v>0</v>
      </c>
      <c r="AP71" s="5"/>
      <c r="AQ71" s="22">
        <f t="shared" si="36"/>
        <v>0</v>
      </c>
      <c r="AR71" s="5"/>
      <c r="AS71" s="25"/>
      <c r="AT71" s="26"/>
      <c r="AU71" s="27"/>
      <c r="AV71" s="28">
        <v>0</v>
      </c>
      <c r="AW71" s="5"/>
      <c r="AX71" s="22">
        <f t="shared" si="37"/>
        <v>0</v>
      </c>
      <c r="AY71" s="5"/>
      <c r="AZ71" s="25"/>
      <c r="BA71" s="26"/>
      <c r="BB71" s="27"/>
      <c r="BC71" s="28">
        <v>0</v>
      </c>
      <c r="BD71" s="5"/>
      <c r="BE71" s="22">
        <f t="shared" si="38"/>
        <v>0</v>
      </c>
      <c r="BF71" s="5"/>
      <c r="BG71" s="25"/>
      <c r="BH71" s="26"/>
      <c r="BI71" s="27">
        <f t="shared" si="39"/>
        <v>0</v>
      </c>
      <c r="BJ71" s="28">
        <v>0</v>
      </c>
      <c r="BK71" s="5"/>
      <c r="BL71" s="22">
        <f t="shared" si="40"/>
        <v>0</v>
      </c>
      <c r="BM71" s="5"/>
      <c r="BN71" s="25"/>
      <c r="BO71" s="26"/>
      <c r="BP71" s="27">
        <f t="shared" si="41"/>
        <v>0</v>
      </c>
      <c r="BQ71" s="28">
        <v>0</v>
      </c>
      <c r="BR71" s="5"/>
      <c r="BS71" s="22">
        <f t="shared" si="42"/>
        <v>0</v>
      </c>
      <c r="BT71" s="5"/>
      <c r="BU71" s="25"/>
      <c r="BV71" s="26"/>
      <c r="BW71" s="27">
        <f t="shared" si="43"/>
        <v>0</v>
      </c>
      <c r="BX71" s="28">
        <v>0</v>
      </c>
      <c r="BY71" s="5"/>
      <c r="BZ71" s="22">
        <f t="shared" si="44"/>
        <v>0</v>
      </c>
      <c r="CA71" s="5"/>
      <c r="CB71" s="25"/>
      <c r="CC71" s="26"/>
      <c r="CD71" s="27">
        <f t="shared" si="45"/>
        <v>0</v>
      </c>
      <c r="CE71" s="28">
        <v>0</v>
      </c>
      <c r="CF71" s="5"/>
      <c r="CG71" s="22">
        <f t="shared" si="46"/>
        <v>0</v>
      </c>
      <c r="CH71" s="5"/>
      <c r="CI71" s="5"/>
      <c r="CJ71" s="25"/>
      <c r="CK71" s="26"/>
      <c r="CL71" s="27">
        <f t="shared" si="47"/>
        <v>0</v>
      </c>
      <c r="CM71" s="28">
        <v>0</v>
      </c>
      <c r="CN71" s="5"/>
      <c r="CO71" s="22">
        <f t="shared" si="48"/>
        <v>0</v>
      </c>
      <c r="CP71" s="5"/>
      <c r="CQ71" s="25"/>
      <c r="CR71" s="29">
        <f t="shared" si="49"/>
        <v>12</v>
      </c>
      <c r="CS71" s="30">
        <f t="shared" si="50"/>
        <v>10</v>
      </c>
      <c r="CT71" s="30">
        <f t="shared" si="50"/>
        <v>0</v>
      </c>
      <c r="CU71" s="30">
        <f t="shared" si="50"/>
        <v>5</v>
      </c>
      <c r="CV71" s="22">
        <f t="shared" si="61"/>
        <v>15</v>
      </c>
      <c r="CW71" s="5" t="str">
        <f t="shared" si="51"/>
        <v>Helen Graham</v>
      </c>
      <c r="CX71" s="5"/>
      <c r="CY71" s="68">
        <f t="shared" si="52"/>
        <v>12</v>
      </c>
      <c r="CZ71" s="23"/>
      <c r="DA71" s="23">
        <v>12</v>
      </c>
      <c r="DB71" s="23"/>
      <c r="DC71" s="23"/>
      <c r="DD71" s="23"/>
      <c r="DE71" s="23"/>
      <c r="DF71" s="23"/>
      <c r="DG71" s="23"/>
      <c r="DH71" s="24"/>
      <c r="DI71" s="24"/>
      <c r="DJ71" s="24"/>
      <c r="DK71" s="24"/>
      <c r="DL71" s="24"/>
      <c r="DM71" s="24"/>
      <c r="DN71" s="24"/>
      <c r="DO71" s="24"/>
      <c r="DP71" s="24"/>
    </row>
    <row r="72" spans="1:120" x14ac:dyDescent="0.25">
      <c r="A72" s="5">
        <v>13</v>
      </c>
      <c r="B72" s="5"/>
      <c r="C72" s="25"/>
      <c r="D72" s="26"/>
      <c r="E72" s="27"/>
      <c r="F72" s="28">
        <v>0</v>
      </c>
      <c r="G72" s="5"/>
      <c r="H72" s="22">
        <f t="shared" si="31"/>
        <v>0</v>
      </c>
      <c r="I72" s="5"/>
      <c r="J72" s="25"/>
      <c r="K72" s="26"/>
      <c r="L72" s="27"/>
      <c r="M72" s="28">
        <v>0</v>
      </c>
      <c r="N72" s="5"/>
      <c r="O72" s="22">
        <f t="shared" si="32"/>
        <v>0</v>
      </c>
      <c r="P72" s="5"/>
      <c r="Q72" s="25"/>
      <c r="R72" s="26"/>
      <c r="S72" s="27"/>
      <c r="T72" s="28">
        <v>0</v>
      </c>
      <c r="U72" s="5"/>
      <c r="V72" s="22">
        <f t="shared" si="33"/>
        <v>0</v>
      </c>
      <c r="W72" s="5"/>
      <c r="X72" s="25"/>
      <c r="Y72" s="26"/>
      <c r="Z72" s="27"/>
      <c r="AA72" s="28">
        <v>0</v>
      </c>
      <c r="AB72" s="5"/>
      <c r="AC72" s="22">
        <f t="shared" si="34"/>
        <v>0</v>
      </c>
      <c r="AD72" s="5"/>
      <c r="AE72" s="25"/>
      <c r="AF72" s="26"/>
      <c r="AG72" s="27"/>
      <c r="AH72" s="28">
        <v>0</v>
      </c>
      <c r="AI72" s="5"/>
      <c r="AJ72" s="22">
        <f t="shared" si="35"/>
        <v>0</v>
      </c>
      <c r="AK72" s="5"/>
      <c r="AL72" s="25"/>
      <c r="AM72" s="26"/>
      <c r="AN72" s="27"/>
      <c r="AO72" s="28">
        <v>0</v>
      </c>
      <c r="AP72" s="5"/>
      <c r="AQ72" s="22">
        <f t="shared" si="36"/>
        <v>0</v>
      </c>
      <c r="AR72" s="5"/>
      <c r="AS72" s="25"/>
      <c r="AT72" s="26"/>
      <c r="AU72" s="27"/>
      <c r="AV72" s="28">
        <v>0</v>
      </c>
      <c r="AW72" s="5"/>
      <c r="AX72" s="22">
        <f t="shared" si="37"/>
        <v>0</v>
      </c>
      <c r="AY72" s="5"/>
      <c r="AZ72" s="25"/>
      <c r="BA72" s="26"/>
      <c r="BB72" s="27"/>
      <c r="BC72" s="28">
        <v>0</v>
      </c>
      <c r="BD72" s="5"/>
      <c r="BE72" s="22">
        <f t="shared" si="38"/>
        <v>0</v>
      </c>
      <c r="BF72" s="5"/>
      <c r="BG72" s="50"/>
      <c r="BH72" s="26"/>
      <c r="BI72" s="27">
        <f t="shared" si="39"/>
        <v>0</v>
      </c>
      <c r="BJ72" s="28">
        <v>0</v>
      </c>
      <c r="BK72" s="5"/>
      <c r="BL72" s="22">
        <f t="shared" si="40"/>
        <v>0</v>
      </c>
      <c r="BM72" s="5"/>
      <c r="BN72" s="50"/>
      <c r="BO72" s="26"/>
      <c r="BP72" s="27">
        <f t="shared" si="41"/>
        <v>0</v>
      </c>
      <c r="BQ72" s="28">
        <v>0</v>
      </c>
      <c r="BR72" s="5"/>
      <c r="BS72" s="22">
        <f t="shared" si="42"/>
        <v>0</v>
      </c>
      <c r="BT72" s="5"/>
      <c r="BU72" s="50"/>
      <c r="BV72" s="26"/>
      <c r="BW72" s="27">
        <f t="shared" si="43"/>
        <v>0</v>
      </c>
      <c r="BX72" s="28">
        <v>0</v>
      </c>
      <c r="BY72" s="5"/>
      <c r="BZ72" s="22">
        <f t="shared" si="44"/>
        <v>0</v>
      </c>
      <c r="CA72" s="5"/>
      <c r="CB72" s="50"/>
      <c r="CC72" s="26"/>
      <c r="CD72" s="27">
        <f t="shared" si="45"/>
        <v>0</v>
      </c>
      <c r="CE72" s="28">
        <v>0</v>
      </c>
      <c r="CF72" s="5"/>
      <c r="CG72" s="22">
        <f t="shared" si="46"/>
        <v>0</v>
      </c>
      <c r="CH72" s="5"/>
      <c r="CI72" s="5"/>
      <c r="CJ72" s="50"/>
      <c r="CK72" s="26"/>
      <c r="CL72" s="27">
        <f t="shared" si="47"/>
        <v>0</v>
      </c>
      <c r="CM72" s="28">
        <v>0</v>
      </c>
      <c r="CN72" s="5"/>
      <c r="CO72" s="22">
        <f t="shared" si="48"/>
        <v>0</v>
      </c>
      <c r="CP72" s="5"/>
      <c r="CQ72" s="25"/>
      <c r="CR72" s="29">
        <f t="shared" si="49"/>
        <v>0</v>
      </c>
      <c r="CS72" s="30">
        <f t="shared" si="50"/>
        <v>0</v>
      </c>
      <c r="CT72" s="30">
        <f t="shared" si="50"/>
        <v>0</v>
      </c>
      <c r="CU72" s="30">
        <f t="shared" si="50"/>
        <v>0</v>
      </c>
      <c r="CV72" s="22">
        <f t="shared" si="61"/>
        <v>0</v>
      </c>
      <c r="CW72" s="5">
        <f t="shared" si="51"/>
        <v>0</v>
      </c>
      <c r="CX72" s="5"/>
      <c r="CY72" s="68"/>
      <c r="CZ72" s="23"/>
      <c r="DA72" s="23"/>
      <c r="DB72" s="23"/>
      <c r="DC72" s="23"/>
      <c r="DD72" s="23"/>
      <c r="DE72" s="23"/>
      <c r="DF72" s="23"/>
      <c r="DG72" s="23"/>
      <c r="DH72" s="24"/>
      <c r="DI72" s="24"/>
      <c r="DJ72" s="24"/>
      <c r="DK72" s="24"/>
      <c r="DL72" s="24"/>
      <c r="DM72" s="24"/>
      <c r="DN72" s="24"/>
      <c r="DO72" s="24"/>
      <c r="DP72" s="24"/>
    </row>
    <row r="73" spans="1:120" x14ac:dyDescent="0.25">
      <c r="A73" s="5">
        <v>14</v>
      </c>
      <c r="B73" s="5"/>
      <c r="C73" s="25"/>
      <c r="D73" s="26"/>
      <c r="E73" s="27"/>
      <c r="F73" s="28">
        <v>0</v>
      </c>
      <c r="G73" s="5"/>
      <c r="H73" s="22">
        <f t="shared" si="31"/>
        <v>0</v>
      </c>
      <c r="I73" s="5"/>
      <c r="J73" s="25"/>
      <c r="K73" s="26"/>
      <c r="L73" s="27"/>
      <c r="M73" s="28">
        <v>0</v>
      </c>
      <c r="N73" s="5"/>
      <c r="O73" s="22">
        <f t="shared" si="32"/>
        <v>0</v>
      </c>
      <c r="P73" s="5"/>
      <c r="Q73" s="25"/>
      <c r="R73" s="26"/>
      <c r="S73" s="27"/>
      <c r="T73" s="28">
        <v>0</v>
      </c>
      <c r="U73" s="5"/>
      <c r="V73" s="22">
        <f t="shared" si="33"/>
        <v>0</v>
      </c>
      <c r="W73" s="5"/>
      <c r="X73" s="25"/>
      <c r="Y73" s="26"/>
      <c r="Z73" s="27"/>
      <c r="AA73" s="28">
        <v>0</v>
      </c>
      <c r="AB73" s="5"/>
      <c r="AC73" s="22">
        <f t="shared" si="34"/>
        <v>0</v>
      </c>
      <c r="AD73" s="5"/>
      <c r="AE73" s="25"/>
      <c r="AF73" s="26"/>
      <c r="AG73" s="27"/>
      <c r="AH73" s="28">
        <v>0</v>
      </c>
      <c r="AI73" s="5"/>
      <c r="AJ73" s="22">
        <f t="shared" si="35"/>
        <v>0</v>
      </c>
      <c r="AK73" s="5"/>
      <c r="AL73" s="25"/>
      <c r="AM73" s="26"/>
      <c r="AN73" s="27"/>
      <c r="AO73" s="28">
        <v>0</v>
      </c>
      <c r="AP73" s="5"/>
      <c r="AQ73" s="22">
        <f t="shared" si="36"/>
        <v>0</v>
      </c>
      <c r="AR73" s="5"/>
      <c r="AS73" s="25"/>
      <c r="AT73" s="26"/>
      <c r="AU73" s="27"/>
      <c r="AV73" s="28">
        <v>0</v>
      </c>
      <c r="AW73" s="5"/>
      <c r="AX73" s="22">
        <f t="shared" si="37"/>
        <v>0</v>
      </c>
      <c r="AY73" s="5"/>
      <c r="AZ73" s="25"/>
      <c r="BA73" s="26"/>
      <c r="BB73" s="27"/>
      <c r="BC73" s="28">
        <v>0</v>
      </c>
      <c r="BD73" s="5"/>
      <c r="BE73" s="22">
        <f t="shared" si="38"/>
        <v>0</v>
      </c>
      <c r="BF73" s="5"/>
      <c r="BG73" s="25"/>
      <c r="BH73" s="26"/>
      <c r="BI73" s="27">
        <f t="shared" si="39"/>
        <v>0</v>
      </c>
      <c r="BJ73" s="28">
        <v>0</v>
      </c>
      <c r="BK73" s="5"/>
      <c r="BL73" s="22">
        <f t="shared" si="40"/>
        <v>0</v>
      </c>
      <c r="BM73" s="5"/>
      <c r="BN73" s="25"/>
      <c r="BO73" s="26"/>
      <c r="BP73" s="27">
        <f t="shared" si="41"/>
        <v>0</v>
      </c>
      <c r="BQ73" s="28">
        <v>0</v>
      </c>
      <c r="BR73" s="5"/>
      <c r="BS73" s="22">
        <f t="shared" si="42"/>
        <v>0</v>
      </c>
      <c r="BT73" s="5"/>
      <c r="BU73" s="25"/>
      <c r="BV73" s="26"/>
      <c r="BW73" s="27">
        <f t="shared" si="43"/>
        <v>0</v>
      </c>
      <c r="BX73" s="28">
        <v>0</v>
      </c>
      <c r="BY73" s="5"/>
      <c r="BZ73" s="22">
        <f t="shared" si="44"/>
        <v>0</v>
      </c>
      <c r="CA73" s="5"/>
      <c r="CB73" s="25"/>
      <c r="CC73" s="26"/>
      <c r="CD73" s="27">
        <f t="shared" si="45"/>
        <v>0</v>
      </c>
      <c r="CE73" s="28">
        <v>0</v>
      </c>
      <c r="CF73" s="5"/>
      <c r="CG73" s="22">
        <f t="shared" si="46"/>
        <v>0</v>
      </c>
      <c r="CH73" s="5"/>
      <c r="CI73" s="5"/>
      <c r="CJ73" s="25"/>
      <c r="CK73" s="26"/>
      <c r="CL73" s="27">
        <f t="shared" si="47"/>
        <v>0</v>
      </c>
      <c r="CM73" s="28">
        <v>0</v>
      </c>
      <c r="CN73" s="5"/>
      <c r="CO73" s="22">
        <f t="shared" si="48"/>
        <v>0</v>
      </c>
      <c r="CP73" s="5"/>
      <c r="CQ73" s="25"/>
      <c r="CR73" s="29">
        <f t="shared" si="49"/>
        <v>0</v>
      </c>
      <c r="CS73" s="30">
        <f t="shared" si="50"/>
        <v>0</v>
      </c>
      <c r="CT73" s="30">
        <f t="shared" si="50"/>
        <v>0</v>
      </c>
      <c r="CU73" s="30">
        <f t="shared" si="50"/>
        <v>0</v>
      </c>
      <c r="CV73" s="22">
        <f t="shared" si="61"/>
        <v>0</v>
      </c>
      <c r="CW73" s="5">
        <f t="shared" si="51"/>
        <v>0</v>
      </c>
      <c r="CX73" s="5"/>
      <c r="CY73" s="68"/>
      <c r="CZ73" s="23"/>
      <c r="DA73" s="23"/>
      <c r="DB73" s="23"/>
      <c r="DC73" s="23"/>
      <c r="DD73" s="23"/>
      <c r="DE73" s="23"/>
      <c r="DF73" s="23"/>
      <c r="DG73" s="23"/>
      <c r="DH73" s="24"/>
      <c r="DI73" s="24"/>
      <c r="DJ73" s="24"/>
      <c r="DK73" s="24"/>
      <c r="DL73" s="24"/>
      <c r="DM73" s="24"/>
      <c r="DN73" s="24"/>
      <c r="DO73" s="24"/>
      <c r="DP73" s="24"/>
    </row>
    <row r="74" spans="1:120" x14ac:dyDescent="0.25">
      <c r="A74" s="5">
        <v>15</v>
      </c>
      <c r="B74" s="5"/>
      <c r="C74" s="25"/>
      <c r="D74" s="26"/>
      <c r="E74" s="27"/>
      <c r="F74" s="28">
        <v>0</v>
      </c>
      <c r="G74" s="5"/>
      <c r="H74" s="22">
        <f t="shared" si="31"/>
        <v>0</v>
      </c>
      <c r="I74" s="5"/>
      <c r="J74" s="25"/>
      <c r="K74" s="26"/>
      <c r="L74" s="27"/>
      <c r="M74" s="28">
        <v>0</v>
      </c>
      <c r="N74" s="5"/>
      <c r="O74" s="22">
        <f t="shared" si="32"/>
        <v>0</v>
      </c>
      <c r="P74" s="5"/>
      <c r="Q74" s="25"/>
      <c r="R74" s="26"/>
      <c r="S74" s="27"/>
      <c r="T74" s="28">
        <v>0</v>
      </c>
      <c r="U74" s="5"/>
      <c r="V74" s="22">
        <f t="shared" si="33"/>
        <v>0</v>
      </c>
      <c r="W74" s="5"/>
      <c r="X74" s="25"/>
      <c r="Y74" s="26"/>
      <c r="Z74" s="27"/>
      <c r="AA74" s="28">
        <v>0</v>
      </c>
      <c r="AB74" s="5"/>
      <c r="AC74" s="22">
        <f t="shared" si="34"/>
        <v>0</v>
      </c>
      <c r="AD74" s="5"/>
      <c r="AE74" s="25"/>
      <c r="AF74" s="26"/>
      <c r="AG74" s="27"/>
      <c r="AH74" s="28">
        <v>0</v>
      </c>
      <c r="AI74" s="5"/>
      <c r="AJ74" s="22">
        <f t="shared" si="35"/>
        <v>0</v>
      </c>
      <c r="AK74" s="5"/>
      <c r="AL74" s="25"/>
      <c r="AM74" s="26"/>
      <c r="AN74" s="27"/>
      <c r="AO74" s="28">
        <v>0</v>
      </c>
      <c r="AP74" s="5"/>
      <c r="AQ74" s="22">
        <f t="shared" si="36"/>
        <v>0</v>
      </c>
      <c r="AR74" s="5"/>
      <c r="AS74" s="25"/>
      <c r="AT74" s="26"/>
      <c r="AU74" s="27"/>
      <c r="AV74" s="28">
        <v>0</v>
      </c>
      <c r="AW74" s="5"/>
      <c r="AX74" s="22">
        <f t="shared" si="37"/>
        <v>0</v>
      </c>
      <c r="AY74" s="5"/>
      <c r="AZ74" s="25"/>
      <c r="BA74" s="26"/>
      <c r="BB74" s="27"/>
      <c r="BC74" s="28">
        <v>0</v>
      </c>
      <c r="BD74" s="5"/>
      <c r="BE74" s="22">
        <f t="shared" si="38"/>
        <v>0</v>
      </c>
      <c r="BF74" s="5"/>
      <c r="BG74" s="25"/>
      <c r="BH74" s="26"/>
      <c r="BI74" s="27">
        <f t="shared" si="39"/>
        <v>0</v>
      </c>
      <c r="BJ74" s="28">
        <v>0</v>
      </c>
      <c r="BK74" s="5"/>
      <c r="BL74" s="22">
        <f t="shared" si="40"/>
        <v>0</v>
      </c>
      <c r="BM74" s="5"/>
      <c r="BN74" s="25"/>
      <c r="BO74" s="26"/>
      <c r="BP74" s="27">
        <f t="shared" si="41"/>
        <v>0</v>
      </c>
      <c r="BQ74" s="28">
        <v>0</v>
      </c>
      <c r="BR74" s="5"/>
      <c r="BS74" s="22">
        <f t="shared" si="42"/>
        <v>0</v>
      </c>
      <c r="BT74" s="5"/>
      <c r="BU74" s="25"/>
      <c r="BV74" s="26"/>
      <c r="BW74" s="27">
        <f t="shared" si="43"/>
        <v>0</v>
      </c>
      <c r="BX74" s="28">
        <v>0</v>
      </c>
      <c r="BY74" s="5"/>
      <c r="BZ74" s="22">
        <f t="shared" si="44"/>
        <v>0</v>
      </c>
      <c r="CA74" s="5"/>
      <c r="CB74" s="25"/>
      <c r="CC74" s="26"/>
      <c r="CD74" s="27">
        <f t="shared" si="45"/>
        <v>0</v>
      </c>
      <c r="CE74" s="28">
        <v>0</v>
      </c>
      <c r="CF74" s="5"/>
      <c r="CG74" s="22">
        <f t="shared" si="46"/>
        <v>0</v>
      </c>
      <c r="CH74" s="5"/>
      <c r="CI74" s="5"/>
      <c r="CJ74" s="25"/>
      <c r="CK74" s="26"/>
      <c r="CL74" s="27">
        <f t="shared" si="47"/>
        <v>0</v>
      </c>
      <c r="CM74" s="28">
        <v>0</v>
      </c>
      <c r="CN74" s="5"/>
      <c r="CO74" s="22">
        <f t="shared" si="48"/>
        <v>0</v>
      </c>
      <c r="CP74" s="5"/>
      <c r="CQ74" s="25"/>
      <c r="CR74" s="29">
        <f t="shared" si="49"/>
        <v>0</v>
      </c>
      <c r="CS74" s="30">
        <f t="shared" si="50"/>
        <v>0</v>
      </c>
      <c r="CT74" s="30">
        <f t="shared" si="50"/>
        <v>0</v>
      </c>
      <c r="CU74" s="30">
        <f t="shared" si="50"/>
        <v>0</v>
      </c>
      <c r="CV74" s="22">
        <f t="shared" si="61"/>
        <v>0</v>
      </c>
      <c r="CW74" s="5">
        <f t="shared" si="51"/>
        <v>0</v>
      </c>
      <c r="CX74" s="5"/>
      <c r="CY74" s="68"/>
      <c r="CZ74" s="23"/>
      <c r="DA74" s="23"/>
      <c r="DB74" s="23"/>
      <c r="DC74" s="23"/>
      <c r="DD74" s="23"/>
      <c r="DE74" s="23"/>
      <c r="DF74" s="23"/>
      <c r="DG74" s="23"/>
      <c r="DH74" s="24"/>
      <c r="DI74" s="24"/>
      <c r="DJ74" s="24"/>
      <c r="DK74" s="24"/>
      <c r="DL74" s="24"/>
      <c r="DM74" s="24"/>
      <c r="DN74" s="24"/>
      <c r="DO74" s="24"/>
      <c r="DP74" s="24"/>
    </row>
    <row r="75" spans="1:120" x14ac:dyDescent="0.25">
      <c r="A75" s="5">
        <v>16</v>
      </c>
      <c r="B75" s="5"/>
      <c r="C75" s="25"/>
      <c r="D75" s="26"/>
      <c r="E75" s="27"/>
      <c r="F75" s="28">
        <v>0</v>
      </c>
      <c r="G75" s="5"/>
      <c r="H75" s="22">
        <f t="shared" si="31"/>
        <v>0</v>
      </c>
      <c r="I75" s="5"/>
      <c r="J75" s="25"/>
      <c r="K75" s="26"/>
      <c r="L75" s="27"/>
      <c r="M75" s="28">
        <v>0</v>
      </c>
      <c r="N75" s="5"/>
      <c r="O75" s="22">
        <f t="shared" si="32"/>
        <v>0</v>
      </c>
      <c r="P75" s="5"/>
      <c r="Q75" s="25"/>
      <c r="R75" s="26"/>
      <c r="S75" s="27"/>
      <c r="T75" s="28">
        <v>0</v>
      </c>
      <c r="U75" s="5"/>
      <c r="V75" s="22">
        <f t="shared" si="33"/>
        <v>0</v>
      </c>
      <c r="W75" s="5"/>
      <c r="X75" s="25"/>
      <c r="Y75" s="26"/>
      <c r="Z75" s="27"/>
      <c r="AA75" s="28">
        <v>0</v>
      </c>
      <c r="AB75" s="5"/>
      <c r="AC75" s="22">
        <f t="shared" si="34"/>
        <v>0</v>
      </c>
      <c r="AD75" s="5"/>
      <c r="AE75" s="25"/>
      <c r="AF75" s="26"/>
      <c r="AG75" s="27"/>
      <c r="AH75" s="28">
        <v>0</v>
      </c>
      <c r="AI75" s="5"/>
      <c r="AJ75" s="22">
        <f t="shared" si="35"/>
        <v>0</v>
      </c>
      <c r="AK75" s="5"/>
      <c r="AL75" s="25"/>
      <c r="AM75" s="26"/>
      <c r="AN75" s="27"/>
      <c r="AO75" s="28">
        <v>0</v>
      </c>
      <c r="AP75" s="5"/>
      <c r="AQ75" s="22">
        <f t="shared" si="36"/>
        <v>0</v>
      </c>
      <c r="AR75" s="5"/>
      <c r="AS75" s="25"/>
      <c r="AT75" s="26"/>
      <c r="AU75" s="27"/>
      <c r="AV75" s="28">
        <v>0</v>
      </c>
      <c r="AW75" s="5"/>
      <c r="AX75" s="22">
        <f t="shared" si="37"/>
        <v>0</v>
      </c>
      <c r="AY75" s="5"/>
      <c r="AZ75" s="25"/>
      <c r="BA75" s="26"/>
      <c r="BB75" s="27"/>
      <c r="BC75" s="28">
        <v>0</v>
      </c>
      <c r="BD75" s="5"/>
      <c r="BE75" s="22">
        <f t="shared" si="38"/>
        <v>0</v>
      </c>
      <c r="BF75" s="5"/>
      <c r="BG75" s="15"/>
      <c r="BH75" s="26"/>
      <c r="BI75" s="27">
        <f t="shared" si="39"/>
        <v>0</v>
      </c>
      <c r="BJ75" s="28">
        <v>0</v>
      </c>
      <c r="BK75" s="5"/>
      <c r="BL75" s="22">
        <f t="shared" si="40"/>
        <v>0</v>
      </c>
      <c r="BM75" s="5"/>
      <c r="BN75" s="15"/>
      <c r="BO75" s="26"/>
      <c r="BP75" s="27">
        <f t="shared" si="41"/>
        <v>0</v>
      </c>
      <c r="BQ75" s="28">
        <v>0</v>
      </c>
      <c r="BR75" s="5"/>
      <c r="BS75" s="22">
        <f t="shared" si="42"/>
        <v>0</v>
      </c>
      <c r="BT75" s="5"/>
      <c r="BU75" s="15"/>
      <c r="BV75" s="26"/>
      <c r="BW75" s="27">
        <f t="shared" si="43"/>
        <v>0</v>
      </c>
      <c r="BX75" s="28">
        <v>0</v>
      </c>
      <c r="BY75" s="5"/>
      <c r="BZ75" s="22">
        <f t="shared" si="44"/>
        <v>0</v>
      </c>
      <c r="CA75" s="5"/>
      <c r="CB75" s="15"/>
      <c r="CC75" s="26"/>
      <c r="CD75" s="27">
        <f t="shared" si="45"/>
        <v>0</v>
      </c>
      <c r="CE75" s="28">
        <v>0</v>
      </c>
      <c r="CF75" s="5"/>
      <c r="CG75" s="22">
        <f t="shared" si="46"/>
        <v>0</v>
      </c>
      <c r="CH75" s="5"/>
      <c r="CI75" s="5"/>
      <c r="CJ75" s="15"/>
      <c r="CK75" s="26"/>
      <c r="CL75" s="27">
        <f t="shared" si="47"/>
        <v>0</v>
      </c>
      <c r="CM75" s="28">
        <v>0</v>
      </c>
      <c r="CN75" s="5"/>
      <c r="CO75" s="22">
        <f t="shared" si="48"/>
        <v>0</v>
      </c>
      <c r="CP75" s="5"/>
      <c r="CQ75" s="25"/>
      <c r="CR75" s="29">
        <f t="shared" si="49"/>
        <v>0</v>
      </c>
      <c r="CS75" s="30">
        <f t="shared" si="50"/>
        <v>0</v>
      </c>
      <c r="CT75" s="30">
        <f t="shared" si="50"/>
        <v>0</v>
      </c>
      <c r="CU75" s="30">
        <f t="shared" si="50"/>
        <v>0</v>
      </c>
      <c r="CV75" s="22">
        <f t="shared" si="61"/>
        <v>0</v>
      </c>
      <c r="CW75" s="5">
        <f t="shared" si="51"/>
        <v>0</v>
      </c>
      <c r="CX75" s="5"/>
      <c r="CY75" s="68"/>
      <c r="CZ75" s="23"/>
      <c r="DA75" s="23"/>
      <c r="DB75" s="23"/>
      <c r="DC75" s="23"/>
      <c r="DD75" s="23"/>
      <c r="DE75" s="23"/>
      <c r="DF75" s="23"/>
      <c r="DG75" s="23"/>
      <c r="DH75" s="24"/>
      <c r="DI75" s="24"/>
      <c r="DJ75" s="24"/>
      <c r="DK75" s="24"/>
      <c r="DL75" s="24"/>
      <c r="DM75" s="24"/>
      <c r="DN75" s="24"/>
      <c r="DO75" s="24"/>
      <c r="DP75" s="24"/>
    </row>
    <row r="76" spans="1:120" x14ac:dyDescent="0.25">
      <c r="A76" s="5">
        <v>17</v>
      </c>
      <c r="B76" s="5"/>
      <c r="C76" s="25"/>
      <c r="D76" s="26"/>
      <c r="E76" s="27"/>
      <c r="F76" s="28">
        <v>0</v>
      </c>
      <c r="G76" s="5"/>
      <c r="H76" s="22">
        <f t="shared" si="31"/>
        <v>0</v>
      </c>
      <c r="I76" s="5"/>
      <c r="J76" s="25"/>
      <c r="K76" s="26"/>
      <c r="L76" s="27"/>
      <c r="M76" s="28">
        <v>0</v>
      </c>
      <c r="N76" s="5"/>
      <c r="O76" s="22">
        <f t="shared" si="32"/>
        <v>0</v>
      </c>
      <c r="P76" s="5"/>
      <c r="Q76" s="25"/>
      <c r="R76" s="26"/>
      <c r="S76" s="27"/>
      <c r="T76" s="28">
        <v>0</v>
      </c>
      <c r="U76" s="5"/>
      <c r="V76" s="22">
        <f t="shared" si="33"/>
        <v>0</v>
      </c>
      <c r="W76" s="5"/>
      <c r="X76" s="25"/>
      <c r="Y76" s="26"/>
      <c r="Z76" s="27"/>
      <c r="AA76" s="28">
        <v>0</v>
      </c>
      <c r="AB76" s="5"/>
      <c r="AC76" s="22">
        <f t="shared" si="34"/>
        <v>0</v>
      </c>
      <c r="AD76" s="5"/>
      <c r="AE76" s="25"/>
      <c r="AF76" s="26"/>
      <c r="AG76" s="27"/>
      <c r="AH76" s="28">
        <v>0</v>
      </c>
      <c r="AI76" s="5"/>
      <c r="AJ76" s="22">
        <f t="shared" si="35"/>
        <v>0</v>
      </c>
      <c r="AK76" s="5"/>
      <c r="AL76" s="25"/>
      <c r="AM76" s="26"/>
      <c r="AN76" s="27"/>
      <c r="AO76" s="28">
        <v>0</v>
      </c>
      <c r="AP76" s="5"/>
      <c r="AQ76" s="22">
        <f t="shared" si="36"/>
        <v>0</v>
      </c>
      <c r="AR76" s="5"/>
      <c r="AS76" s="25"/>
      <c r="AT76" s="26"/>
      <c r="AU76" s="27"/>
      <c r="AV76" s="28">
        <v>0</v>
      </c>
      <c r="AW76" s="5"/>
      <c r="AX76" s="22">
        <f t="shared" si="37"/>
        <v>0</v>
      </c>
      <c r="AY76" s="5"/>
      <c r="AZ76" s="25"/>
      <c r="BA76" s="26"/>
      <c r="BB76" s="27"/>
      <c r="BC76" s="28">
        <v>0</v>
      </c>
      <c r="BD76" s="5"/>
      <c r="BE76" s="22">
        <f t="shared" si="38"/>
        <v>0</v>
      </c>
      <c r="BF76" s="5"/>
      <c r="BG76" s="25"/>
      <c r="BH76" s="26"/>
      <c r="BI76" s="27">
        <f t="shared" si="39"/>
        <v>0</v>
      </c>
      <c r="BJ76" s="28">
        <v>0</v>
      </c>
      <c r="BK76" s="5"/>
      <c r="BL76" s="22">
        <f t="shared" si="40"/>
        <v>0</v>
      </c>
      <c r="BM76" s="5"/>
      <c r="BN76" s="25"/>
      <c r="BO76" s="26"/>
      <c r="BP76" s="27">
        <f t="shared" si="41"/>
        <v>0</v>
      </c>
      <c r="BQ76" s="28">
        <v>0</v>
      </c>
      <c r="BR76" s="5"/>
      <c r="BS76" s="22">
        <f t="shared" si="42"/>
        <v>0</v>
      </c>
      <c r="BT76" s="5"/>
      <c r="BU76" s="25"/>
      <c r="BV76" s="26"/>
      <c r="BW76" s="27">
        <f t="shared" si="43"/>
        <v>0</v>
      </c>
      <c r="BX76" s="28">
        <v>0</v>
      </c>
      <c r="BY76" s="5"/>
      <c r="BZ76" s="22">
        <f t="shared" si="44"/>
        <v>0</v>
      </c>
      <c r="CA76" s="5"/>
      <c r="CB76" s="25"/>
      <c r="CC76" s="26"/>
      <c r="CD76" s="27">
        <f t="shared" si="45"/>
        <v>0</v>
      </c>
      <c r="CE76" s="28">
        <v>0</v>
      </c>
      <c r="CF76" s="5"/>
      <c r="CG76" s="22">
        <f t="shared" si="46"/>
        <v>0</v>
      </c>
      <c r="CH76" s="5"/>
      <c r="CI76" s="5"/>
      <c r="CJ76" s="25"/>
      <c r="CK76" s="26"/>
      <c r="CL76" s="27">
        <f t="shared" si="47"/>
        <v>0</v>
      </c>
      <c r="CM76" s="28">
        <v>0</v>
      </c>
      <c r="CN76" s="5"/>
      <c r="CO76" s="22">
        <f t="shared" si="48"/>
        <v>0</v>
      </c>
      <c r="CP76" s="5"/>
      <c r="CQ76" s="25"/>
      <c r="CR76" s="29">
        <f t="shared" si="49"/>
        <v>0</v>
      </c>
      <c r="CS76" s="30">
        <f t="shared" si="50"/>
        <v>0</v>
      </c>
      <c r="CT76" s="30">
        <f t="shared" si="50"/>
        <v>0</v>
      </c>
      <c r="CU76" s="30">
        <f t="shared" si="50"/>
        <v>0</v>
      </c>
      <c r="CV76" s="22">
        <f t="shared" si="61"/>
        <v>0</v>
      </c>
      <c r="CW76" s="5">
        <f t="shared" si="51"/>
        <v>0</v>
      </c>
      <c r="CX76" s="5"/>
      <c r="CY76" s="68"/>
      <c r="CZ76" s="23"/>
      <c r="DA76" s="23"/>
      <c r="DB76" s="23"/>
      <c r="DC76" s="23"/>
      <c r="DD76" s="23"/>
      <c r="DE76" s="23"/>
      <c r="DF76" s="23"/>
      <c r="DG76" s="23"/>
      <c r="DH76" s="24"/>
      <c r="DI76" s="24"/>
      <c r="DJ76" s="24"/>
      <c r="DK76" s="24"/>
      <c r="DL76" s="24"/>
      <c r="DM76" s="24"/>
      <c r="DN76" s="24"/>
      <c r="DO76" s="24"/>
      <c r="DP76" s="24"/>
    </row>
    <row r="77" spans="1:120" x14ac:dyDescent="0.25">
      <c r="A77" s="5">
        <v>18</v>
      </c>
      <c r="B77" s="5"/>
      <c r="C77" s="25"/>
      <c r="D77" s="26"/>
      <c r="E77" s="27"/>
      <c r="F77" s="28">
        <v>0</v>
      </c>
      <c r="G77" s="5"/>
      <c r="H77" s="22">
        <f t="shared" si="31"/>
        <v>0</v>
      </c>
      <c r="I77" s="5"/>
      <c r="J77" s="25"/>
      <c r="K77" s="26"/>
      <c r="L77" s="27"/>
      <c r="M77" s="28">
        <v>0</v>
      </c>
      <c r="N77" s="5"/>
      <c r="O77" s="22">
        <f t="shared" si="32"/>
        <v>0</v>
      </c>
      <c r="P77" s="5"/>
      <c r="Q77" s="25"/>
      <c r="R77" s="26"/>
      <c r="S77" s="27"/>
      <c r="T77" s="28">
        <v>0</v>
      </c>
      <c r="U77" s="5"/>
      <c r="V77" s="22">
        <f t="shared" si="33"/>
        <v>0</v>
      </c>
      <c r="W77" s="5"/>
      <c r="X77" s="25"/>
      <c r="Y77" s="26"/>
      <c r="Z77" s="27"/>
      <c r="AA77" s="28">
        <v>0</v>
      </c>
      <c r="AB77" s="5"/>
      <c r="AC77" s="22">
        <f t="shared" si="34"/>
        <v>0</v>
      </c>
      <c r="AD77" s="5"/>
      <c r="AE77" s="25"/>
      <c r="AF77" s="26"/>
      <c r="AG77" s="27"/>
      <c r="AH77" s="28">
        <v>0</v>
      </c>
      <c r="AI77" s="5"/>
      <c r="AJ77" s="22">
        <f t="shared" si="35"/>
        <v>0</v>
      </c>
      <c r="AK77" s="5"/>
      <c r="AL77" s="25"/>
      <c r="AM77" s="26"/>
      <c r="AN77" s="27"/>
      <c r="AO77" s="28">
        <v>0</v>
      </c>
      <c r="AP77" s="5"/>
      <c r="AQ77" s="22">
        <f t="shared" si="36"/>
        <v>0</v>
      </c>
      <c r="AR77" s="5"/>
      <c r="AS77" s="25"/>
      <c r="AT77" s="26"/>
      <c r="AU77" s="27"/>
      <c r="AV77" s="28">
        <v>0</v>
      </c>
      <c r="AW77" s="5"/>
      <c r="AX77" s="22">
        <f t="shared" si="37"/>
        <v>0</v>
      </c>
      <c r="AY77" s="5"/>
      <c r="AZ77" s="25"/>
      <c r="BA77" s="26"/>
      <c r="BB77" s="27"/>
      <c r="BC77" s="28">
        <v>0</v>
      </c>
      <c r="BD77" s="5"/>
      <c r="BE77" s="22">
        <f t="shared" si="38"/>
        <v>0</v>
      </c>
      <c r="BF77" s="5"/>
      <c r="BG77" s="25"/>
      <c r="BH77" s="26"/>
      <c r="BI77" s="27">
        <f t="shared" si="39"/>
        <v>0</v>
      </c>
      <c r="BJ77" s="28">
        <v>0</v>
      </c>
      <c r="BK77" s="5"/>
      <c r="BL77" s="22">
        <f t="shared" si="40"/>
        <v>0</v>
      </c>
      <c r="BM77" s="5"/>
      <c r="BN77" s="25"/>
      <c r="BO77" s="26"/>
      <c r="BP77" s="27">
        <f t="shared" si="41"/>
        <v>0</v>
      </c>
      <c r="BQ77" s="28">
        <v>0</v>
      </c>
      <c r="BR77" s="5"/>
      <c r="BS77" s="22">
        <f t="shared" si="42"/>
        <v>0</v>
      </c>
      <c r="BT77" s="5"/>
      <c r="BU77" s="25"/>
      <c r="BV77" s="26"/>
      <c r="BW77" s="27">
        <f t="shared" si="43"/>
        <v>0</v>
      </c>
      <c r="BX77" s="28">
        <v>0</v>
      </c>
      <c r="BY77" s="5"/>
      <c r="BZ77" s="22">
        <f t="shared" si="44"/>
        <v>0</v>
      </c>
      <c r="CA77" s="5"/>
      <c r="CB77" s="25"/>
      <c r="CC77" s="26"/>
      <c r="CD77" s="27">
        <f t="shared" si="45"/>
        <v>0</v>
      </c>
      <c r="CE77" s="28">
        <v>0</v>
      </c>
      <c r="CF77" s="5"/>
      <c r="CG77" s="22">
        <f t="shared" si="46"/>
        <v>0</v>
      </c>
      <c r="CH77" s="5"/>
      <c r="CI77" s="5"/>
      <c r="CJ77" s="25"/>
      <c r="CK77" s="26"/>
      <c r="CL77" s="27">
        <f t="shared" si="47"/>
        <v>0</v>
      </c>
      <c r="CM77" s="28">
        <v>0</v>
      </c>
      <c r="CN77" s="5"/>
      <c r="CO77" s="22">
        <f t="shared" si="48"/>
        <v>0</v>
      </c>
      <c r="CP77" s="5"/>
      <c r="CQ77" s="25"/>
      <c r="CR77" s="29">
        <f t="shared" si="49"/>
        <v>0</v>
      </c>
      <c r="CS77" s="30">
        <f t="shared" si="50"/>
        <v>0</v>
      </c>
      <c r="CT77" s="30">
        <f t="shared" si="50"/>
        <v>0</v>
      </c>
      <c r="CU77" s="30">
        <f t="shared" si="50"/>
        <v>0</v>
      </c>
      <c r="CV77" s="22">
        <f t="shared" si="61"/>
        <v>0</v>
      </c>
      <c r="CW77" s="5">
        <f t="shared" si="51"/>
        <v>0</v>
      </c>
      <c r="CX77" s="5"/>
      <c r="CY77" s="68"/>
      <c r="CZ77" s="23"/>
      <c r="DA77" s="23"/>
      <c r="DB77" s="23"/>
      <c r="DC77" s="23"/>
      <c r="DD77" s="23"/>
      <c r="DE77" s="23"/>
      <c r="DF77" s="23"/>
      <c r="DG77" s="23"/>
      <c r="DH77" s="24"/>
      <c r="DI77" s="24"/>
      <c r="DJ77" s="24"/>
      <c r="DK77" s="24"/>
      <c r="DL77" s="24"/>
      <c r="DM77" s="24"/>
      <c r="DN77" s="24"/>
      <c r="DO77" s="24"/>
      <c r="DP77" s="24"/>
    </row>
    <row r="78" spans="1:120" x14ac:dyDescent="0.25">
      <c r="A78" s="5">
        <v>19</v>
      </c>
      <c r="B78" s="5"/>
      <c r="C78" s="15"/>
      <c r="D78" s="26"/>
      <c r="E78" s="27"/>
      <c r="F78" s="28">
        <v>0</v>
      </c>
      <c r="G78" s="5"/>
      <c r="H78" s="22">
        <f t="shared" si="31"/>
        <v>0</v>
      </c>
      <c r="I78" s="5"/>
      <c r="J78" s="15"/>
      <c r="K78" s="26"/>
      <c r="L78" s="27"/>
      <c r="M78" s="28">
        <v>0</v>
      </c>
      <c r="N78" s="5"/>
      <c r="O78" s="22">
        <f t="shared" si="32"/>
        <v>0</v>
      </c>
      <c r="P78" s="5"/>
      <c r="Q78" s="15"/>
      <c r="R78" s="26"/>
      <c r="S78" s="27"/>
      <c r="T78" s="28">
        <v>0</v>
      </c>
      <c r="U78" s="5"/>
      <c r="V78" s="22">
        <f t="shared" si="33"/>
        <v>0</v>
      </c>
      <c r="W78" s="5"/>
      <c r="X78" s="15"/>
      <c r="Y78" s="26"/>
      <c r="Z78" s="27"/>
      <c r="AA78" s="28">
        <v>0</v>
      </c>
      <c r="AB78" s="5"/>
      <c r="AC78" s="22">
        <f t="shared" si="34"/>
        <v>0</v>
      </c>
      <c r="AD78" s="5"/>
      <c r="AE78" s="15"/>
      <c r="AF78" s="26"/>
      <c r="AG78" s="27"/>
      <c r="AH78" s="28">
        <v>0</v>
      </c>
      <c r="AI78" s="5"/>
      <c r="AJ78" s="22">
        <f t="shared" si="35"/>
        <v>0</v>
      </c>
      <c r="AK78" s="5"/>
      <c r="AL78" s="15"/>
      <c r="AM78" s="26"/>
      <c r="AN78" s="27"/>
      <c r="AO78" s="28">
        <v>0</v>
      </c>
      <c r="AP78" s="5"/>
      <c r="AQ78" s="22">
        <f t="shared" si="36"/>
        <v>0</v>
      </c>
      <c r="AR78" s="5"/>
      <c r="AS78" s="15"/>
      <c r="AT78" s="26"/>
      <c r="AU78" s="27"/>
      <c r="AV78" s="28">
        <v>0</v>
      </c>
      <c r="AW78" s="5"/>
      <c r="AX78" s="22">
        <f t="shared" si="37"/>
        <v>0</v>
      </c>
      <c r="AY78" s="5"/>
      <c r="AZ78" s="15"/>
      <c r="BA78" s="26"/>
      <c r="BB78" s="27"/>
      <c r="BC78" s="28">
        <v>0</v>
      </c>
      <c r="BD78" s="5"/>
      <c r="BE78" s="22">
        <f t="shared" si="38"/>
        <v>0</v>
      </c>
      <c r="BF78" s="5"/>
      <c r="BG78" s="25"/>
      <c r="BH78" s="26"/>
      <c r="BI78" s="27">
        <f t="shared" si="39"/>
        <v>0</v>
      </c>
      <c r="BJ78" s="28">
        <v>0</v>
      </c>
      <c r="BK78" s="5"/>
      <c r="BL78" s="22">
        <f t="shared" si="40"/>
        <v>0</v>
      </c>
      <c r="BM78" s="5"/>
      <c r="BN78" s="25"/>
      <c r="BO78" s="26"/>
      <c r="BP78" s="27">
        <f t="shared" si="41"/>
        <v>0</v>
      </c>
      <c r="BQ78" s="28">
        <v>0</v>
      </c>
      <c r="BR78" s="5"/>
      <c r="BS78" s="22">
        <f t="shared" si="42"/>
        <v>0</v>
      </c>
      <c r="BT78" s="5"/>
      <c r="BU78" s="25"/>
      <c r="BV78" s="26"/>
      <c r="BW78" s="27">
        <f t="shared" si="43"/>
        <v>0</v>
      </c>
      <c r="BX78" s="28">
        <v>0</v>
      </c>
      <c r="BY78" s="5"/>
      <c r="BZ78" s="22">
        <f t="shared" si="44"/>
        <v>0</v>
      </c>
      <c r="CA78" s="5"/>
      <c r="CB78" s="25"/>
      <c r="CC78" s="26"/>
      <c r="CD78" s="27">
        <f t="shared" si="45"/>
        <v>0</v>
      </c>
      <c r="CE78" s="28">
        <v>0</v>
      </c>
      <c r="CF78" s="5"/>
      <c r="CG78" s="22">
        <f t="shared" si="46"/>
        <v>0</v>
      </c>
      <c r="CH78" s="5"/>
      <c r="CI78" s="5"/>
      <c r="CJ78" s="25"/>
      <c r="CK78" s="26"/>
      <c r="CL78" s="27">
        <f t="shared" si="47"/>
        <v>0</v>
      </c>
      <c r="CM78" s="28">
        <v>0</v>
      </c>
      <c r="CN78" s="5"/>
      <c r="CO78" s="22">
        <f t="shared" si="48"/>
        <v>0</v>
      </c>
      <c r="CP78" s="5"/>
      <c r="CQ78" s="25"/>
      <c r="CR78" s="29">
        <f t="shared" si="49"/>
        <v>0</v>
      </c>
      <c r="CS78" s="30">
        <f t="shared" si="50"/>
        <v>0</v>
      </c>
      <c r="CT78" s="30">
        <f t="shared" si="50"/>
        <v>0</v>
      </c>
      <c r="CU78" s="30">
        <f t="shared" si="50"/>
        <v>0</v>
      </c>
      <c r="CV78" s="22">
        <f t="shared" si="61"/>
        <v>0</v>
      </c>
      <c r="CW78" s="5">
        <f t="shared" si="51"/>
        <v>0</v>
      </c>
      <c r="CX78" s="5"/>
      <c r="CY78" s="68"/>
      <c r="CZ78" s="23"/>
      <c r="DA78" s="23"/>
      <c r="DB78" s="23"/>
      <c r="DC78" s="23"/>
      <c r="DD78" s="23"/>
      <c r="DE78" s="23"/>
      <c r="DF78" s="23"/>
      <c r="DG78" s="23"/>
      <c r="DH78" s="24"/>
      <c r="DI78" s="24"/>
      <c r="DJ78" s="24"/>
      <c r="DK78" s="24"/>
      <c r="DL78" s="24"/>
      <c r="DM78" s="24"/>
      <c r="DN78" s="24"/>
      <c r="DO78" s="24"/>
    </row>
    <row r="79" spans="1:120" x14ac:dyDescent="0.25">
      <c r="A79" s="5">
        <v>20</v>
      </c>
      <c r="B79" s="5"/>
      <c r="C79" s="15"/>
      <c r="D79" s="26"/>
      <c r="E79" s="27"/>
      <c r="F79" s="28">
        <v>0</v>
      </c>
      <c r="G79" s="5"/>
      <c r="H79" s="22">
        <f t="shared" si="31"/>
        <v>0</v>
      </c>
      <c r="I79" s="5"/>
      <c r="J79" s="15"/>
      <c r="K79" s="26"/>
      <c r="L79" s="27"/>
      <c r="M79" s="28">
        <v>0</v>
      </c>
      <c r="N79" s="5"/>
      <c r="O79" s="22">
        <f t="shared" si="32"/>
        <v>0</v>
      </c>
      <c r="P79" s="5"/>
      <c r="Q79" s="15"/>
      <c r="R79" s="26"/>
      <c r="S79" s="27"/>
      <c r="T79" s="28">
        <v>0</v>
      </c>
      <c r="U79" s="5"/>
      <c r="V79" s="22">
        <f t="shared" si="33"/>
        <v>0</v>
      </c>
      <c r="W79" s="5"/>
      <c r="X79" s="15"/>
      <c r="Y79" s="26"/>
      <c r="Z79" s="27"/>
      <c r="AA79" s="28">
        <v>0</v>
      </c>
      <c r="AB79" s="5"/>
      <c r="AC79" s="22">
        <f t="shared" si="34"/>
        <v>0</v>
      </c>
      <c r="AD79" s="5"/>
      <c r="AE79" s="15"/>
      <c r="AF79" s="26"/>
      <c r="AG79" s="27"/>
      <c r="AH79" s="28">
        <v>0</v>
      </c>
      <c r="AI79" s="5"/>
      <c r="AJ79" s="22">
        <f t="shared" si="35"/>
        <v>0</v>
      </c>
      <c r="AK79" s="5"/>
      <c r="AL79" s="15"/>
      <c r="AM79" s="26"/>
      <c r="AN79" s="27"/>
      <c r="AO79" s="28">
        <v>0</v>
      </c>
      <c r="AP79" s="5"/>
      <c r="AQ79" s="22">
        <f t="shared" si="36"/>
        <v>0</v>
      </c>
      <c r="AR79" s="5"/>
      <c r="AS79" s="15"/>
      <c r="AT79" s="26"/>
      <c r="AU79" s="27"/>
      <c r="AV79" s="28">
        <v>0</v>
      </c>
      <c r="AW79" s="5"/>
      <c r="AX79" s="22">
        <f t="shared" si="37"/>
        <v>0</v>
      </c>
      <c r="AY79" s="5"/>
      <c r="AZ79" s="15"/>
      <c r="BA79" s="26"/>
      <c r="BB79" s="27"/>
      <c r="BC79" s="28">
        <v>0</v>
      </c>
      <c r="BD79" s="5"/>
      <c r="BE79" s="22">
        <f t="shared" si="38"/>
        <v>0</v>
      </c>
      <c r="BF79" s="5"/>
      <c r="BG79" s="25"/>
      <c r="BH79" s="26"/>
      <c r="BI79" s="27">
        <f t="shared" si="39"/>
        <v>0</v>
      </c>
      <c r="BJ79" s="28">
        <v>0</v>
      </c>
      <c r="BK79" s="5"/>
      <c r="BL79" s="22">
        <f t="shared" si="40"/>
        <v>0</v>
      </c>
      <c r="BM79" s="5"/>
      <c r="BN79" s="25"/>
      <c r="BO79" s="26"/>
      <c r="BP79" s="27">
        <f t="shared" si="41"/>
        <v>0</v>
      </c>
      <c r="BQ79" s="28">
        <v>0</v>
      </c>
      <c r="BR79" s="5"/>
      <c r="BS79" s="22">
        <f t="shared" si="42"/>
        <v>0</v>
      </c>
      <c r="BT79" s="5"/>
      <c r="BU79" s="25"/>
      <c r="BV79" s="26"/>
      <c r="BW79" s="27">
        <f t="shared" si="43"/>
        <v>0</v>
      </c>
      <c r="BX79" s="28">
        <v>0</v>
      </c>
      <c r="BY79" s="5"/>
      <c r="BZ79" s="22">
        <f t="shared" si="44"/>
        <v>0</v>
      </c>
      <c r="CA79" s="5"/>
      <c r="CB79" s="25"/>
      <c r="CC79" s="26"/>
      <c r="CD79" s="27">
        <f t="shared" si="45"/>
        <v>0</v>
      </c>
      <c r="CE79" s="28">
        <v>0</v>
      </c>
      <c r="CF79" s="5"/>
      <c r="CG79" s="22">
        <f t="shared" si="46"/>
        <v>0</v>
      </c>
      <c r="CH79" s="5"/>
      <c r="CI79" s="5"/>
      <c r="CJ79" s="25"/>
      <c r="CK79" s="26"/>
      <c r="CL79" s="27">
        <f t="shared" si="47"/>
        <v>0</v>
      </c>
      <c r="CM79" s="28">
        <v>0</v>
      </c>
      <c r="CN79" s="5"/>
      <c r="CO79" s="22">
        <f t="shared" si="48"/>
        <v>0</v>
      </c>
      <c r="CP79" s="5"/>
      <c r="CQ79" s="25"/>
      <c r="CR79" s="29">
        <f t="shared" si="49"/>
        <v>0</v>
      </c>
      <c r="CS79" s="30">
        <f t="shared" si="50"/>
        <v>0</v>
      </c>
      <c r="CT79" s="30">
        <f t="shared" si="50"/>
        <v>0</v>
      </c>
      <c r="CU79" s="30">
        <f t="shared" si="50"/>
        <v>0</v>
      </c>
      <c r="CV79" s="22">
        <f t="shared" si="61"/>
        <v>0</v>
      </c>
      <c r="CW79" s="5">
        <f t="shared" si="51"/>
        <v>0</v>
      </c>
      <c r="CX79" s="5"/>
      <c r="CY79" s="68"/>
      <c r="CZ79" s="23"/>
      <c r="DA79" s="23"/>
      <c r="DB79" s="23"/>
      <c r="DC79" s="23"/>
      <c r="DD79" s="23"/>
      <c r="DE79" s="23"/>
      <c r="DF79" s="23"/>
      <c r="DG79" s="23"/>
      <c r="DH79" s="24"/>
      <c r="DI79" s="24"/>
      <c r="DJ79" s="24"/>
      <c r="DK79" s="24"/>
      <c r="DL79" s="24"/>
      <c r="DM79" s="24"/>
      <c r="DN79" s="24"/>
      <c r="DO79" s="24"/>
    </row>
    <row r="80" spans="1:120" x14ac:dyDescent="0.25">
      <c r="A80" s="5">
        <v>21</v>
      </c>
      <c r="B80" s="5"/>
      <c r="C80" s="15"/>
      <c r="D80" s="26"/>
      <c r="E80" s="27"/>
      <c r="F80" s="28">
        <v>0</v>
      </c>
      <c r="G80" s="5"/>
      <c r="H80" s="22">
        <f t="shared" si="31"/>
        <v>0</v>
      </c>
      <c r="I80" s="5"/>
      <c r="J80" s="15"/>
      <c r="K80" s="26"/>
      <c r="L80" s="27"/>
      <c r="M80" s="28">
        <v>0</v>
      </c>
      <c r="N80" s="5"/>
      <c r="O80" s="22">
        <f t="shared" si="32"/>
        <v>0</v>
      </c>
      <c r="P80" s="5"/>
      <c r="Q80" s="15"/>
      <c r="R80" s="26"/>
      <c r="S80" s="27"/>
      <c r="T80" s="28">
        <v>0</v>
      </c>
      <c r="U80" s="5"/>
      <c r="V80" s="22">
        <f t="shared" si="33"/>
        <v>0</v>
      </c>
      <c r="W80" s="5"/>
      <c r="X80" s="15"/>
      <c r="Y80" s="26"/>
      <c r="Z80" s="27"/>
      <c r="AA80" s="28">
        <v>0</v>
      </c>
      <c r="AB80" s="5"/>
      <c r="AC80" s="22">
        <f t="shared" si="34"/>
        <v>0</v>
      </c>
      <c r="AD80" s="5"/>
      <c r="AE80" s="15"/>
      <c r="AF80" s="26"/>
      <c r="AG80" s="27"/>
      <c r="AH80" s="28">
        <v>0</v>
      </c>
      <c r="AI80" s="5"/>
      <c r="AJ80" s="22">
        <f t="shared" si="35"/>
        <v>0</v>
      </c>
      <c r="AK80" s="5"/>
      <c r="AL80" s="15"/>
      <c r="AM80" s="26"/>
      <c r="AN80" s="27"/>
      <c r="AO80" s="28">
        <v>0</v>
      </c>
      <c r="AP80" s="5"/>
      <c r="AQ80" s="22">
        <f t="shared" si="36"/>
        <v>0</v>
      </c>
      <c r="AR80" s="5"/>
      <c r="AS80" s="15"/>
      <c r="AT80" s="26"/>
      <c r="AU80" s="27"/>
      <c r="AV80" s="28">
        <v>0</v>
      </c>
      <c r="AW80" s="5"/>
      <c r="AX80" s="22">
        <f t="shared" si="37"/>
        <v>0</v>
      </c>
      <c r="AY80" s="5"/>
      <c r="AZ80" s="15"/>
      <c r="BA80" s="26"/>
      <c r="BB80" s="27"/>
      <c r="BC80" s="28">
        <v>0</v>
      </c>
      <c r="BD80" s="5"/>
      <c r="BE80" s="22">
        <f t="shared" si="38"/>
        <v>0</v>
      </c>
      <c r="BF80" s="5"/>
      <c r="BG80" s="25"/>
      <c r="BH80" s="26"/>
      <c r="BI80" s="27">
        <f t="shared" si="39"/>
        <v>0</v>
      </c>
      <c r="BJ80" s="28">
        <v>0</v>
      </c>
      <c r="BK80" s="5"/>
      <c r="BL80" s="22">
        <f t="shared" si="40"/>
        <v>0</v>
      </c>
      <c r="BM80" s="5"/>
      <c r="BN80" s="25"/>
      <c r="BO80" s="26"/>
      <c r="BP80" s="27">
        <f t="shared" si="41"/>
        <v>0</v>
      </c>
      <c r="BQ80" s="28">
        <v>0</v>
      </c>
      <c r="BR80" s="5"/>
      <c r="BS80" s="22">
        <f t="shared" si="42"/>
        <v>0</v>
      </c>
      <c r="BT80" s="5"/>
      <c r="BU80" s="25"/>
      <c r="BV80" s="26"/>
      <c r="BW80" s="27">
        <f t="shared" si="43"/>
        <v>0</v>
      </c>
      <c r="BX80" s="28">
        <v>0</v>
      </c>
      <c r="BY80" s="5"/>
      <c r="BZ80" s="22">
        <f t="shared" si="44"/>
        <v>0</v>
      </c>
      <c r="CA80" s="5"/>
      <c r="CB80" s="25"/>
      <c r="CC80" s="26"/>
      <c r="CD80" s="27">
        <f t="shared" si="45"/>
        <v>0</v>
      </c>
      <c r="CE80" s="28">
        <v>0</v>
      </c>
      <c r="CF80" s="5"/>
      <c r="CG80" s="22">
        <f t="shared" si="46"/>
        <v>0</v>
      </c>
      <c r="CH80" s="5"/>
      <c r="CI80" s="5"/>
      <c r="CJ80" s="25"/>
      <c r="CK80" s="26"/>
      <c r="CL80" s="27">
        <f t="shared" si="47"/>
        <v>0</v>
      </c>
      <c r="CM80" s="28">
        <v>0</v>
      </c>
      <c r="CN80" s="5"/>
      <c r="CO80" s="22">
        <f t="shared" si="48"/>
        <v>0</v>
      </c>
      <c r="CP80" s="5"/>
      <c r="CQ80" s="25"/>
      <c r="CR80" s="29">
        <f>CY80</f>
        <v>0</v>
      </c>
      <c r="CS80" s="30">
        <f t="shared" si="50"/>
        <v>0</v>
      </c>
      <c r="CT80" s="30">
        <f t="shared" si="50"/>
        <v>0</v>
      </c>
      <c r="CU80" s="30">
        <f t="shared" si="50"/>
        <v>0</v>
      </c>
      <c r="CV80" s="22">
        <f>CS80+CT80+CU80</f>
        <v>0</v>
      </c>
      <c r="CW80" s="5">
        <f t="shared" si="51"/>
        <v>0</v>
      </c>
      <c r="CX80" s="5"/>
      <c r="CY80" s="68"/>
      <c r="CZ80" s="23"/>
      <c r="DA80" s="23"/>
      <c r="DB80" s="23"/>
      <c r="DC80" s="23"/>
      <c r="DD80" s="23"/>
      <c r="DE80" s="23"/>
      <c r="DF80" s="23"/>
      <c r="DG80" s="23"/>
      <c r="DH80" s="24"/>
      <c r="DI80" s="24"/>
      <c r="DJ80" s="24"/>
      <c r="DK80" s="24"/>
      <c r="DL80" s="24"/>
      <c r="DM80" s="24"/>
      <c r="DN80" s="24"/>
      <c r="DO80" s="24"/>
    </row>
    <row r="81" spans="1:119" x14ac:dyDescent="0.25">
      <c r="A81" s="5">
        <v>22</v>
      </c>
      <c r="B81" s="5"/>
      <c r="C81" s="15"/>
      <c r="D81" s="26"/>
      <c r="E81" s="27"/>
      <c r="F81" s="28">
        <v>0</v>
      </c>
      <c r="G81" s="5"/>
      <c r="H81" s="22">
        <f t="shared" si="31"/>
        <v>0</v>
      </c>
      <c r="I81" s="5"/>
      <c r="J81" s="15"/>
      <c r="K81" s="26"/>
      <c r="L81" s="27"/>
      <c r="M81" s="28">
        <v>0</v>
      </c>
      <c r="N81" s="5"/>
      <c r="O81" s="22">
        <f t="shared" si="32"/>
        <v>0</v>
      </c>
      <c r="P81" s="5"/>
      <c r="Q81" s="15"/>
      <c r="R81" s="26"/>
      <c r="S81" s="27"/>
      <c r="T81" s="28">
        <v>0</v>
      </c>
      <c r="U81" s="5"/>
      <c r="V81" s="22">
        <f t="shared" si="33"/>
        <v>0</v>
      </c>
      <c r="W81" s="5"/>
      <c r="X81" s="15"/>
      <c r="Y81" s="26"/>
      <c r="Z81" s="27"/>
      <c r="AA81" s="28">
        <v>0</v>
      </c>
      <c r="AB81" s="5"/>
      <c r="AC81" s="22">
        <f t="shared" si="34"/>
        <v>0</v>
      </c>
      <c r="AD81" s="5"/>
      <c r="AE81" s="15"/>
      <c r="AF81" s="26"/>
      <c r="AG81" s="27"/>
      <c r="AH81" s="28">
        <v>0</v>
      </c>
      <c r="AI81" s="5"/>
      <c r="AJ81" s="22">
        <f t="shared" si="35"/>
        <v>0</v>
      </c>
      <c r="AK81" s="5"/>
      <c r="AL81" s="15"/>
      <c r="AM81" s="26"/>
      <c r="AN81" s="27"/>
      <c r="AO81" s="28">
        <v>0</v>
      </c>
      <c r="AP81" s="5"/>
      <c r="AQ81" s="22">
        <f t="shared" si="36"/>
        <v>0</v>
      </c>
      <c r="AR81" s="5"/>
      <c r="AS81" s="15"/>
      <c r="AT81" s="26"/>
      <c r="AU81" s="27"/>
      <c r="AV81" s="28">
        <v>0</v>
      </c>
      <c r="AW81" s="5"/>
      <c r="AX81" s="22">
        <f t="shared" si="37"/>
        <v>0</v>
      </c>
      <c r="AY81" s="5"/>
      <c r="AZ81" s="15"/>
      <c r="BA81" s="26"/>
      <c r="BB81" s="27"/>
      <c r="BC81" s="28">
        <v>0</v>
      </c>
      <c r="BD81" s="5"/>
      <c r="BE81" s="22">
        <f t="shared" si="38"/>
        <v>0</v>
      </c>
      <c r="BF81" s="5"/>
      <c r="BG81" s="15"/>
      <c r="BH81" s="26"/>
      <c r="BI81" s="27"/>
      <c r="BJ81" s="28">
        <v>0</v>
      </c>
      <c r="BK81" s="5"/>
      <c r="BL81" s="22">
        <f t="shared" si="40"/>
        <v>0</v>
      </c>
      <c r="BM81" s="5"/>
      <c r="BN81" s="15"/>
      <c r="BO81" s="26"/>
      <c r="BP81" s="27"/>
      <c r="BQ81" s="28">
        <v>0</v>
      </c>
      <c r="BR81" s="5"/>
      <c r="BS81" s="22">
        <f t="shared" si="42"/>
        <v>0</v>
      </c>
      <c r="BT81" s="5"/>
      <c r="BU81" s="15"/>
      <c r="BV81" s="26"/>
      <c r="BW81" s="27"/>
      <c r="BX81" s="28">
        <v>0</v>
      </c>
      <c r="BY81" s="5"/>
      <c r="BZ81" s="22">
        <f t="shared" si="44"/>
        <v>0</v>
      </c>
      <c r="CA81" s="5"/>
      <c r="CB81" s="15"/>
      <c r="CC81" s="26"/>
      <c r="CD81" s="27"/>
      <c r="CE81" s="28">
        <v>0</v>
      </c>
      <c r="CF81" s="5"/>
      <c r="CG81" s="22">
        <f t="shared" si="46"/>
        <v>0</v>
      </c>
      <c r="CH81" s="5"/>
      <c r="CI81" s="5"/>
      <c r="CJ81" s="15"/>
      <c r="CK81" s="26"/>
      <c r="CL81" s="27"/>
      <c r="CM81" s="28">
        <v>0</v>
      </c>
      <c r="CN81" s="5"/>
      <c r="CO81" s="22">
        <f t="shared" si="48"/>
        <v>0</v>
      </c>
      <c r="CP81" s="5"/>
      <c r="CQ81" s="25"/>
      <c r="CR81" s="29">
        <f>CY81</f>
        <v>0</v>
      </c>
      <c r="CS81" s="30">
        <f t="shared" si="50"/>
        <v>0</v>
      </c>
      <c r="CT81" s="30">
        <f t="shared" si="50"/>
        <v>0</v>
      </c>
      <c r="CU81" s="30">
        <f t="shared" si="50"/>
        <v>0</v>
      </c>
      <c r="CV81" s="22">
        <f>CS81+CT81+CU81</f>
        <v>0</v>
      </c>
      <c r="CW81" s="5">
        <f t="shared" si="51"/>
        <v>0</v>
      </c>
      <c r="CX81" s="5"/>
      <c r="CY81" s="68"/>
      <c r="CZ81" s="23"/>
      <c r="DA81" s="23"/>
      <c r="DB81" s="23"/>
      <c r="DC81" s="23"/>
      <c r="DD81" s="23"/>
      <c r="DE81" s="23"/>
      <c r="DF81" s="23"/>
      <c r="DG81" s="23"/>
      <c r="DH81" s="24"/>
      <c r="DI81" s="24"/>
      <c r="DJ81" s="24"/>
      <c r="DK81" s="24"/>
      <c r="DL81" s="24"/>
      <c r="DM81" s="24"/>
      <c r="DN81" s="24"/>
      <c r="DO81" s="24"/>
    </row>
    <row r="82" spans="1:119" x14ac:dyDescent="0.25">
      <c r="A82" s="5">
        <v>23</v>
      </c>
      <c r="B82" s="5"/>
      <c r="C82" s="15"/>
      <c r="D82" s="26"/>
      <c r="E82" s="27"/>
      <c r="F82" s="28">
        <v>0</v>
      </c>
      <c r="G82" s="5"/>
      <c r="H82" s="22">
        <f t="shared" si="31"/>
        <v>0</v>
      </c>
      <c r="I82" s="5"/>
      <c r="J82" s="15"/>
      <c r="K82" s="26"/>
      <c r="L82" s="27"/>
      <c r="M82" s="28">
        <v>0</v>
      </c>
      <c r="N82" s="5"/>
      <c r="O82" s="22">
        <f t="shared" si="32"/>
        <v>0</v>
      </c>
      <c r="P82" s="5"/>
      <c r="Q82" s="15"/>
      <c r="R82" s="26"/>
      <c r="S82" s="27"/>
      <c r="T82" s="28">
        <v>0</v>
      </c>
      <c r="U82" s="5"/>
      <c r="V82" s="22">
        <f t="shared" si="33"/>
        <v>0</v>
      </c>
      <c r="W82" s="5"/>
      <c r="X82" s="15"/>
      <c r="Y82" s="26"/>
      <c r="Z82" s="27"/>
      <c r="AA82" s="28">
        <v>0</v>
      </c>
      <c r="AB82" s="5"/>
      <c r="AC82" s="22">
        <f t="shared" si="34"/>
        <v>0</v>
      </c>
      <c r="AD82" s="5"/>
      <c r="AE82" s="15"/>
      <c r="AF82" s="26"/>
      <c r="AG82" s="27"/>
      <c r="AH82" s="28">
        <v>0</v>
      </c>
      <c r="AI82" s="5"/>
      <c r="AJ82" s="22">
        <f t="shared" si="35"/>
        <v>0</v>
      </c>
      <c r="AK82" s="5"/>
      <c r="AL82" s="15"/>
      <c r="AM82" s="26"/>
      <c r="AN82" s="27"/>
      <c r="AO82" s="28">
        <v>0</v>
      </c>
      <c r="AP82" s="5"/>
      <c r="AQ82" s="22">
        <f t="shared" si="36"/>
        <v>0</v>
      </c>
      <c r="AR82" s="5"/>
      <c r="AS82" s="15"/>
      <c r="AT82" s="26"/>
      <c r="AU82" s="27"/>
      <c r="AV82" s="28">
        <v>0</v>
      </c>
      <c r="AW82" s="5"/>
      <c r="AX82" s="22">
        <f t="shared" si="37"/>
        <v>0</v>
      </c>
      <c r="AY82" s="5"/>
      <c r="AZ82" s="15"/>
      <c r="BA82" s="26"/>
      <c r="BB82" s="27"/>
      <c r="BC82" s="28">
        <v>0</v>
      </c>
      <c r="BD82" s="5"/>
      <c r="BE82" s="22">
        <f t="shared" si="38"/>
        <v>0</v>
      </c>
      <c r="BF82" s="5"/>
      <c r="BG82" s="15"/>
      <c r="BH82" s="26"/>
      <c r="BI82" s="27"/>
      <c r="BJ82" s="28">
        <v>0</v>
      </c>
      <c r="BK82" s="5"/>
      <c r="BL82" s="22">
        <f t="shared" si="40"/>
        <v>0</v>
      </c>
      <c r="BM82" s="5"/>
      <c r="BN82" s="15"/>
      <c r="BO82" s="26"/>
      <c r="BP82" s="27"/>
      <c r="BQ82" s="28">
        <v>0</v>
      </c>
      <c r="BR82" s="5"/>
      <c r="BS82" s="22">
        <f t="shared" si="42"/>
        <v>0</v>
      </c>
      <c r="BT82" s="5"/>
      <c r="BU82" s="15"/>
      <c r="BV82" s="26"/>
      <c r="BW82" s="27"/>
      <c r="BX82" s="28">
        <v>0</v>
      </c>
      <c r="BY82" s="5"/>
      <c r="BZ82" s="22">
        <f t="shared" si="44"/>
        <v>0</v>
      </c>
      <c r="CA82" s="5"/>
      <c r="CB82" s="15"/>
      <c r="CC82" s="26"/>
      <c r="CD82" s="27"/>
      <c r="CE82" s="28">
        <v>0</v>
      </c>
      <c r="CF82" s="5"/>
      <c r="CG82" s="22">
        <f t="shared" si="46"/>
        <v>0</v>
      </c>
      <c r="CH82" s="5"/>
      <c r="CI82" s="5"/>
      <c r="CJ82" s="15"/>
      <c r="CK82" s="26"/>
      <c r="CL82" s="27"/>
      <c r="CM82" s="28">
        <v>0</v>
      </c>
      <c r="CN82" s="5"/>
      <c r="CO82" s="22">
        <f t="shared" si="48"/>
        <v>0</v>
      </c>
      <c r="CP82" s="5"/>
      <c r="CQ82" s="25"/>
      <c r="CR82" s="29">
        <f>CY82</f>
        <v>0</v>
      </c>
      <c r="CS82" s="30">
        <f t="shared" si="50"/>
        <v>0</v>
      </c>
      <c r="CT82" s="30">
        <f t="shared" si="50"/>
        <v>0</v>
      </c>
      <c r="CU82" s="30">
        <f t="shared" si="50"/>
        <v>0</v>
      </c>
      <c r="CV82" s="22">
        <f>CS82+CT82+CU82</f>
        <v>0</v>
      </c>
      <c r="CW82" s="5">
        <f t="shared" si="51"/>
        <v>0</v>
      </c>
      <c r="CX82" s="5"/>
      <c r="CY82" s="68"/>
      <c r="CZ82" s="23"/>
      <c r="DA82" s="23"/>
      <c r="DB82" s="23"/>
      <c r="DC82" s="23"/>
      <c r="DD82" s="23"/>
      <c r="DE82" s="23"/>
      <c r="DF82" s="23"/>
      <c r="DG82" s="23"/>
      <c r="DH82" s="24"/>
      <c r="DI82" s="24"/>
      <c r="DJ82" s="24"/>
      <c r="DK82" s="24"/>
      <c r="DL82" s="24"/>
      <c r="DM82" s="24"/>
      <c r="DN82" s="24"/>
      <c r="DO82" s="24"/>
    </row>
    <row r="83" spans="1:119" x14ac:dyDescent="0.25">
      <c r="A83" s="5">
        <v>24</v>
      </c>
      <c r="B83" s="5"/>
      <c r="C83" s="15"/>
      <c r="D83" s="26"/>
      <c r="E83" s="27"/>
      <c r="F83" s="28">
        <v>0</v>
      </c>
      <c r="G83" s="5"/>
      <c r="H83" s="22">
        <f t="shared" si="31"/>
        <v>0</v>
      </c>
      <c r="I83" s="5"/>
      <c r="J83" s="15"/>
      <c r="K83" s="26"/>
      <c r="L83" s="27"/>
      <c r="M83" s="28">
        <v>0</v>
      </c>
      <c r="N83" s="5"/>
      <c r="O83" s="22">
        <f t="shared" si="32"/>
        <v>0</v>
      </c>
      <c r="P83" s="5"/>
      <c r="Q83" s="15"/>
      <c r="R83" s="26"/>
      <c r="S83" s="27"/>
      <c r="T83" s="28">
        <v>0</v>
      </c>
      <c r="U83" s="5"/>
      <c r="V83" s="22">
        <f t="shared" si="33"/>
        <v>0</v>
      </c>
      <c r="W83" s="5"/>
      <c r="X83" s="15"/>
      <c r="Y83" s="26"/>
      <c r="Z83" s="27"/>
      <c r="AA83" s="28">
        <v>0</v>
      </c>
      <c r="AB83" s="5"/>
      <c r="AC83" s="22">
        <f t="shared" si="34"/>
        <v>0</v>
      </c>
      <c r="AD83" s="5"/>
      <c r="AE83" s="15"/>
      <c r="AF83" s="26"/>
      <c r="AG83" s="27"/>
      <c r="AH83" s="28">
        <v>0</v>
      </c>
      <c r="AI83" s="5"/>
      <c r="AJ83" s="22">
        <f t="shared" si="35"/>
        <v>0</v>
      </c>
      <c r="AK83" s="5"/>
      <c r="AL83" s="15"/>
      <c r="AM83" s="26"/>
      <c r="AN83" s="27"/>
      <c r="AO83" s="28">
        <v>0</v>
      </c>
      <c r="AP83" s="5"/>
      <c r="AQ83" s="22">
        <f t="shared" si="36"/>
        <v>0</v>
      </c>
      <c r="AR83" s="5"/>
      <c r="AS83" s="15"/>
      <c r="AT83" s="26"/>
      <c r="AU83" s="27"/>
      <c r="AV83" s="28">
        <v>0</v>
      </c>
      <c r="AW83" s="5"/>
      <c r="AX83" s="22">
        <f t="shared" si="37"/>
        <v>0</v>
      </c>
      <c r="AY83" s="5"/>
      <c r="AZ83" s="15"/>
      <c r="BA83" s="26"/>
      <c r="BB83" s="27"/>
      <c r="BC83" s="28">
        <v>0</v>
      </c>
      <c r="BD83" s="5"/>
      <c r="BE83" s="22">
        <f t="shared" si="38"/>
        <v>0</v>
      </c>
      <c r="BF83" s="5"/>
      <c r="BG83" s="15"/>
      <c r="BH83" s="26"/>
      <c r="BI83" s="27"/>
      <c r="BJ83" s="28">
        <v>0</v>
      </c>
      <c r="BK83" s="5"/>
      <c r="BL83" s="22">
        <f t="shared" si="40"/>
        <v>0</v>
      </c>
      <c r="BM83" s="5"/>
      <c r="BN83" s="15"/>
      <c r="BO83" s="26"/>
      <c r="BP83" s="27"/>
      <c r="BQ83" s="28">
        <v>0</v>
      </c>
      <c r="BR83" s="5"/>
      <c r="BS83" s="22">
        <f t="shared" si="42"/>
        <v>0</v>
      </c>
      <c r="BT83" s="5"/>
      <c r="BU83" s="15"/>
      <c r="BV83" s="26"/>
      <c r="BW83" s="27"/>
      <c r="BX83" s="28">
        <v>0</v>
      </c>
      <c r="BY83" s="5"/>
      <c r="BZ83" s="22">
        <f t="shared" si="44"/>
        <v>0</v>
      </c>
      <c r="CA83" s="5"/>
      <c r="CB83" s="15"/>
      <c r="CC83" s="26"/>
      <c r="CD83" s="27"/>
      <c r="CE83" s="28">
        <v>0</v>
      </c>
      <c r="CF83" s="5"/>
      <c r="CG83" s="22">
        <f t="shared" si="46"/>
        <v>0</v>
      </c>
      <c r="CH83" s="5"/>
      <c r="CI83" s="5"/>
      <c r="CJ83" s="15"/>
      <c r="CK83" s="26"/>
      <c r="CL83" s="27"/>
      <c r="CM83" s="28">
        <v>0</v>
      </c>
      <c r="CN83" s="5"/>
      <c r="CO83" s="22">
        <f t="shared" si="48"/>
        <v>0</v>
      </c>
      <c r="CP83" s="5"/>
      <c r="CQ83" s="25"/>
      <c r="CR83" s="29">
        <f t="shared" ref="CR83:CR97" si="62">CY83</f>
        <v>0</v>
      </c>
      <c r="CS83" s="30">
        <f t="shared" si="50"/>
        <v>0</v>
      </c>
      <c r="CT83" s="30">
        <f t="shared" si="50"/>
        <v>0</v>
      </c>
      <c r="CU83" s="30">
        <f t="shared" si="50"/>
        <v>0</v>
      </c>
      <c r="CV83" s="22">
        <f t="shared" ref="CV83:CV97" si="63">CS83+CT83+CU83</f>
        <v>0</v>
      </c>
      <c r="CW83" s="5">
        <f t="shared" si="51"/>
        <v>0</v>
      </c>
      <c r="CX83" s="5"/>
      <c r="CY83" s="68"/>
      <c r="CZ83" s="23"/>
      <c r="DA83" s="23"/>
      <c r="DB83" s="23"/>
      <c r="DC83" s="23"/>
      <c r="DD83" s="23"/>
      <c r="DE83" s="23"/>
      <c r="DF83" s="23"/>
      <c r="DG83" s="23"/>
      <c r="DH83" s="24"/>
      <c r="DI83" s="24"/>
      <c r="DJ83" s="24"/>
      <c r="DK83" s="24"/>
      <c r="DL83" s="24"/>
      <c r="DM83" s="24"/>
      <c r="DN83" s="24"/>
      <c r="DO83" s="24"/>
    </row>
    <row r="84" spans="1:119" x14ac:dyDescent="0.25">
      <c r="A84" s="5">
        <v>25</v>
      </c>
      <c r="B84" s="5"/>
      <c r="C84" s="15"/>
      <c r="D84" s="26"/>
      <c r="E84" s="27"/>
      <c r="F84" s="28">
        <v>0</v>
      </c>
      <c r="G84" s="5"/>
      <c r="H84" s="22">
        <f t="shared" si="31"/>
        <v>0</v>
      </c>
      <c r="I84" s="5"/>
      <c r="J84" s="15"/>
      <c r="K84" s="26"/>
      <c r="L84" s="27"/>
      <c r="M84" s="28">
        <v>0</v>
      </c>
      <c r="N84" s="5"/>
      <c r="O84" s="22">
        <f t="shared" si="32"/>
        <v>0</v>
      </c>
      <c r="P84" s="5"/>
      <c r="Q84" s="15"/>
      <c r="R84" s="26"/>
      <c r="S84" s="27"/>
      <c r="T84" s="28">
        <v>0</v>
      </c>
      <c r="U84" s="5"/>
      <c r="V84" s="22">
        <f t="shared" si="33"/>
        <v>0</v>
      </c>
      <c r="W84" s="5"/>
      <c r="X84" s="15"/>
      <c r="Y84" s="26"/>
      <c r="Z84" s="27"/>
      <c r="AA84" s="28">
        <v>0</v>
      </c>
      <c r="AB84" s="5"/>
      <c r="AC84" s="22">
        <f t="shared" si="34"/>
        <v>0</v>
      </c>
      <c r="AD84" s="5"/>
      <c r="AE84" s="15"/>
      <c r="AF84" s="26"/>
      <c r="AG84" s="27"/>
      <c r="AH84" s="28">
        <v>0</v>
      </c>
      <c r="AI84" s="5"/>
      <c r="AJ84" s="22">
        <f t="shared" si="35"/>
        <v>0</v>
      </c>
      <c r="AK84" s="5"/>
      <c r="AL84" s="15"/>
      <c r="AM84" s="26"/>
      <c r="AN84" s="27"/>
      <c r="AO84" s="28">
        <v>0</v>
      </c>
      <c r="AP84" s="5"/>
      <c r="AQ84" s="22">
        <f t="shared" si="36"/>
        <v>0</v>
      </c>
      <c r="AR84" s="5"/>
      <c r="AS84" s="15"/>
      <c r="AT84" s="26"/>
      <c r="AU84" s="27"/>
      <c r="AV84" s="28">
        <v>0</v>
      </c>
      <c r="AW84" s="5"/>
      <c r="AX84" s="22">
        <f t="shared" si="37"/>
        <v>0</v>
      </c>
      <c r="AY84" s="5"/>
      <c r="AZ84" s="15"/>
      <c r="BA84" s="26"/>
      <c r="BB84" s="27"/>
      <c r="BC84" s="28">
        <v>0</v>
      </c>
      <c r="BD84" s="5"/>
      <c r="BE84" s="22">
        <f t="shared" si="38"/>
        <v>0</v>
      </c>
      <c r="BF84" s="5"/>
      <c r="BG84" s="15"/>
      <c r="BH84" s="26"/>
      <c r="BI84" s="27"/>
      <c r="BJ84" s="28">
        <v>0</v>
      </c>
      <c r="BK84" s="5"/>
      <c r="BL84" s="22">
        <f t="shared" si="40"/>
        <v>0</v>
      </c>
      <c r="BM84" s="5"/>
      <c r="BN84" s="15"/>
      <c r="BO84" s="26"/>
      <c r="BP84" s="27"/>
      <c r="BQ84" s="28">
        <v>0</v>
      </c>
      <c r="BR84" s="5"/>
      <c r="BS84" s="22">
        <f t="shared" si="42"/>
        <v>0</v>
      </c>
      <c r="BT84" s="5"/>
      <c r="BU84" s="15"/>
      <c r="BV84" s="26"/>
      <c r="BW84" s="27"/>
      <c r="BX84" s="28">
        <v>0</v>
      </c>
      <c r="BY84" s="5"/>
      <c r="BZ84" s="22">
        <f t="shared" si="44"/>
        <v>0</v>
      </c>
      <c r="CA84" s="5"/>
      <c r="CB84" s="15"/>
      <c r="CC84" s="26"/>
      <c r="CD84" s="27"/>
      <c r="CE84" s="28">
        <v>0</v>
      </c>
      <c r="CF84" s="5"/>
      <c r="CG84" s="22">
        <f t="shared" si="46"/>
        <v>0</v>
      </c>
      <c r="CH84" s="5"/>
      <c r="CI84" s="5"/>
      <c r="CJ84" s="15"/>
      <c r="CK84" s="26"/>
      <c r="CL84" s="27"/>
      <c r="CM84" s="28">
        <v>0</v>
      </c>
      <c r="CN84" s="5"/>
      <c r="CO84" s="22">
        <f t="shared" si="48"/>
        <v>0</v>
      </c>
      <c r="CP84" s="5"/>
      <c r="CQ84" s="25"/>
      <c r="CR84" s="29">
        <f t="shared" si="62"/>
        <v>0</v>
      </c>
      <c r="CS84" s="30">
        <f t="shared" si="50"/>
        <v>0</v>
      </c>
      <c r="CT84" s="30">
        <f t="shared" si="50"/>
        <v>0</v>
      </c>
      <c r="CU84" s="30">
        <f t="shared" si="50"/>
        <v>0</v>
      </c>
      <c r="CV84" s="22">
        <f t="shared" si="63"/>
        <v>0</v>
      </c>
      <c r="CW84" s="5">
        <f t="shared" si="51"/>
        <v>0</v>
      </c>
      <c r="CX84" s="5"/>
      <c r="CY84" s="68"/>
      <c r="CZ84" s="23"/>
      <c r="DA84" s="23"/>
      <c r="DB84" s="23"/>
      <c r="DC84" s="23"/>
      <c r="DD84" s="23"/>
      <c r="DE84" s="23"/>
      <c r="DF84" s="23"/>
      <c r="DG84" s="23"/>
      <c r="DH84" s="24"/>
      <c r="DI84" s="24"/>
      <c r="DJ84" s="24"/>
      <c r="DK84" s="24"/>
      <c r="DL84" s="24"/>
      <c r="DM84" s="24"/>
      <c r="DN84" s="24"/>
      <c r="DO84" s="24"/>
    </row>
    <row r="85" spans="1:119" x14ac:dyDescent="0.25">
      <c r="A85" s="5">
        <v>26</v>
      </c>
      <c r="B85" s="5"/>
      <c r="C85" s="15"/>
      <c r="D85" s="26"/>
      <c r="E85" s="27"/>
      <c r="F85" s="28">
        <v>0</v>
      </c>
      <c r="G85" s="5"/>
      <c r="H85" s="22">
        <f t="shared" si="31"/>
        <v>0</v>
      </c>
      <c r="I85" s="5"/>
      <c r="J85" s="15"/>
      <c r="K85" s="26"/>
      <c r="L85" s="27"/>
      <c r="M85" s="28">
        <v>0</v>
      </c>
      <c r="N85" s="5"/>
      <c r="O85" s="22">
        <f t="shared" si="32"/>
        <v>0</v>
      </c>
      <c r="P85" s="5"/>
      <c r="Q85" s="15"/>
      <c r="R85" s="26"/>
      <c r="S85" s="27"/>
      <c r="T85" s="28">
        <v>0</v>
      </c>
      <c r="U85" s="5"/>
      <c r="V85" s="22">
        <f t="shared" si="33"/>
        <v>0</v>
      </c>
      <c r="W85" s="5"/>
      <c r="X85" s="15"/>
      <c r="Y85" s="26"/>
      <c r="Z85" s="27"/>
      <c r="AA85" s="28">
        <v>0</v>
      </c>
      <c r="AB85" s="5"/>
      <c r="AC85" s="22">
        <f t="shared" si="34"/>
        <v>0</v>
      </c>
      <c r="AD85" s="5"/>
      <c r="AE85" s="15"/>
      <c r="AF85" s="26"/>
      <c r="AG85" s="27"/>
      <c r="AH85" s="28">
        <v>0</v>
      </c>
      <c r="AI85" s="5"/>
      <c r="AJ85" s="22">
        <f t="shared" si="35"/>
        <v>0</v>
      </c>
      <c r="AK85" s="5"/>
      <c r="AL85" s="15"/>
      <c r="AM85" s="26"/>
      <c r="AN85" s="27"/>
      <c r="AO85" s="28">
        <v>0</v>
      </c>
      <c r="AP85" s="5"/>
      <c r="AQ85" s="22">
        <f t="shared" si="36"/>
        <v>0</v>
      </c>
      <c r="AR85" s="5"/>
      <c r="AS85" s="15"/>
      <c r="AT85" s="26"/>
      <c r="AU85" s="27"/>
      <c r="AV85" s="28">
        <v>0</v>
      </c>
      <c r="AW85" s="5"/>
      <c r="AX85" s="22">
        <f t="shared" si="37"/>
        <v>0</v>
      </c>
      <c r="AY85" s="5"/>
      <c r="AZ85" s="15"/>
      <c r="BA85" s="26"/>
      <c r="BB85" s="27"/>
      <c r="BC85" s="28">
        <v>0</v>
      </c>
      <c r="BD85" s="5"/>
      <c r="BE85" s="22">
        <f t="shared" si="38"/>
        <v>0</v>
      </c>
      <c r="BF85" s="5"/>
      <c r="BG85" s="15"/>
      <c r="BH85" s="26"/>
      <c r="BI85" s="27"/>
      <c r="BJ85" s="28">
        <v>0</v>
      </c>
      <c r="BK85" s="5"/>
      <c r="BL85" s="22">
        <f t="shared" si="40"/>
        <v>0</v>
      </c>
      <c r="BM85" s="5"/>
      <c r="BN85" s="15"/>
      <c r="BO85" s="26"/>
      <c r="BP85" s="27"/>
      <c r="BQ85" s="28">
        <v>0</v>
      </c>
      <c r="BR85" s="5"/>
      <c r="BS85" s="22">
        <f t="shared" si="42"/>
        <v>0</v>
      </c>
      <c r="BT85" s="5"/>
      <c r="BU85" s="15"/>
      <c r="BV85" s="26"/>
      <c r="BW85" s="27"/>
      <c r="BX85" s="28">
        <v>0</v>
      </c>
      <c r="BY85" s="5"/>
      <c r="BZ85" s="22">
        <f t="shared" si="44"/>
        <v>0</v>
      </c>
      <c r="CA85" s="5"/>
      <c r="CB85" s="15"/>
      <c r="CC85" s="26"/>
      <c r="CD85" s="27"/>
      <c r="CE85" s="28">
        <v>0</v>
      </c>
      <c r="CF85" s="5"/>
      <c r="CG85" s="22">
        <f t="shared" si="46"/>
        <v>0</v>
      </c>
      <c r="CH85" s="5"/>
      <c r="CI85" s="5"/>
      <c r="CJ85" s="15"/>
      <c r="CK85" s="26"/>
      <c r="CL85" s="27"/>
      <c r="CM85" s="28">
        <v>0</v>
      </c>
      <c r="CN85" s="5"/>
      <c r="CO85" s="22">
        <f t="shared" si="48"/>
        <v>0</v>
      </c>
      <c r="CP85" s="5"/>
      <c r="CQ85" s="25"/>
      <c r="CR85" s="29">
        <f t="shared" si="62"/>
        <v>0</v>
      </c>
      <c r="CS85" s="30">
        <f t="shared" si="50"/>
        <v>0</v>
      </c>
      <c r="CT85" s="30">
        <f t="shared" si="50"/>
        <v>0</v>
      </c>
      <c r="CU85" s="30">
        <f t="shared" si="50"/>
        <v>0</v>
      </c>
      <c r="CV85" s="22">
        <f t="shared" si="63"/>
        <v>0</v>
      </c>
      <c r="CW85" s="5">
        <f t="shared" si="51"/>
        <v>0</v>
      </c>
      <c r="CX85" s="5"/>
      <c r="CY85" s="68"/>
      <c r="CZ85" s="23"/>
      <c r="DA85" s="23"/>
      <c r="DB85" s="23"/>
      <c r="DC85" s="23"/>
      <c r="DD85" s="23"/>
      <c r="DE85" s="23"/>
      <c r="DF85" s="23"/>
      <c r="DG85" s="23"/>
      <c r="DH85" s="24"/>
      <c r="DI85" s="24"/>
      <c r="DJ85" s="24"/>
      <c r="DK85" s="24"/>
      <c r="DL85" s="24"/>
      <c r="DM85" s="24"/>
      <c r="DN85" s="24"/>
      <c r="DO85" s="24"/>
    </row>
    <row r="86" spans="1:119" x14ac:dyDescent="0.25">
      <c r="A86" s="5">
        <v>27</v>
      </c>
      <c r="B86" s="5"/>
      <c r="C86" s="15"/>
      <c r="D86" s="26"/>
      <c r="E86" s="27"/>
      <c r="F86" s="28">
        <v>0</v>
      </c>
      <c r="G86" s="5"/>
      <c r="H86" s="22">
        <f t="shared" si="31"/>
        <v>0</v>
      </c>
      <c r="I86" s="5"/>
      <c r="J86" s="15"/>
      <c r="K86" s="26"/>
      <c r="L86" s="27"/>
      <c r="M86" s="28">
        <v>0</v>
      </c>
      <c r="N86" s="5"/>
      <c r="O86" s="22">
        <f t="shared" si="32"/>
        <v>0</v>
      </c>
      <c r="P86" s="5"/>
      <c r="Q86" s="15"/>
      <c r="R86" s="26"/>
      <c r="S86" s="27"/>
      <c r="T86" s="28">
        <v>0</v>
      </c>
      <c r="U86" s="5"/>
      <c r="V86" s="22">
        <f t="shared" si="33"/>
        <v>0</v>
      </c>
      <c r="W86" s="5"/>
      <c r="X86" s="15"/>
      <c r="Y86" s="26"/>
      <c r="Z86" s="27"/>
      <c r="AA86" s="28">
        <v>0</v>
      </c>
      <c r="AB86" s="5"/>
      <c r="AC86" s="22">
        <f t="shared" si="34"/>
        <v>0</v>
      </c>
      <c r="AD86" s="5"/>
      <c r="AE86" s="15"/>
      <c r="AF86" s="26"/>
      <c r="AG86" s="27"/>
      <c r="AH86" s="28">
        <v>0</v>
      </c>
      <c r="AI86" s="5"/>
      <c r="AJ86" s="22">
        <f t="shared" si="35"/>
        <v>0</v>
      </c>
      <c r="AK86" s="5"/>
      <c r="AL86" s="15"/>
      <c r="AM86" s="26"/>
      <c r="AN86" s="27"/>
      <c r="AO86" s="28">
        <v>0</v>
      </c>
      <c r="AP86" s="5"/>
      <c r="AQ86" s="22">
        <f t="shared" si="36"/>
        <v>0</v>
      </c>
      <c r="AR86" s="5"/>
      <c r="AS86" s="15"/>
      <c r="AT86" s="26"/>
      <c r="AU86" s="27"/>
      <c r="AV86" s="28">
        <v>0</v>
      </c>
      <c r="AW86" s="5"/>
      <c r="AX86" s="22">
        <f t="shared" si="37"/>
        <v>0</v>
      </c>
      <c r="AY86" s="5"/>
      <c r="AZ86" s="15"/>
      <c r="BA86" s="26"/>
      <c r="BB86" s="27"/>
      <c r="BC86" s="28">
        <v>0</v>
      </c>
      <c r="BD86" s="5"/>
      <c r="BE86" s="22">
        <f t="shared" si="38"/>
        <v>0</v>
      </c>
      <c r="BF86" s="5"/>
      <c r="BG86" s="15"/>
      <c r="BH86" s="26"/>
      <c r="BI86" s="27"/>
      <c r="BJ86" s="28">
        <v>0</v>
      </c>
      <c r="BK86" s="5"/>
      <c r="BL86" s="22">
        <f t="shared" si="40"/>
        <v>0</v>
      </c>
      <c r="BM86" s="5"/>
      <c r="BN86" s="15"/>
      <c r="BO86" s="26"/>
      <c r="BP86" s="27"/>
      <c r="BQ86" s="28">
        <v>0</v>
      </c>
      <c r="BR86" s="5"/>
      <c r="BS86" s="22">
        <f t="shared" si="42"/>
        <v>0</v>
      </c>
      <c r="BT86" s="5"/>
      <c r="BU86" s="15"/>
      <c r="BV86" s="26"/>
      <c r="BW86" s="27"/>
      <c r="BX86" s="28">
        <v>0</v>
      </c>
      <c r="BY86" s="5"/>
      <c r="BZ86" s="22">
        <f t="shared" si="44"/>
        <v>0</v>
      </c>
      <c r="CA86" s="5"/>
      <c r="CB86" s="15"/>
      <c r="CC86" s="26"/>
      <c r="CD86" s="27"/>
      <c r="CE86" s="28">
        <v>0</v>
      </c>
      <c r="CF86" s="5"/>
      <c r="CG86" s="22">
        <f t="shared" si="46"/>
        <v>0</v>
      </c>
      <c r="CH86" s="5"/>
      <c r="CI86" s="5"/>
      <c r="CJ86" s="15"/>
      <c r="CK86" s="26"/>
      <c r="CL86" s="27"/>
      <c r="CM86" s="28">
        <v>0</v>
      </c>
      <c r="CN86" s="5"/>
      <c r="CO86" s="22">
        <f t="shared" si="48"/>
        <v>0</v>
      </c>
      <c r="CP86" s="5"/>
      <c r="CQ86" s="25"/>
      <c r="CR86" s="29">
        <f t="shared" si="62"/>
        <v>0</v>
      </c>
      <c r="CS86" s="30">
        <f t="shared" si="50"/>
        <v>0</v>
      </c>
      <c r="CT86" s="30">
        <f t="shared" si="50"/>
        <v>0</v>
      </c>
      <c r="CU86" s="30">
        <f t="shared" si="50"/>
        <v>0</v>
      </c>
      <c r="CV86" s="22">
        <f t="shared" si="63"/>
        <v>0</v>
      </c>
      <c r="CW86" s="5">
        <f t="shared" si="51"/>
        <v>0</v>
      </c>
      <c r="CX86" s="5"/>
      <c r="CY86" s="68"/>
      <c r="CZ86" s="23"/>
      <c r="DA86" s="23"/>
      <c r="DB86" s="23"/>
      <c r="DC86" s="23"/>
      <c r="DD86" s="23"/>
      <c r="DE86" s="23"/>
      <c r="DF86" s="23"/>
      <c r="DG86" s="23"/>
      <c r="DH86" s="24"/>
      <c r="DI86" s="24"/>
      <c r="DJ86" s="24"/>
      <c r="DK86" s="24"/>
      <c r="DL86" s="24"/>
      <c r="DM86" s="24"/>
      <c r="DN86" s="24"/>
      <c r="DO86" s="24"/>
    </row>
    <row r="87" spans="1:119" x14ac:dyDescent="0.25">
      <c r="A87" s="5">
        <v>28</v>
      </c>
      <c r="B87" s="5"/>
      <c r="C87" s="15"/>
      <c r="D87" s="26"/>
      <c r="E87" s="27"/>
      <c r="F87" s="28">
        <v>0</v>
      </c>
      <c r="G87" s="5"/>
      <c r="H87" s="22">
        <f t="shared" si="31"/>
        <v>0</v>
      </c>
      <c r="I87" s="5"/>
      <c r="J87" s="15"/>
      <c r="K87" s="26"/>
      <c r="L87" s="27"/>
      <c r="M87" s="28">
        <v>0</v>
      </c>
      <c r="N87" s="5"/>
      <c r="O87" s="22">
        <f t="shared" si="32"/>
        <v>0</v>
      </c>
      <c r="P87" s="5"/>
      <c r="Q87" s="15"/>
      <c r="R87" s="26"/>
      <c r="S87" s="27"/>
      <c r="T87" s="28">
        <v>0</v>
      </c>
      <c r="U87" s="5"/>
      <c r="V87" s="22">
        <f t="shared" si="33"/>
        <v>0</v>
      </c>
      <c r="W87" s="5"/>
      <c r="X87" s="15"/>
      <c r="Y87" s="26"/>
      <c r="Z87" s="27"/>
      <c r="AA87" s="28">
        <v>0</v>
      </c>
      <c r="AB87" s="5"/>
      <c r="AC87" s="22">
        <f t="shared" si="34"/>
        <v>0</v>
      </c>
      <c r="AD87" s="5"/>
      <c r="AE87" s="15"/>
      <c r="AF87" s="26"/>
      <c r="AG87" s="27"/>
      <c r="AH87" s="28">
        <v>0</v>
      </c>
      <c r="AI87" s="5"/>
      <c r="AJ87" s="22">
        <f t="shared" si="35"/>
        <v>0</v>
      </c>
      <c r="AK87" s="5"/>
      <c r="AL87" s="15"/>
      <c r="AM87" s="26"/>
      <c r="AN87" s="27"/>
      <c r="AO87" s="28">
        <v>0</v>
      </c>
      <c r="AP87" s="5"/>
      <c r="AQ87" s="22">
        <f t="shared" si="36"/>
        <v>0</v>
      </c>
      <c r="AR87" s="5"/>
      <c r="AS87" s="15"/>
      <c r="AT87" s="26"/>
      <c r="AU87" s="27"/>
      <c r="AV87" s="28">
        <v>0</v>
      </c>
      <c r="AW87" s="5"/>
      <c r="AX87" s="22">
        <f t="shared" si="37"/>
        <v>0</v>
      </c>
      <c r="AY87" s="5"/>
      <c r="AZ87" s="15"/>
      <c r="BA87" s="26"/>
      <c r="BB87" s="27"/>
      <c r="BC87" s="28">
        <v>0</v>
      </c>
      <c r="BD87" s="5"/>
      <c r="BE87" s="22">
        <f t="shared" si="38"/>
        <v>0</v>
      </c>
      <c r="BF87" s="5"/>
      <c r="BG87" s="15"/>
      <c r="BH87" s="26"/>
      <c r="BI87" s="27"/>
      <c r="BJ87" s="28">
        <v>0</v>
      </c>
      <c r="BK87" s="5"/>
      <c r="BL87" s="22">
        <f t="shared" si="40"/>
        <v>0</v>
      </c>
      <c r="BM87" s="5"/>
      <c r="BN87" s="15"/>
      <c r="BO87" s="26"/>
      <c r="BP87" s="27"/>
      <c r="BQ87" s="28">
        <v>0</v>
      </c>
      <c r="BR87" s="5"/>
      <c r="BS87" s="22">
        <f t="shared" si="42"/>
        <v>0</v>
      </c>
      <c r="BT87" s="5"/>
      <c r="BU87" s="15"/>
      <c r="BV87" s="26"/>
      <c r="BW87" s="27"/>
      <c r="BX87" s="28">
        <v>0</v>
      </c>
      <c r="BY87" s="5"/>
      <c r="BZ87" s="22">
        <f t="shared" si="44"/>
        <v>0</v>
      </c>
      <c r="CA87" s="5"/>
      <c r="CB87" s="15"/>
      <c r="CC87" s="26"/>
      <c r="CD87" s="27"/>
      <c r="CE87" s="28">
        <v>0</v>
      </c>
      <c r="CF87" s="5"/>
      <c r="CG87" s="22">
        <f t="shared" si="46"/>
        <v>0</v>
      </c>
      <c r="CH87" s="5"/>
      <c r="CI87" s="5"/>
      <c r="CJ87" s="15"/>
      <c r="CK87" s="26"/>
      <c r="CL87" s="27"/>
      <c r="CM87" s="28">
        <v>0</v>
      </c>
      <c r="CN87" s="5"/>
      <c r="CO87" s="22">
        <f t="shared" si="48"/>
        <v>0</v>
      </c>
      <c r="CP87" s="5"/>
      <c r="CQ87" s="25"/>
      <c r="CR87" s="29">
        <f t="shared" si="62"/>
        <v>0</v>
      </c>
      <c r="CS87" s="30">
        <f t="shared" si="50"/>
        <v>0</v>
      </c>
      <c r="CT87" s="30">
        <f t="shared" si="50"/>
        <v>0</v>
      </c>
      <c r="CU87" s="30">
        <f t="shared" si="50"/>
        <v>0</v>
      </c>
      <c r="CV87" s="22">
        <f t="shared" si="63"/>
        <v>0</v>
      </c>
      <c r="CW87" s="5">
        <f t="shared" si="51"/>
        <v>0</v>
      </c>
      <c r="CX87" s="5"/>
      <c r="CY87" s="68"/>
      <c r="CZ87" s="23"/>
      <c r="DA87" s="23"/>
      <c r="DB87" s="23"/>
      <c r="DC87" s="23"/>
      <c r="DD87" s="23"/>
      <c r="DE87" s="23"/>
      <c r="DF87" s="23"/>
      <c r="DG87" s="23"/>
      <c r="DH87" s="24"/>
      <c r="DI87" s="24"/>
      <c r="DJ87" s="24"/>
      <c r="DK87" s="24"/>
      <c r="DL87" s="24"/>
      <c r="DM87" s="24"/>
      <c r="DN87" s="24"/>
      <c r="DO87" s="24"/>
    </row>
    <row r="88" spans="1:119" x14ac:dyDescent="0.25">
      <c r="A88" s="5">
        <v>29</v>
      </c>
      <c r="B88" s="5"/>
      <c r="C88" s="15"/>
      <c r="D88" s="26"/>
      <c r="E88" s="27"/>
      <c r="F88" s="28">
        <v>0</v>
      </c>
      <c r="G88" s="5"/>
      <c r="H88" s="22">
        <f t="shared" si="31"/>
        <v>0</v>
      </c>
      <c r="I88" s="5"/>
      <c r="J88" s="15"/>
      <c r="K88" s="26"/>
      <c r="L88" s="27"/>
      <c r="M88" s="28">
        <v>0</v>
      </c>
      <c r="N88" s="5"/>
      <c r="O88" s="22">
        <f t="shared" si="32"/>
        <v>0</v>
      </c>
      <c r="P88" s="5"/>
      <c r="Q88" s="15"/>
      <c r="R88" s="26"/>
      <c r="S88" s="27"/>
      <c r="T88" s="28">
        <v>0</v>
      </c>
      <c r="U88" s="5"/>
      <c r="V88" s="22">
        <f t="shared" si="33"/>
        <v>0</v>
      </c>
      <c r="W88" s="5"/>
      <c r="X88" s="15"/>
      <c r="Y88" s="26"/>
      <c r="Z88" s="27"/>
      <c r="AA88" s="28">
        <v>0</v>
      </c>
      <c r="AB88" s="5"/>
      <c r="AC88" s="22">
        <f t="shared" si="34"/>
        <v>0</v>
      </c>
      <c r="AD88" s="5"/>
      <c r="AE88" s="15"/>
      <c r="AF88" s="26"/>
      <c r="AG88" s="27"/>
      <c r="AH88" s="28">
        <v>0</v>
      </c>
      <c r="AI88" s="5"/>
      <c r="AJ88" s="22">
        <f t="shared" si="35"/>
        <v>0</v>
      </c>
      <c r="AK88" s="5"/>
      <c r="AL88" s="15"/>
      <c r="AM88" s="26"/>
      <c r="AN88" s="27"/>
      <c r="AO88" s="28">
        <v>0</v>
      </c>
      <c r="AP88" s="5"/>
      <c r="AQ88" s="22">
        <f t="shared" si="36"/>
        <v>0</v>
      </c>
      <c r="AR88" s="5"/>
      <c r="AS88" s="15"/>
      <c r="AT88" s="26"/>
      <c r="AU88" s="27"/>
      <c r="AV88" s="28">
        <v>0</v>
      </c>
      <c r="AW88" s="5"/>
      <c r="AX88" s="22">
        <f t="shared" si="37"/>
        <v>0</v>
      </c>
      <c r="AY88" s="5"/>
      <c r="AZ88" s="15"/>
      <c r="BA88" s="26"/>
      <c r="BB88" s="27"/>
      <c r="BC88" s="28">
        <v>0</v>
      </c>
      <c r="BD88" s="5"/>
      <c r="BE88" s="22">
        <f t="shared" si="38"/>
        <v>0</v>
      </c>
      <c r="BF88" s="5"/>
      <c r="BG88" s="15"/>
      <c r="BH88" s="26"/>
      <c r="BI88" s="27"/>
      <c r="BJ88" s="28">
        <v>0</v>
      </c>
      <c r="BK88" s="5"/>
      <c r="BL88" s="22">
        <f t="shared" si="40"/>
        <v>0</v>
      </c>
      <c r="BM88" s="5"/>
      <c r="BN88" s="15"/>
      <c r="BO88" s="26"/>
      <c r="BP88" s="27"/>
      <c r="BQ88" s="28">
        <v>0</v>
      </c>
      <c r="BR88" s="5"/>
      <c r="BS88" s="22">
        <f t="shared" si="42"/>
        <v>0</v>
      </c>
      <c r="BT88" s="5"/>
      <c r="BU88" s="15"/>
      <c r="BV88" s="26"/>
      <c r="BW88" s="27"/>
      <c r="BX88" s="28">
        <v>0</v>
      </c>
      <c r="BY88" s="5"/>
      <c r="BZ88" s="22">
        <f t="shared" si="44"/>
        <v>0</v>
      </c>
      <c r="CA88" s="5"/>
      <c r="CB88" s="15"/>
      <c r="CC88" s="26"/>
      <c r="CD88" s="27"/>
      <c r="CE88" s="28">
        <v>0</v>
      </c>
      <c r="CF88" s="5"/>
      <c r="CG88" s="22">
        <f t="shared" si="46"/>
        <v>0</v>
      </c>
      <c r="CH88" s="5"/>
      <c r="CI88" s="5"/>
      <c r="CJ88" s="15"/>
      <c r="CK88" s="26"/>
      <c r="CL88" s="27"/>
      <c r="CM88" s="28">
        <v>0</v>
      </c>
      <c r="CN88" s="5"/>
      <c r="CO88" s="22">
        <f t="shared" si="48"/>
        <v>0</v>
      </c>
      <c r="CP88" s="5"/>
      <c r="CQ88" s="25"/>
      <c r="CR88" s="29">
        <f t="shared" si="62"/>
        <v>0</v>
      </c>
      <c r="CS88" s="30">
        <f t="shared" si="50"/>
        <v>0</v>
      </c>
      <c r="CT88" s="30">
        <f t="shared" si="50"/>
        <v>0</v>
      </c>
      <c r="CU88" s="30">
        <f t="shared" si="50"/>
        <v>0</v>
      </c>
      <c r="CV88" s="22">
        <f t="shared" si="63"/>
        <v>0</v>
      </c>
      <c r="CW88" s="5">
        <f t="shared" si="51"/>
        <v>0</v>
      </c>
      <c r="CX88" s="5"/>
      <c r="CY88" s="68"/>
      <c r="CZ88" s="23"/>
      <c r="DA88" s="23"/>
      <c r="DB88" s="23"/>
      <c r="DC88" s="23"/>
      <c r="DD88" s="23"/>
      <c r="DE88" s="23"/>
      <c r="DF88" s="23"/>
      <c r="DG88" s="23"/>
      <c r="DH88" s="24"/>
      <c r="DI88" s="24"/>
      <c r="DJ88" s="24"/>
      <c r="DK88" s="24"/>
      <c r="DL88" s="24"/>
      <c r="DM88" s="24"/>
      <c r="DN88" s="24"/>
      <c r="DO88" s="24"/>
    </row>
    <row r="89" spans="1:119" x14ac:dyDescent="0.25">
      <c r="A89" s="5">
        <v>30</v>
      </c>
      <c r="B89" s="5"/>
      <c r="C89" s="15"/>
      <c r="D89" s="26"/>
      <c r="E89" s="27"/>
      <c r="F89" s="28">
        <v>0</v>
      </c>
      <c r="G89" s="5"/>
      <c r="H89" s="22">
        <f t="shared" si="31"/>
        <v>0</v>
      </c>
      <c r="I89" s="5"/>
      <c r="J89" s="15"/>
      <c r="K89" s="26"/>
      <c r="L89" s="27"/>
      <c r="M89" s="28">
        <v>0</v>
      </c>
      <c r="N89" s="5"/>
      <c r="O89" s="22">
        <f t="shared" si="32"/>
        <v>0</v>
      </c>
      <c r="P89" s="5"/>
      <c r="Q89" s="15"/>
      <c r="R89" s="26"/>
      <c r="S89" s="27"/>
      <c r="T89" s="28">
        <v>0</v>
      </c>
      <c r="U89" s="5"/>
      <c r="V89" s="22">
        <f t="shared" si="33"/>
        <v>0</v>
      </c>
      <c r="W89" s="5"/>
      <c r="X89" s="15"/>
      <c r="Y89" s="26"/>
      <c r="Z89" s="27"/>
      <c r="AA89" s="28">
        <v>0</v>
      </c>
      <c r="AB89" s="5"/>
      <c r="AC89" s="22">
        <f t="shared" si="34"/>
        <v>0</v>
      </c>
      <c r="AD89" s="5"/>
      <c r="AE89" s="15"/>
      <c r="AF89" s="26"/>
      <c r="AG89" s="27"/>
      <c r="AH89" s="28">
        <v>0</v>
      </c>
      <c r="AI89" s="5"/>
      <c r="AJ89" s="22">
        <f t="shared" si="35"/>
        <v>0</v>
      </c>
      <c r="AK89" s="5"/>
      <c r="AL89" s="15"/>
      <c r="AM89" s="26"/>
      <c r="AN89" s="27"/>
      <c r="AO89" s="28">
        <v>0</v>
      </c>
      <c r="AP89" s="5"/>
      <c r="AQ89" s="22">
        <f t="shared" si="36"/>
        <v>0</v>
      </c>
      <c r="AR89" s="5"/>
      <c r="AS89" s="15"/>
      <c r="AT89" s="26"/>
      <c r="AU89" s="27"/>
      <c r="AV89" s="28">
        <v>0</v>
      </c>
      <c r="AW89" s="5"/>
      <c r="AX89" s="22">
        <f t="shared" si="37"/>
        <v>0</v>
      </c>
      <c r="AY89" s="5"/>
      <c r="AZ89" s="15"/>
      <c r="BA89" s="26"/>
      <c r="BB89" s="27"/>
      <c r="BC89" s="28">
        <v>0</v>
      </c>
      <c r="BD89" s="5"/>
      <c r="BE89" s="22">
        <f t="shared" si="38"/>
        <v>0</v>
      </c>
      <c r="BF89" s="5"/>
      <c r="BG89" s="15"/>
      <c r="BH89" s="26"/>
      <c r="BI89" s="27"/>
      <c r="BJ89" s="28">
        <v>0</v>
      </c>
      <c r="BK89" s="5"/>
      <c r="BL89" s="22">
        <f t="shared" si="40"/>
        <v>0</v>
      </c>
      <c r="BM89" s="5"/>
      <c r="BN89" s="15"/>
      <c r="BO89" s="26"/>
      <c r="BP89" s="27"/>
      <c r="BQ89" s="28">
        <v>0</v>
      </c>
      <c r="BR89" s="5"/>
      <c r="BS89" s="22">
        <f t="shared" si="42"/>
        <v>0</v>
      </c>
      <c r="BT89" s="5"/>
      <c r="BU89" s="15"/>
      <c r="BV89" s="26"/>
      <c r="BW89" s="27"/>
      <c r="BX89" s="28">
        <v>0</v>
      </c>
      <c r="BY89" s="5"/>
      <c r="BZ89" s="22">
        <f t="shared" si="44"/>
        <v>0</v>
      </c>
      <c r="CA89" s="5"/>
      <c r="CB89" s="15"/>
      <c r="CC89" s="26"/>
      <c r="CD89" s="27"/>
      <c r="CE89" s="28">
        <v>0</v>
      </c>
      <c r="CF89" s="5"/>
      <c r="CG89" s="22">
        <f t="shared" si="46"/>
        <v>0</v>
      </c>
      <c r="CH89" s="5"/>
      <c r="CI89" s="5"/>
      <c r="CJ89" s="15"/>
      <c r="CK89" s="26"/>
      <c r="CL89" s="27"/>
      <c r="CM89" s="28">
        <v>0</v>
      </c>
      <c r="CN89" s="5"/>
      <c r="CO89" s="22">
        <f t="shared" si="48"/>
        <v>0</v>
      </c>
      <c r="CP89" s="5"/>
      <c r="CQ89" s="25"/>
      <c r="CR89" s="29">
        <f t="shared" si="62"/>
        <v>0</v>
      </c>
      <c r="CS89" s="30">
        <f t="shared" si="50"/>
        <v>0</v>
      </c>
      <c r="CT89" s="30">
        <f t="shared" si="50"/>
        <v>0</v>
      </c>
      <c r="CU89" s="30">
        <f t="shared" si="50"/>
        <v>0</v>
      </c>
      <c r="CV89" s="22">
        <f t="shared" si="63"/>
        <v>0</v>
      </c>
      <c r="CW89" s="5">
        <f t="shared" si="51"/>
        <v>0</v>
      </c>
      <c r="CX89" s="5"/>
      <c r="CY89" s="68"/>
      <c r="CZ89" s="23"/>
      <c r="DA89" s="23"/>
      <c r="DB89" s="23"/>
      <c r="DC89" s="23"/>
      <c r="DD89" s="23"/>
      <c r="DE89" s="23"/>
      <c r="DF89" s="23"/>
      <c r="DG89" s="23"/>
      <c r="DH89" s="24"/>
      <c r="DI89" s="24"/>
      <c r="DJ89" s="24"/>
      <c r="DK89" s="24"/>
      <c r="DL89" s="24"/>
      <c r="DM89" s="24"/>
      <c r="DN89" s="24"/>
      <c r="DO89" s="24"/>
    </row>
    <row r="90" spans="1:119" x14ac:dyDescent="0.25">
      <c r="A90" s="5">
        <v>31</v>
      </c>
      <c r="B90" s="5"/>
      <c r="C90" s="15"/>
      <c r="D90" s="26"/>
      <c r="E90" s="27"/>
      <c r="F90" s="28">
        <v>0</v>
      </c>
      <c r="G90" s="5"/>
      <c r="H90" s="22">
        <f t="shared" si="31"/>
        <v>0</v>
      </c>
      <c r="I90" s="5"/>
      <c r="J90" s="15"/>
      <c r="K90" s="26"/>
      <c r="L90" s="27"/>
      <c r="M90" s="28">
        <v>0</v>
      </c>
      <c r="N90" s="5"/>
      <c r="O90" s="22">
        <f t="shared" si="32"/>
        <v>0</v>
      </c>
      <c r="P90" s="5"/>
      <c r="Q90" s="15"/>
      <c r="R90" s="26"/>
      <c r="S90" s="27"/>
      <c r="T90" s="28">
        <v>0</v>
      </c>
      <c r="U90" s="5"/>
      <c r="V90" s="22">
        <f t="shared" si="33"/>
        <v>0</v>
      </c>
      <c r="W90" s="5"/>
      <c r="X90" s="15"/>
      <c r="Y90" s="26"/>
      <c r="Z90" s="27"/>
      <c r="AA90" s="28">
        <v>0</v>
      </c>
      <c r="AB90" s="5"/>
      <c r="AC90" s="22">
        <f t="shared" si="34"/>
        <v>0</v>
      </c>
      <c r="AD90" s="5"/>
      <c r="AE90" s="15"/>
      <c r="AF90" s="26"/>
      <c r="AG90" s="27"/>
      <c r="AH90" s="28">
        <v>0</v>
      </c>
      <c r="AI90" s="5"/>
      <c r="AJ90" s="22">
        <f t="shared" si="35"/>
        <v>0</v>
      </c>
      <c r="AK90" s="5"/>
      <c r="AL90" s="15"/>
      <c r="AM90" s="26"/>
      <c r="AN90" s="27"/>
      <c r="AO90" s="28">
        <v>0</v>
      </c>
      <c r="AP90" s="5"/>
      <c r="AQ90" s="22">
        <f t="shared" si="36"/>
        <v>0</v>
      </c>
      <c r="AR90" s="5"/>
      <c r="AS90" s="15"/>
      <c r="AT90" s="26"/>
      <c r="AU90" s="27"/>
      <c r="AV90" s="28">
        <v>0</v>
      </c>
      <c r="AW90" s="5"/>
      <c r="AX90" s="22">
        <f t="shared" si="37"/>
        <v>0</v>
      </c>
      <c r="AY90" s="5"/>
      <c r="AZ90" s="15"/>
      <c r="BA90" s="26"/>
      <c r="BB90" s="27"/>
      <c r="BC90" s="28">
        <v>0</v>
      </c>
      <c r="BD90" s="5"/>
      <c r="BE90" s="22">
        <f t="shared" si="38"/>
        <v>0</v>
      </c>
      <c r="BF90" s="5"/>
      <c r="BG90" s="15"/>
      <c r="BH90" s="26"/>
      <c r="BI90" s="27"/>
      <c r="BJ90" s="28">
        <v>0</v>
      </c>
      <c r="BK90" s="5"/>
      <c r="BL90" s="22">
        <f t="shared" si="40"/>
        <v>0</v>
      </c>
      <c r="BM90" s="5"/>
      <c r="BN90" s="15"/>
      <c r="BO90" s="26"/>
      <c r="BP90" s="27"/>
      <c r="BQ90" s="28">
        <v>0</v>
      </c>
      <c r="BR90" s="5"/>
      <c r="BS90" s="22">
        <f t="shared" si="42"/>
        <v>0</v>
      </c>
      <c r="BT90" s="5"/>
      <c r="BU90" s="15"/>
      <c r="BV90" s="26"/>
      <c r="BW90" s="27"/>
      <c r="BX90" s="28">
        <v>0</v>
      </c>
      <c r="BY90" s="5"/>
      <c r="BZ90" s="22">
        <f t="shared" si="44"/>
        <v>0</v>
      </c>
      <c r="CA90" s="5"/>
      <c r="CB90" s="15"/>
      <c r="CC90" s="26"/>
      <c r="CD90" s="27"/>
      <c r="CE90" s="28">
        <v>0</v>
      </c>
      <c r="CF90" s="5"/>
      <c r="CG90" s="22">
        <f t="shared" si="46"/>
        <v>0</v>
      </c>
      <c r="CH90" s="5"/>
      <c r="CI90" s="5"/>
      <c r="CJ90" s="15"/>
      <c r="CK90" s="26"/>
      <c r="CL90" s="27"/>
      <c r="CM90" s="28">
        <v>0</v>
      </c>
      <c r="CN90" s="5"/>
      <c r="CO90" s="22">
        <f t="shared" si="48"/>
        <v>0</v>
      </c>
      <c r="CP90" s="5"/>
      <c r="CQ90" s="25"/>
      <c r="CR90" s="29">
        <f t="shared" si="62"/>
        <v>0</v>
      </c>
      <c r="CS90" s="30">
        <f t="shared" si="50"/>
        <v>0</v>
      </c>
      <c r="CT90" s="30">
        <f t="shared" si="50"/>
        <v>0</v>
      </c>
      <c r="CU90" s="30">
        <f t="shared" si="50"/>
        <v>0</v>
      </c>
      <c r="CV90" s="22">
        <f t="shared" si="63"/>
        <v>0</v>
      </c>
      <c r="CW90" s="5">
        <f t="shared" si="51"/>
        <v>0</v>
      </c>
      <c r="CX90" s="5"/>
      <c r="CY90" s="68"/>
      <c r="CZ90" s="23"/>
      <c r="DA90" s="23"/>
      <c r="DB90" s="23"/>
      <c r="DC90" s="23"/>
      <c r="DD90" s="23"/>
      <c r="DE90" s="23"/>
      <c r="DF90" s="23"/>
      <c r="DG90" s="23"/>
      <c r="DH90" s="24"/>
      <c r="DI90" s="24"/>
      <c r="DJ90" s="24"/>
      <c r="DK90" s="24"/>
      <c r="DL90" s="24"/>
      <c r="DM90" s="24"/>
      <c r="DN90" s="24"/>
      <c r="DO90" s="24"/>
    </row>
    <row r="91" spans="1:119" x14ac:dyDescent="0.25">
      <c r="A91" s="5">
        <v>32</v>
      </c>
      <c r="B91" s="5"/>
      <c r="C91" s="15"/>
      <c r="D91" s="26"/>
      <c r="E91" s="27"/>
      <c r="F91" s="28">
        <v>0</v>
      </c>
      <c r="G91" s="5"/>
      <c r="H91" s="22">
        <f t="shared" si="31"/>
        <v>0</v>
      </c>
      <c r="I91" s="5"/>
      <c r="J91" s="15"/>
      <c r="K91" s="26"/>
      <c r="L91" s="27"/>
      <c r="M91" s="28">
        <v>0</v>
      </c>
      <c r="N91" s="5"/>
      <c r="O91" s="22">
        <f t="shared" si="32"/>
        <v>0</v>
      </c>
      <c r="P91" s="5"/>
      <c r="Q91" s="15"/>
      <c r="R91" s="26"/>
      <c r="S91" s="27"/>
      <c r="T91" s="28">
        <v>0</v>
      </c>
      <c r="U91" s="5"/>
      <c r="V91" s="22">
        <f t="shared" si="33"/>
        <v>0</v>
      </c>
      <c r="W91" s="5"/>
      <c r="X91" s="15"/>
      <c r="Y91" s="26"/>
      <c r="Z91" s="27"/>
      <c r="AA91" s="28">
        <v>0</v>
      </c>
      <c r="AB91" s="5"/>
      <c r="AC91" s="22">
        <f t="shared" si="34"/>
        <v>0</v>
      </c>
      <c r="AD91" s="5"/>
      <c r="AE91" s="15"/>
      <c r="AF91" s="26"/>
      <c r="AG91" s="27"/>
      <c r="AH91" s="28">
        <v>0</v>
      </c>
      <c r="AI91" s="5"/>
      <c r="AJ91" s="22">
        <f t="shared" si="35"/>
        <v>0</v>
      </c>
      <c r="AK91" s="5"/>
      <c r="AL91" s="15"/>
      <c r="AM91" s="26"/>
      <c r="AN91" s="27"/>
      <c r="AO91" s="28">
        <v>0</v>
      </c>
      <c r="AP91" s="5"/>
      <c r="AQ91" s="22">
        <f t="shared" si="36"/>
        <v>0</v>
      </c>
      <c r="AR91" s="5"/>
      <c r="AS91" s="15"/>
      <c r="AT91" s="26"/>
      <c r="AU91" s="27"/>
      <c r="AV91" s="28">
        <v>0</v>
      </c>
      <c r="AW91" s="5"/>
      <c r="AX91" s="22">
        <f t="shared" si="37"/>
        <v>0</v>
      </c>
      <c r="AY91" s="5"/>
      <c r="AZ91" s="15"/>
      <c r="BA91" s="26"/>
      <c r="BB91" s="27"/>
      <c r="BC91" s="28">
        <v>0</v>
      </c>
      <c r="BD91" s="5"/>
      <c r="BE91" s="22">
        <f t="shared" si="38"/>
        <v>0</v>
      </c>
      <c r="BF91" s="5"/>
      <c r="BG91" s="15"/>
      <c r="BH91" s="26"/>
      <c r="BI91" s="27"/>
      <c r="BJ91" s="28"/>
      <c r="BK91" s="5"/>
      <c r="BL91" s="22"/>
      <c r="BM91" s="5"/>
      <c r="BN91" s="15"/>
      <c r="BO91" s="26"/>
      <c r="BP91" s="27"/>
      <c r="BQ91" s="28"/>
      <c r="BR91" s="5"/>
      <c r="BS91" s="22"/>
      <c r="BT91" s="5"/>
      <c r="BU91" s="15"/>
      <c r="BV91" s="26"/>
      <c r="BW91" s="27"/>
      <c r="BX91" s="28"/>
      <c r="BY91" s="5"/>
      <c r="BZ91" s="22"/>
      <c r="CA91" s="5"/>
      <c r="CB91" s="15"/>
      <c r="CC91" s="26"/>
      <c r="CD91" s="27"/>
      <c r="CE91" s="28"/>
      <c r="CF91" s="5"/>
      <c r="CG91" s="22"/>
      <c r="CH91" s="5"/>
      <c r="CI91" s="5"/>
      <c r="CJ91" s="15"/>
      <c r="CK91" s="26"/>
      <c r="CL91" s="27"/>
      <c r="CM91" s="28"/>
      <c r="CN91" s="5"/>
      <c r="CO91" s="22"/>
      <c r="CP91" s="5"/>
      <c r="CQ91" s="25"/>
      <c r="CR91" s="29">
        <f t="shared" si="62"/>
        <v>0</v>
      </c>
      <c r="CS91" s="30">
        <f t="shared" si="50"/>
        <v>0</v>
      </c>
      <c r="CT91" s="30">
        <f t="shared" si="50"/>
        <v>0</v>
      </c>
      <c r="CU91" s="30">
        <f t="shared" si="50"/>
        <v>0</v>
      </c>
      <c r="CV91" s="22">
        <f t="shared" si="63"/>
        <v>0</v>
      </c>
      <c r="CW91" s="5">
        <f t="shared" si="51"/>
        <v>0</v>
      </c>
      <c r="CX91" s="5"/>
      <c r="CY91" s="68"/>
      <c r="CZ91" s="23"/>
      <c r="DA91" s="23"/>
      <c r="DB91" s="23"/>
      <c r="DC91" s="23"/>
      <c r="DD91" s="23"/>
      <c r="DE91" s="23"/>
      <c r="DF91" s="23"/>
      <c r="DG91" s="23"/>
      <c r="DH91" s="24"/>
      <c r="DI91" s="24"/>
      <c r="DJ91" s="24"/>
      <c r="DK91" s="24"/>
      <c r="DL91" s="24"/>
      <c r="DM91" s="24"/>
      <c r="DN91" s="24"/>
      <c r="DO91" s="24"/>
    </row>
    <row r="92" spans="1:119" x14ac:dyDescent="0.25">
      <c r="A92" s="5">
        <v>33</v>
      </c>
      <c r="B92" s="5"/>
      <c r="C92" s="15"/>
      <c r="D92" s="26"/>
      <c r="E92" s="27"/>
      <c r="F92" s="28">
        <v>0</v>
      </c>
      <c r="G92" s="5"/>
      <c r="H92" s="22">
        <f t="shared" si="31"/>
        <v>0</v>
      </c>
      <c r="I92" s="5"/>
      <c r="J92" s="15"/>
      <c r="K92" s="26"/>
      <c r="L92" s="27"/>
      <c r="M92" s="28">
        <v>0</v>
      </c>
      <c r="N92" s="5"/>
      <c r="O92" s="22">
        <f t="shared" si="32"/>
        <v>0</v>
      </c>
      <c r="P92" s="5"/>
      <c r="Q92" s="15"/>
      <c r="R92" s="26"/>
      <c r="S92" s="27"/>
      <c r="T92" s="28">
        <v>0</v>
      </c>
      <c r="U92" s="5"/>
      <c r="V92" s="22">
        <f t="shared" si="33"/>
        <v>0</v>
      </c>
      <c r="W92" s="5"/>
      <c r="X92" s="15"/>
      <c r="Y92" s="26"/>
      <c r="Z92" s="27"/>
      <c r="AA92" s="28">
        <v>0</v>
      </c>
      <c r="AB92" s="5"/>
      <c r="AC92" s="22">
        <f t="shared" si="34"/>
        <v>0</v>
      </c>
      <c r="AD92" s="5"/>
      <c r="AE92" s="15"/>
      <c r="AF92" s="26"/>
      <c r="AG92" s="27"/>
      <c r="AH92" s="28">
        <v>0</v>
      </c>
      <c r="AI92" s="5"/>
      <c r="AJ92" s="22">
        <f t="shared" si="35"/>
        <v>0</v>
      </c>
      <c r="AK92" s="5"/>
      <c r="AL92" s="15"/>
      <c r="AM92" s="26"/>
      <c r="AN92" s="27"/>
      <c r="AO92" s="28">
        <v>0</v>
      </c>
      <c r="AP92" s="5"/>
      <c r="AQ92" s="22">
        <f t="shared" si="36"/>
        <v>0</v>
      </c>
      <c r="AR92" s="5"/>
      <c r="AS92" s="15"/>
      <c r="AT92" s="26"/>
      <c r="AU92" s="27"/>
      <c r="AV92" s="28">
        <v>0</v>
      </c>
      <c r="AW92" s="5"/>
      <c r="AX92" s="22">
        <f t="shared" si="37"/>
        <v>0</v>
      </c>
      <c r="AY92" s="5"/>
      <c r="AZ92" s="15"/>
      <c r="BA92" s="26"/>
      <c r="BB92" s="27"/>
      <c r="BC92" s="28">
        <v>0</v>
      </c>
      <c r="BD92" s="5"/>
      <c r="BE92" s="22">
        <f t="shared" si="38"/>
        <v>0</v>
      </c>
      <c r="BF92" s="5"/>
      <c r="BG92" s="15"/>
      <c r="BH92" s="26"/>
      <c r="BI92" s="27"/>
      <c r="BJ92" s="28">
        <v>0</v>
      </c>
      <c r="BK92" s="5"/>
      <c r="BL92" s="22">
        <f t="shared" si="40"/>
        <v>0</v>
      </c>
      <c r="BM92" s="5"/>
      <c r="BN92" s="15"/>
      <c r="BO92" s="26"/>
      <c r="BP92" s="27"/>
      <c r="BQ92" s="28">
        <v>0</v>
      </c>
      <c r="BR92" s="5"/>
      <c r="BS92" s="22">
        <f t="shared" si="42"/>
        <v>0</v>
      </c>
      <c r="BT92" s="5"/>
      <c r="BU92" s="15"/>
      <c r="BV92" s="26"/>
      <c r="BW92" s="27"/>
      <c r="BX92" s="28">
        <v>0</v>
      </c>
      <c r="BY92" s="5"/>
      <c r="BZ92" s="22">
        <f t="shared" si="44"/>
        <v>0</v>
      </c>
      <c r="CA92" s="5"/>
      <c r="CB92" s="15"/>
      <c r="CC92" s="26"/>
      <c r="CD92" s="27"/>
      <c r="CE92" s="28">
        <v>0</v>
      </c>
      <c r="CF92" s="5"/>
      <c r="CG92" s="22">
        <f t="shared" si="46"/>
        <v>0</v>
      </c>
      <c r="CH92" s="5"/>
      <c r="CI92" s="5"/>
      <c r="CJ92" s="15"/>
      <c r="CK92" s="26"/>
      <c r="CL92" s="27"/>
      <c r="CM92" s="28">
        <v>0</v>
      </c>
      <c r="CN92" s="5"/>
      <c r="CO92" s="22">
        <f t="shared" si="48"/>
        <v>0</v>
      </c>
      <c r="CP92" s="5"/>
      <c r="CQ92" s="25"/>
      <c r="CR92" s="29">
        <f t="shared" si="62"/>
        <v>0</v>
      </c>
      <c r="CS92" s="30">
        <f t="shared" si="50"/>
        <v>0</v>
      </c>
      <c r="CT92" s="30">
        <f t="shared" si="50"/>
        <v>0</v>
      </c>
      <c r="CU92" s="30">
        <f t="shared" si="50"/>
        <v>0</v>
      </c>
      <c r="CV92" s="22">
        <f t="shared" si="63"/>
        <v>0</v>
      </c>
      <c r="CW92" s="5">
        <f t="shared" si="51"/>
        <v>0</v>
      </c>
      <c r="CX92" s="5"/>
      <c r="CY92" s="68"/>
      <c r="CZ92" s="23"/>
      <c r="DA92" s="23"/>
      <c r="DB92" s="23"/>
      <c r="DC92" s="23"/>
      <c r="DD92" s="23"/>
      <c r="DE92" s="23"/>
      <c r="DF92" s="23"/>
      <c r="DG92" s="23"/>
      <c r="DH92" s="24"/>
      <c r="DI92" s="24"/>
      <c r="DJ92" s="24"/>
      <c r="DK92" s="24"/>
      <c r="DL92" s="24"/>
      <c r="DM92" s="24"/>
      <c r="DN92" s="24"/>
      <c r="DO92" s="24"/>
    </row>
    <row r="93" spans="1:119" x14ac:dyDescent="0.25">
      <c r="A93" s="5">
        <v>34</v>
      </c>
      <c r="B93" s="5"/>
      <c r="C93" s="15"/>
      <c r="D93" s="26"/>
      <c r="E93" s="27"/>
      <c r="F93" s="28">
        <v>0</v>
      </c>
      <c r="G93" s="5"/>
      <c r="H93" s="22">
        <f t="shared" si="31"/>
        <v>0</v>
      </c>
      <c r="I93" s="5"/>
      <c r="J93" s="15"/>
      <c r="K93" s="26"/>
      <c r="L93" s="27"/>
      <c r="M93" s="28">
        <v>0</v>
      </c>
      <c r="N93" s="5"/>
      <c r="O93" s="22">
        <f t="shared" si="32"/>
        <v>0</v>
      </c>
      <c r="P93" s="5"/>
      <c r="Q93" s="15"/>
      <c r="R93" s="26"/>
      <c r="S93" s="27"/>
      <c r="T93" s="28">
        <v>0</v>
      </c>
      <c r="U93" s="5"/>
      <c r="V93" s="22">
        <f t="shared" si="33"/>
        <v>0</v>
      </c>
      <c r="W93" s="5"/>
      <c r="X93" s="15"/>
      <c r="Y93" s="26"/>
      <c r="Z93" s="27"/>
      <c r="AA93" s="28">
        <v>0</v>
      </c>
      <c r="AB93" s="5"/>
      <c r="AC93" s="22">
        <f t="shared" si="34"/>
        <v>0</v>
      </c>
      <c r="AD93" s="5"/>
      <c r="AE93" s="15"/>
      <c r="AF93" s="26"/>
      <c r="AG93" s="27"/>
      <c r="AH93" s="28">
        <v>0</v>
      </c>
      <c r="AI93" s="5"/>
      <c r="AJ93" s="22">
        <f t="shared" si="35"/>
        <v>0</v>
      </c>
      <c r="AK93" s="5"/>
      <c r="AL93" s="15"/>
      <c r="AM93" s="26"/>
      <c r="AN93" s="27"/>
      <c r="AO93" s="28">
        <v>0</v>
      </c>
      <c r="AP93" s="5"/>
      <c r="AQ93" s="22">
        <f t="shared" si="36"/>
        <v>0</v>
      </c>
      <c r="AR93" s="5"/>
      <c r="AS93" s="15"/>
      <c r="AT93" s="26"/>
      <c r="AU93" s="27"/>
      <c r="AV93" s="28">
        <v>0</v>
      </c>
      <c r="AW93" s="5"/>
      <c r="AX93" s="22">
        <f t="shared" si="37"/>
        <v>0</v>
      </c>
      <c r="AY93" s="5"/>
      <c r="AZ93" s="15"/>
      <c r="BA93" s="26"/>
      <c r="BB93" s="27"/>
      <c r="BC93" s="28">
        <v>0</v>
      </c>
      <c r="BD93" s="5"/>
      <c r="BE93" s="22">
        <f t="shared" si="38"/>
        <v>0</v>
      </c>
      <c r="BF93" s="5"/>
      <c r="BG93" s="15"/>
      <c r="BH93" s="26"/>
      <c r="BI93" s="27"/>
      <c r="BJ93" s="28"/>
      <c r="BK93" s="5"/>
      <c r="BL93" s="22"/>
      <c r="BM93" s="5"/>
      <c r="BN93" s="15"/>
      <c r="BO93" s="26"/>
      <c r="BP93" s="27"/>
      <c r="BQ93" s="28"/>
      <c r="BR93" s="5"/>
      <c r="BS93" s="22"/>
      <c r="BT93" s="5"/>
      <c r="BU93" s="15"/>
      <c r="BV93" s="26"/>
      <c r="BW93" s="27"/>
      <c r="BX93" s="28"/>
      <c r="BY93" s="5"/>
      <c r="BZ93" s="22"/>
      <c r="CA93" s="5"/>
      <c r="CB93" s="15"/>
      <c r="CC93" s="26"/>
      <c r="CD93" s="27"/>
      <c r="CE93" s="28"/>
      <c r="CF93" s="5"/>
      <c r="CG93" s="22"/>
      <c r="CH93" s="5"/>
      <c r="CI93" s="5"/>
      <c r="CJ93" s="15"/>
      <c r="CK93" s="26"/>
      <c r="CL93" s="27"/>
      <c r="CM93" s="28"/>
      <c r="CN93" s="5"/>
      <c r="CO93" s="22"/>
      <c r="CP93" s="5"/>
      <c r="CQ93" s="25"/>
      <c r="CR93" s="29">
        <f t="shared" si="62"/>
        <v>0</v>
      </c>
      <c r="CS93" s="30">
        <f t="shared" si="50"/>
        <v>0</v>
      </c>
      <c r="CT93" s="30">
        <f t="shared" si="50"/>
        <v>0</v>
      </c>
      <c r="CU93" s="30">
        <f t="shared" si="50"/>
        <v>0</v>
      </c>
      <c r="CV93" s="22">
        <f t="shared" si="63"/>
        <v>0</v>
      </c>
      <c r="CW93" s="5">
        <f t="shared" si="51"/>
        <v>0</v>
      </c>
      <c r="CX93" s="5"/>
      <c r="CY93" s="68"/>
      <c r="CZ93" s="23"/>
      <c r="DA93" s="23"/>
      <c r="DB93" s="23"/>
      <c r="DC93" s="23"/>
      <c r="DD93" s="23"/>
      <c r="DE93" s="23"/>
      <c r="DF93" s="23"/>
      <c r="DG93" s="23"/>
      <c r="DH93" s="24"/>
      <c r="DI93" s="24"/>
      <c r="DJ93" s="24"/>
      <c r="DK93" s="24"/>
      <c r="DL93" s="24"/>
      <c r="DM93" s="24"/>
      <c r="DN93" s="24"/>
      <c r="DO93" s="24"/>
    </row>
    <row r="94" spans="1:119" x14ac:dyDescent="0.25">
      <c r="A94" s="5">
        <v>35</v>
      </c>
      <c r="B94" s="5"/>
      <c r="C94" s="15"/>
      <c r="D94" s="26"/>
      <c r="E94" s="27"/>
      <c r="F94" s="28">
        <v>0</v>
      </c>
      <c r="G94" s="5"/>
      <c r="H94" s="22">
        <f t="shared" si="31"/>
        <v>0</v>
      </c>
      <c r="I94" s="5"/>
      <c r="J94" s="15"/>
      <c r="K94" s="26"/>
      <c r="L94" s="27"/>
      <c r="M94" s="28">
        <v>0</v>
      </c>
      <c r="N94" s="5"/>
      <c r="O94" s="22">
        <f t="shared" si="32"/>
        <v>0</v>
      </c>
      <c r="P94" s="5"/>
      <c r="Q94" s="15"/>
      <c r="R94" s="26"/>
      <c r="S94" s="27"/>
      <c r="T94" s="28">
        <v>0</v>
      </c>
      <c r="U94" s="5"/>
      <c r="V94" s="22">
        <f t="shared" si="33"/>
        <v>0</v>
      </c>
      <c r="W94" s="5"/>
      <c r="X94" s="15"/>
      <c r="Y94" s="26"/>
      <c r="Z94" s="27"/>
      <c r="AA94" s="28">
        <v>0</v>
      </c>
      <c r="AB94" s="5"/>
      <c r="AC94" s="22">
        <f t="shared" si="34"/>
        <v>0</v>
      </c>
      <c r="AD94" s="5"/>
      <c r="AE94" s="15"/>
      <c r="AF94" s="26"/>
      <c r="AG94" s="27"/>
      <c r="AH94" s="28">
        <v>0</v>
      </c>
      <c r="AI94" s="5"/>
      <c r="AJ94" s="22">
        <f t="shared" si="35"/>
        <v>0</v>
      </c>
      <c r="AK94" s="5"/>
      <c r="AL94" s="15"/>
      <c r="AM94" s="26"/>
      <c r="AN94" s="27"/>
      <c r="AO94" s="28">
        <v>0</v>
      </c>
      <c r="AP94" s="5"/>
      <c r="AQ94" s="22">
        <f t="shared" si="36"/>
        <v>0</v>
      </c>
      <c r="AR94" s="5"/>
      <c r="AS94" s="15"/>
      <c r="AT94" s="26"/>
      <c r="AU94" s="27"/>
      <c r="AV94" s="28">
        <v>0</v>
      </c>
      <c r="AW94" s="5"/>
      <c r="AX94" s="22">
        <f t="shared" si="37"/>
        <v>0</v>
      </c>
      <c r="AY94" s="5"/>
      <c r="AZ94" s="15"/>
      <c r="BA94" s="26"/>
      <c r="BB94" s="27"/>
      <c r="BC94" s="28">
        <v>0</v>
      </c>
      <c r="BD94" s="5"/>
      <c r="BE94" s="22">
        <f t="shared" si="38"/>
        <v>0</v>
      </c>
      <c r="BF94" s="5"/>
      <c r="BG94" s="15"/>
      <c r="BH94" s="26"/>
      <c r="BI94" s="27"/>
      <c r="BJ94" s="28"/>
      <c r="BK94" s="5"/>
      <c r="BL94" s="22"/>
      <c r="BM94" s="5"/>
      <c r="BN94" s="15"/>
      <c r="BO94" s="26"/>
      <c r="BP94" s="27"/>
      <c r="BQ94" s="28"/>
      <c r="BR94" s="5"/>
      <c r="BS94" s="22"/>
      <c r="BT94" s="5"/>
      <c r="BU94" s="15"/>
      <c r="BV94" s="26"/>
      <c r="BW94" s="27"/>
      <c r="BX94" s="28"/>
      <c r="BY94" s="5"/>
      <c r="BZ94" s="22"/>
      <c r="CA94" s="5"/>
      <c r="CB94" s="15"/>
      <c r="CC94" s="26"/>
      <c r="CD94" s="27"/>
      <c r="CE94" s="28"/>
      <c r="CF94" s="5"/>
      <c r="CG94" s="22"/>
      <c r="CH94" s="5"/>
      <c r="CI94" s="5"/>
      <c r="CJ94" s="15"/>
      <c r="CK94" s="26"/>
      <c r="CL94" s="27"/>
      <c r="CM94" s="28"/>
      <c r="CN94" s="5"/>
      <c r="CO94" s="22"/>
      <c r="CP94" s="5"/>
      <c r="CQ94" s="25"/>
      <c r="CR94" s="29">
        <f t="shared" si="62"/>
        <v>0</v>
      </c>
      <c r="CS94" s="30">
        <f t="shared" si="50"/>
        <v>0</v>
      </c>
      <c r="CT94" s="30">
        <f t="shared" si="50"/>
        <v>0</v>
      </c>
      <c r="CU94" s="30">
        <f t="shared" si="50"/>
        <v>0</v>
      </c>
      <c r="CV94" s="22">
        <f t="shared" si="63"/>
        <v>0</v>
      </c>
      <c r="CW94" s="5">
        <f t="shared" si="51"/>
        <v>0</v>
      </c>
      <c r="CX94" s="5"/>
      <c r="CY94" s="68"/>
      <c r="CZ94" s="23"/>
      <c r="DA94" s="23"/>
      <c r="DB94" s="23"/>
      <c r="DC94" s="23"/>
      <c r="DD94" s="23"/>
      <c r="DE94" s="23"/>
      <c r="DF94" s="23"/>
      <c r="DG94" s="23"/>
      <c r="DH94" s="24"/>
      <c r="DI94" s="24"/>
      <c r="DJ94" s="24"/>
      <c r="DK94" s="24"/>
      <c r="DL94" s="24"/>
      <c r="DM94" s="24"/>
      <c r="DN94" s="24"/>
      <c r="DO94" s="24"/>
    </row>
    <row r="95" spans="1:119" x14ac:dyDescent="0.25">
      <c r="A95" s="5">
        <v>36</v>
      </c>
      <c r="B95" s="5"/>
      <c r="C95" s="15"/>
      <c r="D95" s="26"/>
      <c r="E95" s="27"/>
      <c r="F95" s="28">
        <v>0</v>
      </c>
      <c r="G95" s="5"/>
      <c r="H95" s="22">
        <f t="shared" si="31"/>
        <v>0</v>
      </c>
      <c r="I95" s="5"/>
      <c r="J95" s="15"/>
      <c r="K95" s="26"/>
      <c r="L95" s="27"/>
      <c r="M95" s="28">
        <v>0</v>
      </c>
      <c r="N95" s="5"/>
      <c r="O95" s="22">
        <f t="shared" si="32"/>
        <v>0</v>
      </c>
      <c r="P95" s="5"/>
      <c r="Q95" s="15"/>
      <c r="R95" s="26"/>
      <c r="S95" s="27"/>
      <c r="T95" s="28">
        <v>0</v>
      </c>
      <c r="U95" s="5"/>
      <c r="V95" s="22">
        <f t="shared" si="33"/>
        <v>0</v>
      </c>
      <c r="W95" s="5"/>
      <c r="X95" s="15"/>
      <c r="Y95" s="26"/>
      <c r="Z95" s="27"/>
      <c r="AA95" s="28">
        <v>0</v>
      </c>
      <c r="AB95" s="5"/>
      <c r="AC95" s="22">
        <f t="shared" si="34"/>
        <v>0</v>
      </c>
      <c r="AD95" s="5"/>
      <c r="AE95" s="15"/>
      <c r="AF95" s="26"/>
      <c r="AG95" s="27"/>
      <c r="AH95" s="28">
        <v>0</v>
      </c>
      <c r="AI95" s="5"/>
      <c r="AJ95" s="22">
        <f t="shared" si="35"/>
        <v>0</v>
      </c>
      <c r="AK95" s="5"/>
      <c r="AL95" s="15"/>
      <c r="AM95" s="26"/>
      <c r="AN95" s="27"/>
      <c r="AO95" s="28">
        <v>0</v>
      </c>
      <c r="AP95" s="5"/>
      <c r="AQ95" s="22">
        <f t="shared" si="36"/>
        <v>0</v>
      </c>
      <c r="AR95" s="5"/>
      <c r="AS95" s="15"/>
      <c r="AT95" s="26"/>
      <c r="AU95" s="27"/>
      <c r="AV95" s="28">
        <v>0</v>
      </c>
      <c r="AW95" s="5"/>
      <c r="AX95" s="22">
        <f t="shared" si="37"/>
        <v>0</v>
      </c>
      <c r="AY95" s="5"/>
      <c r="AZ95" s="15"/>
      <c r="BA95" s="26"/>
      <c r="BB95" s="27"/>
      <c r="BC95" s="28">
        <v>0</v>
      </c>
      <c r="BD95" s="5"/>
      <c r="BE95" s="22">
        <f t="shared" si="38"/>
        <v>0</v>
      </c>
      <c r="BF95" s="5"/>
      <c r="BG95" s="15"/>
      <c r="BH95" s="26"/>
      <c r="BI95" s="27"/>
      <c r="BJ95" s="28"/>
      <c r="BK95" s="5"/>
      <c r="BL95" s="22"/>
      <c r="BM95" s="5"/>
      <c r="BN95" s="15"/>
      <c r="BO95" s="26"/>
      <c r="BP95" s="27"/>
      <c r="BQ95" s="28"/>
      <c r="BR95" s="5"/>
      <c r="BS95" s="22"/>
      <c r="BT95" s="5"/>
      <c r="BU95" s="15"/>
      <c r="BV95" s="26"/>
      <c r="BW95" s="27"/>
      <c r="BX95" s="28"/>
      <c r="BY95" s="5"/>
      <c r="BZ95" s="22"/>
      <c r="CA95" s="5"/>
      <c r="CB95" s="15"/>
      <c r="CC95" s="26"/>
      <c r="CD95" s="27"/>
      <c r="CE95" s="28"/>
      <c r="CF95" s="5"/>
      <c r="CG95" s="22"/>
      <c r="CH95" s="5"/>
      <c r="CI95" s="5"/>
      <c r="CJ95" s="15"/>
      <c r="CK95" s="26"/>
      <c r="CL95" s="27"/>
      <c r="CM95" s="28"/>
      <c r="CN95" s="5"/>
      <c r="CO95" s="22"/>
      <c r="CP95" s="5"/>
      <c r="CQ95" s="25"/>
      <c r="CR95" s="29">
        <f t="shared" si="62"/>
        <v>0</v>
      </c>
      <c r="CS95" s="30">
        <f t="shared" si="50"/>
        <v>0</v>
      </c>
      <c r="CT95" s="30">
        <f t="shared" si="50"/>
        <v>0</v>
      </c>
      <c r="CU95" s="30">
        <f t="shared" si="50"/>
        <v>0</v>
      </c>
      <c r="CV95" s="22">
        <f t="shared" si="63"/>
        <v>0</v>
      </c>
      <c r="CW95" s="5">
        <f t="shared" si="51"/>
        <v>0</v>
      </c>
      <c r="CX95" s="5"/>
      <c r="CY95" s="68"/>
      <c r="CZ95" s="23"/>
      <c r="DA95" s="23"/>
      <c r="DB95" s="23"/>
      <c r="DC95" s="23"/>
      <c r="DD95" s="23"/>
      <c r="DE95" s="23"/>
      <c r="DF95" s="23"/>
      <c r="DG95" s="23"/>
      <c r="DH95" s="24"/>
      <c r="DI95" s="24"/>
      <c r="DJ95" s="24"/>
      <c r="DK95" s="24"/>
      <c r="DL95" s="24"/>
      <c r="DM95" s="24"/>
      <c r="DN95" s="24"/>
      <c r="DO95" s="24"/>
    </row>
    <row r="96" spans="1:119" x14ac:dyDescent="0.25">
      <c r="A96" s="5">
        <v>37</v>
      </c>
      <c r="B96" s="5"/>
      <c r="C96" s="15"/>
      <c r="D96" s="26"/>
      <c r="E96" s="27"/>
      <c r="F96" s="28">
        <v>0</v>
      </c>
      <c r="G96" s="5"/>
      <c r="H96" s="22">
        <f t="shared" si="31"/>
        <v>0</v>
      </c>
      <c r="I96" s="5"/>
      <c r="J96" s="15"/>
      <c r="K96" s="26"/>
      <c r="L96" s="27"/>
      <c r="M96" s="28">
        <v>0</v>
      </c>
      <c r="N96" s="5"/>
      <c r="O96" s="22">
        <f t="shared" si="32"/>
        <v>0</v>
      </c>
      <c r="P96" s="5"/>
      <c r="Q96" s="15"/>
      <c r="R96" s="26"/>
      <c r="S96" s="27"/>
      <c r="T96" s="28">
        <v>0</v>
      </c>
      <c r="U96" s="5"/>
      <c r="V96" s="22">
        <f t="shared" si="33"/>
        <v>0</v>
      </c>
      <c r="W96" s="5"/>
      <c r="X96" s="15"/>
      <c r="Y96" s="26"/>
      <c r="Z96" s="27"/>
      <c r="AA96" s="28">
        <v>0</v>
      </c>
      <c r="AB96" s="5"/>
      <c r="AC96" s="22">
        <f t="shared" si="34"/>
        <v>0</v>
      </c>
      <c r="AD96" s="5"/>
      <c r="AE96" s="15"/>
      <c r="AF96" s="26"/>
      <c r="AG96" s="27"/>
      <c r="AH96" s="28">
        <v>0</v>
      </c>
      <c r="AI96" s="5"/>
      <c r="AJ96" s="22">
        <f t="shared" si="35"/>
        <v>0</v>
      </c>
      <c r="AK96" s="5"/>
      <c r="AL96" s="15"/>
      <c r="AM96" s="26"/>
      <c r="AN96" s="27"/>
      <c r="AO96" s="28">
        <v>0</v>
      </c>
      <c r="AP96" s="5"/>
      <c r="AQ96" s="22">
        <f t="shared" si="36"/>
        <v>0</v>
      </c>
      <c r="AR96" s="5"/>
      <c r="AS96" s="15"/>
      <c r="AT96" s="26"/>
      <c r="AU96" s="27"/>
      <c r="AV96" s="28">
        <v>0</v>
      </c>
      <c r="AW96" s="5"/>
      <c r="AX96" s="22">
        <f t="shared" si="37"/>
        <v>0</v>
      </c>
      <c r="AY96" s="5"/>
      <c r="AZ96" s="15"/>
      <c r="BA96" s="26"/>
      <c r="BB96" s="27"/>
      <c r="BC96" s="28">
        <v>0</v>
      </c>
      <c r="BD96" s="5"/>
      <c r="BE96" s="22">
        <f t="shared" si="38"/>
        <v>0</v>
      </c>
      <c r="BF96" s="5"/>
      <c r="BG96" s="15"/>
      <c r="BH96" s="26"/>
      <c r="BI96" s="27"/>
      <c r="BJ96" s="28"/>
      <c r="BK96" s="5"/>
      <c r="BL96" s="22"/>
      <c r="BM96" s="5"/>
      <c r="BN96" s="15"/>
      <c r="BO96" s="26"/>
      <c r="BP96" s="27"/>
      <c r="BQ96" s="28"/>
      <c r="BR96" s="5"/>
      <c r="BS96" s="22"/>
      <c r="BT96" s="5"/>
      <c r="BU96" s="15"/>
      <c r="BV96" s="26"/>
      <c r="BW96" s="27"/>
      <c r="BX96" s="28"/>
      <c r="BY96" s="5"/>
      <c r="BZ96" s="22"/>
      <c r="CA96" s="5"/>
      <c r="CB96" s="15"/>
      <c r="CC96" s="26"/>
      <c r="CD96" s="27"/>
      <c r="CE96" s="28"/>
      <c r="CF96" s="5"/>
      <c r="CG96" s="22"/>
      <c r="CH96" s="5"/>
      <c r="CI96" s="5"/>
      <c r="CJ96" s="15"/>
      <c r="CK96" s="26"/>
      <c r="CL96" s="27"/>
      <c r="CM96" s="28"/>
      <c r="CN96" s="5"/>
      <c r="CO96" s="22"/>
      <c r="CP96" s="5"/>
      <c r="CQ96" s="25"/>
      <c r="CR96" s="29">
        <f t="shared" si="62"/>
        <v>0</v>
      </c>
      <c r="CS96" s="30">
        <f t="shared" si="50"/>
        <v>0</v>
      </c>
      <c r="CT96" s="30">
        <f t="shared" si="50"/>
        <v>0</v>
      </c>
      <c r="CU96" s="30">
        <f t="shared" si="50"/>
        <v>0</v>
      </c>
      <c r="CV96" s="22">
        <f t="shared" si="63"/>
        <v>0</v>
      </c>
      <c r="CW96" s="5">
        <f t="shared" si="51"/>
        <v>0</v>
      </c>
      <c r="CX96" s="5"/>
      <c r="CY96" s="68"/>
      <c r="CZ96" s="23"/>
      <c r="DA96" s="23"/>
      <c r="DB96" s="23"/>
      <c r="DC96" s="23"/>
      <c r="DD96" s="23"/>
      <c r="DE96" s="23"/>
      <c r="DF96" s="23"/>
      <c r="DG96" s="23"/>
      <c r="DH96" s="24"/>
      <c r="DI96" s="24"/>
      <c r="DJ96" s="24"/>
      <c r="DK96" s="24"/>
      <c r="DL96" s="24"/>
      <c r="DM96" s="24"/>
      <c r="DN96" s="24"/>
      <c r="DO96" s="24"/>
    </row>
    <row r="97" spans="2:119" x14ac:dyDescent="0.25">
      <c r="B97" s="5"/>
      <c r="C97" s="15"/>
      <c r="D97" s="26"/>
      <c r="E97" s="27"/>
      <c r="F97" s="28">
        <v>0</v>
      </c>
      <c r="G97" s="5"/>
      <c r="H97" s="22">
        <f t="shared" si="31"/>
        <v>0</v>
      </c>
      <c r="I97" s="5"/>
      <c r="J97" s="15"/>
      <c r="K97" s="26"/>
      <c r="L97" s="27"/>
      <c r="M97" s="28">
        <v>0</v>
      </c>
      <c r="N97" s="5"/>
      <c r="O97" s="22">
        <f t="shared" si="32"/>
        <v>0</v>
      </c>
      <c r="P97" s="5"/>
      <c r="Q97" s="15"/>
      <c r="R97" s="26"/>
      <c r="S97" s="27"/>
      <c r="T97" s="28">
        <v>0</v>
      </c>
      <c r="U97" s="5"/>
      <c r="V97" s="22">
        <f t="shared" si="33"/>
        <v>0</v>
      </c>
      <c r="W97" s="5"/>
      <c r="X97" s="15"/>
      <c r="Y97" s="26"/>
      <c r="Z97" s="27"/>
      <c r="AA97" s="28">
        <v>0</v>
      </c>
      <c r="AB97" s="5"/>
      <c r="AC97" s="22">
        <f t="shared" si="34"/>
        <v>0</v>
      </c>
      <c r="AD97" s="5"/>
      <c r="AE97" s="15"/>
      <c r="AF97" s="26"/>
      <c r="AG97" s="27"/>
      <c r="AH97" s="28">
        <v>0</v>
      </c>
      <c r="AI97" s="5"/>
      <c r="AJ97" s="22">
        <f t="shared" si="35"/>
        <v>0</v>
      </c>
      <c r="AK97" s="5"/>
      <c r="AL97" s="15"/>
      <c r="AM97" s="26"/>
      <c r="AN97" s="27"/>
      <c r="AO97" s="28">
        <v>0</v>
      </c>
      <c r="AP97" s="5"/>
      <c r="AQ97" s="22">
        <f t="shared" si="36"/>
        <v>0</v>
      </c>
      <c r="AR97" s="5"/>
      <c r="AS97" s="15"/>
      <c r="AT97" s="26"/>
      <c r="AU97" s="27"/>
      <c r="AV97" s="28">
        <v>0</v>
      </c>
      <c r="AW97" s="5"/>
      <c r="AX97" s="22">
        <f t="shared" si="37"/>
        <v>0</v>
      </c>
      <c r="AY97" s="5"/>
      <c r="AZ97" s="15"/>
      <c r="BA97" s="26"/>
      <c r="BB97" s="27"/>
      <c r="BC97" s="28">
        <v>0</v>
      </c>
      <c r="BD97" s="5"/>
      <c r="BE97" s="22">
        <f t="shared" si="38"/>
        <v>0</v>
      </c>
      <c r="BF97" s="5"/>
      <c r="BG97" s="15"/>
      <c r="BH97" s="26"/>
      <c r="BI97" s="27"/>
      <c r="BJ97" s="28">
        <v>0</v>
      </c>
      <c r="BK97" s="5"/>
      <c r="BL97" s="22">
        <f t="shared" si="40"/>
        <v>0</v>
      </c>
      <c r="BM97" s="5"/>
      <c r="BN97" s="15"/>
      <c r="BO97" s="26"/>
      <c r="BP97" s="27"/>
      <c r="BQ97" s="28">
        <v>0</v>
      </c>
      <c r="BR97" s="5"/>
      <c r="BS97" s="22">
        <f t="shared" si="42"/>
        <v>0</v>
      </c>
      <c r="BT97" s="5"/>
      <c r="BU97" s="15"/>
      <c r="BV97" s="26"/>
      <c r="BW97" s="27"/>
      <c r="BX97" s="28">
        <v>0</v>
      </c>
      <c r="BY97" s="5"/>
      <c r="BZ97" s="22">
        <f t="shared" si="44"/>
        <v>0</v>
      </c>
      <c r="CA97" s="5"/>
      <c r="CB97" s="15"/>
      <c r="CC97" s="26"/>
      <c r="CD97" s="27"/>
      <c r="CE97" s="28">
        <v>0</v>
      </c>
      <c r="CF97" s="5"/>
      <c r="CG97" s="22">
        <f t="shared" si="46"/>
        <v>0</v>
      </c>
      <c r="CH97" s="5"/>
      <c r="CI97" s="5"/>
      <c r="CJ97" s="15"/>
      <c r="CK97" s="26"/>
      <c r="CL97" s="27"/>
      <c r="CM97" s="28">
        <v>0</v>
      </c>
      <c r="CN97" s="5"/>
      <c r="CO97" s="22">
        <f t="shared" si="48"/>
        <v>0</v>
      </c>
      <c r="CP97" s="5"/>
      <c r="CQ97" s="25"/>
      <c r="CR97" s="29">
        <f t="shared" si="62"/>
        <v>0</v>
      </c>
      <c r="CS97" s="30">
        <f t="shared" si="50"/>
        <v>0</v>
      </c>
      <c r="CT97" s="30">
        <f t="shared" si="50"/>
        <v>0</v>
      </c>
      <c r="CU97" s="30">
        <f t="shared" si="50"/>
        <v>0</v>
      </c>
      <c r="CV97" s="22">
        <f t="shared" si="63"/>
        <v>0</v>
      </c>
      <c r="CW97" s="5">
        <f t="shared" si="51"/>
        <v>0</v>
      </c>
      <c r="CX97" s="5"/>
      <c r="CY97" s="68"/>
      <c r="CZ97" s="23"/>
      <c r="DA97" s="23"/>
      <c r="DB97" s="23"/>
      <c r="DC97" s="23"/>
      <c r="DD97" s="23"/>
      <c r="DE97" s="23"/>
      <c r="DF97" s="23"/>
      <c r="DG97" s="23"/>
      <c r="DH97" s="24"/>
      <c r="DI97" s="24"/>
      <c r="DJ97" s="24"/>
      <c r="DK97" s="24"/>
      <c r="DL97" s="24"/>
      <c r="DM97" s="24"/>
      <c r="DN97" s="24"/>
      <c r="DO97" s="24"/>
    </row>
    <row r="98" spans="2:119" x14ac:dyDescent="0.25">
      <c r="B98" s="5"/>
      <c r="C98" s="15"/>
      <c r="D98" s="51" t="s">
        <v>41</v>
      </c>
      <c r="E98" s="36" t="s">
        <v>41</v>
      </c>
      <c r="F98" s="36"/>
      <c r="G98" s="37" t="s">
        <v>42</v>
      </c>
      <c r="H98" s="22"/>
      <c r="I98" s="5"/>
      <c r="J98" s="15"/>
      <c r="K98" s="51" t="s">
        <v>41</v>
      </c>
      <c r="L98" s="36" t="s">
        <v>41</v>
      </c>
      <c r="M98" s="36"/>
      <c r="N98" s="37" t="s">
        <v>42</v>
      </c>
      <c r="O98" s="22"/>
      <c r="P98" s="5"/>
      <c r="Q98" s="15"/>
      <c r="R98" s="51" t="s">
        <v>41</v>
      </c>
      <c r="S98" s="36" t="s">
        <v>41</v>
      </c>
      <c r="T98" s="36"/>
      <c r="U98" s="37" t="s">
        <v>42</v>
      </c>
      <c r="V98" s="22"/>
      <c r="W98" s="5"/>
      <c r="X98" s="15"/>
      <c r="Y98" s="51" t="s">
        <v>41</v>
      </c>
      <c r="Z98" s="36" t="s">
        <v>41</v>
      </c>
      <c r="AA98" s="36"/>
      <c r="AB98" s="37" t="s">
        <v>42</v>
      </c>
      <c r="AC98" s="22"/>
      <c r="AD98" s="5"/>
      <c r="AE98" s="15"/>
      <c r="AF98" s="51" t="s">
        <v>41</v>
      </c>
      <c r="AG98" s="36" t="s">
        <v>41</v>
      </c>
      <c r="AH98" s="36"/>
      <c r="AI98" s="37" t="s">
        <v>42</v>
      </c>
      <c r="AJ98" s="22"/>
      <c r="AK98" s="5"/>
      <c r="AL98" s="15"/>
      <c r="AM98" s="51" t="s">
        <v>41</v>
      </c>
      <c r="AN98" s="36" t="s">
        <v>41</v>
      </c>
      <c r="AO98" s="36"/>
      <c r="AP98" s="37" t="s">
        <v>42</v>
      </c>
      <c r="AQ98" s="22"/>
      <c r="AR98" s="5"/>
      <c r="AS98" s="15"/>
      <c r="AT98" s="51" t="s">
        <v>41</v>
      </c>
      <c r="AU98" s="36" t="s">
        <v>41</v>
      </c>
      <c r="AV98" s="36"/>
      <c r="AW98" s="37" t="s">
        <v>42</v>
      </c>
      <c r="AX98" s="22"/>
      <c r="AY98" s="5"/>
      <c r="AZ98" s="15"/>
      <c r="BA98" s="51" t="s">
        <v>41</v>
      </c>
      <c r="BB98" s="36" t="s">
        <v>41</v>
      </c>
      <c r="BC98" s="36"/>
      <c r="BD98" s="37" t="s">
        <v>42</v>
      </c>
      <c r="BE98" s="22"/>
      <c r="BF98" s="5"/>
      <c r="BG98" s="15"/>
      <c r="BH98" s="51" t="s">
        <v>41</v>
      </c>
      <c r="BI98" s="36" t="s">
        <v>41</v>
      </c>
      <c r="BJ98" s="36"/>
      <c r="BK98" s="37" t="s">
        <v>42</v>
      </c>
      <c r="BL98" s="22"/>
      <c r="BM98" s="5"/>
      <c r="BN98" s="15"/>
      <c r="BO98" s="51" t="s">
        <v>41</v>
      </c>
      <c r="BP98" s="36" t="s">
        <v>41</v>
      </c>
      <c r="BQ98" s="36"/>
      <c r="BR98" s="37" t="s">
        <v>42</v>
      </c>
      <c r="BS98" s="22"/>
      <c r="BT98" s="5"/>
      <c r="BU98" s="15"/>
      <c r="BV98" s="51" t="s">
        <v>41</v>
      </c>
      <c r="BW98" s="36" t="s">
        <v>41</v>
      </c>
      <c r="BX98" s="36"/>
      <c r="BY98" s="37" t="s">
        <v>42</v>
      </c>
      <c r="BZ98" s="22"/>
      <c r="CA98" s="5"/>
      <c r="CB98" s="15"/>
      <c r="CC98" s="51" t="s">
        <v>41</v>
      </c>
      <c r="CD98" s="36" t="s">
        <v>41</v>
      </c>
      <c r="CE98" s="36"/>
      <c r="CF98" s="37" t="s">
        <v>42</v>
      </c>
      <c r="CG98" s="22"/>
      <c r="CH98" s="5"/>
      <c r="CI98" s="5"/>
      <c r="CJ98" s="15"/>
      <c r="CK98" s="51" t="s">
        <v>41</v>
      </c>
      <c r="CL98" s="36" t="s">
        <v>41</v>
      </c>
      <c r="CM98" s="36"/>
      <c r="CN98" s="37" t="s">
        <v>42</v>
      </c>
      <c r="CO98" s="22"/>
      <c r="CP98" s="5"/>
      <c r="CQ98" s="15"/>
      <c r="CR98" s="7"/>
      <c r="CS98" s="30"/>
      <c r="CT98" s="30"/>
      <c r="CU98" s="30"/>
      <c r="CV98" s="22"/>
      <c r="CW98" s="5"/>
      <c r="CX98" s="5"/>
      <c r="CY98" s="71"/>
    </row>
    <row r="99" spans="2:119" ht="17" thickBot="1" x14ac:dyDescent="0.3">
      <c r="B99" s="39" t="s">
        <v>43</v>
      </c>
      <c r="C99" s="40">
        <v>10</v>
      </c>
      <c r="D99" s="41">
        <f>SUM(D59:D97)/C99-(C99+1)/2</f>
        <v>0</v>
      </c>
      <c r="E99" s="42">
        <f>SUM(D59:D98)-SUM(E59:E98)+(C99*9)</f>
        <v>0</v>
      </c>
      <c r="F99" s="43"/>
      <c r="G99" s="44">
        <f>SUM(G58:G98)/C99</f>
        <v>5</v>
      </c>
      <c r="H99" s="45"/>
      <c r="I99" s="5"/>
      <c r="J99" s="40">
        <v>9</v>
      </c>
      <c r="K99" s="41">
        <f>SUM(K59:K97)/J99-(J99+1)/2</f>
        <v>0</v>
      </c>
      <c r="L99" s="42">
        <f>SUM(K59:K98)-SUM(L59:L98)+(J99*9)</f>
        <v>0</v>
      </c>
      <c r="M99" s="43"/>
      <c r="N99" s="44">
        <f>SUM(N58:N98)/J99</f>
        <v>5</v>
      </c>
      <c r="O99" s="45"/>
      <c r="P99" s="5"/>
      <c r="Q99" s="40">
        <v>-1</v>
      </c>
      <c r="R99" s="41">
        <f>SUM(R59:R97)/Q99-(Q99+1)/2</f>
        <v>0</v>
      </c>
      <c r="S99" s="42">
        <f>SUM(R59:R98)-SUM(S59:S98)+(Q99*9)</f>
        <v>-9</v>
      </c>
      <c r="T99" s="43"/>
      <c r="U99" s="44">
        <f>SUM(U58:U98)/Q99</f>
        <v>0</v>
      </c>
      <c r="V99" s="45"/>
      <c r="W99" s="5"/>
      <c r="X99" s="40">
        <v>-1</v>
      </c>
      <c r="Y99" s="41">
        <f>SUM(Y59:Y97)/X99-(X99+1)/2</f>
        <v>0</v>
      </c>
      <c r="Z99" s="42">
        <f>SUM(Y59:Y98)-SUM(Z59:Z98)+(X99*9)</f>
        <v>-9</v>
      </c>
      <c r="AA99" s="43"/>
      <c r="AB99" s="44">
        <f>SUM(AB58:AB98)/X99</f>
        <v>0</v>
      </c>
      <c r="AC99" s="45"/>
      <c r="AD99" s="5"/>
      <c r="AE99" s="40">
        <v>-1</v>
      </c>
      <c r="AF99" s="41">
        <f>SUM(AF59:AF97)/AE99-(AE99+1)/2</f>
        <v>0</v>
      </c>
      <c r="AG99" s="42">
        <f>SUM(AF59:AF98)-SUM(AG59:AG98)+(AE99*9)</f>
        <v>-9</v>
      </c>
      <c r="AH99" s="43"/>
      <c r="AI99" s="44">
        <f>SUM(AI58:AI98)/AE99</f>
        <v>0</v>
      </c>
      <c r="AJ99" s="45"/>
      <c r="AK99" s="5"/>
      <c r="AL99" s="40">
        <v>-1</v>
      </c>
      <c r="AM99" s="41">
        <f>SUM(AM59:AM97)/AL99-(AL99+1)/2</f>
        <v>0</v>
      </c>
      <c r="AN99" s="42">
        <f>SUM(AM59:AM98)-SUM(AN59:AN98)+(AL99*9)</f>
        <v>-9</v>
      </c>
      <c r="AO99" s="43"/>
      <c r="AP99" s="44">
        <f>SUM(AP58:AP98)/AL99</f>
        <v>0</v>
      </c>
      <c r="AQ99" s="45"/>
      <c r="AR99" s="5"/>
      <c r="AS99" s="40">
        <v>-1</v>
      </c>
      <c r="AT99" s="41">
        <f>SUM(AT59:AT97)/AS99-(AS99+1)/2</f>
        <v>0</v>
      </c>
      <c r="AU99" s="42">
        <f>SUM(AT59:AT98)-SUM(AU59:AU98)+(AS99*9)</f>
        <v>-9</v>
      </c>
      <c r="AV99" s="43"/>
      <c r="AW99" s="44">
        <f>SUM(AW58:AW98)/AS99</f>
        <v>0</v>
      </c>
      <c r="AX99" s="45"/>
      <c r="AY99" s="5"/>
      <c r="AZ99" s="40">
        <v>-1</v>
      </c>
      <c r="BA99" s="41">
        <f>SUM(BA59:BA97)/AZ99-(AZ99+1)/2</f>
        <v>0</v>
      </c>
      <c r="BB99" s="42">
        <f>SUM(BA59:BA98)-SUM(BB59:BB98)+(AZ99*9)</f>
        <v>-9</v>
      </c>
      <c r="BC99" s="43"/>
      <c r="BD99" s="44">
        <f>SUM(BD58:BD98)/AZ99</f>
        <v>0</v>
      </c>
      <c r="BE99" s="45"/>
      <c r="BF99" s="5"/>
      <c r="BG99" s="40">
        <v>-1</v>
      </c>
      <c r="BH99" s="41">
        <f>SUM(BH59:BH97)/BG99-(BG99+1)/2</f>
        <v>0</v>
      </c>
      <c r="BI99" s="42">
        <f>SUM(BH59:BH98)-SUM(BI59:BI98)+(BG99*9)</f>
        <v>-9</v>
      </c>
      <c r="BJ99" s="43"/>
      <c r="BK99" s="44">
        <f>SUM(BK58:BK98)/BG99</f>
        <v>0</v>
      </c>
      <c r="BL99" s="45"/>
      <c r="BM99" s="5"/>
      <c r="BN99" s="40">
        <v>-1</v>
      </c>
      <c r="BO99" s="41">
        <f>SUM(BO59:BO97)/BN99-(BN99+1)/2</f>
        <v>0</v>
      </c>
      <c r="BP99" s="42">
        <f>SUM(BO59:BO98)-SUM(BP59:BP98)+(BN99*9)</f>
        <v>-9</v>
      </c>
      <c r="BQ99" s="43"/>
      <c r="BR99" s="44">
        <f>SUM(BR58:BR98)/BN99</f>
        <v>0</v>
      </c>
      <c r="BS99" s="45"/>
      <c r="BT99" s="5"/>
      <c r="BU99" s="40">
        <v>-1</v>
      </c>
      <c r="BV99" s="41">
        <f>SUM(BV59:BV97)/BU99-(BU99+1)/2</f>
        <v>0</v>
      </c>
      <c r="BW99" s="42">
        <f>SUM(BV59:BV98)-SUM(BW59:BW98)+(BU99*9)</f>
        <v>-9</v>
      </c>
      <c r="BX99" s="43"/>
      <c r="BY99" s="44">
        <f>SUM(BY58:BY98)/BU99</f>
        <v>0</v>
      </c>
      <c r="BZ99" s="45"/>
      <c r="CA99" s="5"/>
      <c r="CB99" s="40">
        <v>-1</v>
      </c>
      <c r="CC99" s="41">
        <f>SUM(CC59:CC97)/CB99-(CB99+1)/2</f>
        <v>0</v>
      </c>
      <c r="CD99" s="42">
        <f>SUM(CC59:CC98)-SUM(CD59:CD98)+(CB99*9)</f>
        <v>-9</v>
      </c>
      <c r="CE99" s="43"/>
      <c r="CF99" s="44">
        <f>SUM(CF58:CF98)/CB99</f>
        <v>0</v>
      </c>
      <c r="CG99" s="45"/>
      <c r="CH99" s="5"/>
      <c r="CI99" s="5"/>
      <c r="CJ99" s="40">
        <v>-1</v>
      </c>
      <c r="CK99" s="41">
        <f>SUM(CK59:CK97)/CJ99-(CJ99+1)/2</f>
        <v>0</v>
      </c>
      <c r="CL99" s="42">
        <f>SUM(CK59:CK98)-SUM(CL59:CL98)+(CJ99*9)</f>
        <v>-9</v>
      </c>
      <c r="CM99" s="43"/>
      <c r="CN99" s="44">
        <f>SUM(CN58:CN98)/CJ99</f>
        <v>0</v>
      </c>
      <c r="CO99" s="45"/>
      <c r="CP99" s="5"/>
      <c r="CQ99" s="40">
        <v>0</v>
      </c>
      <c r="CR99" s="46"/>
      <c r="CS99" s="47"/>
      <c r="CT99" s="47"/>
      <c r="CU99" s="47"/>
      <c r="CV99" s="45"/>
      <c r="CW99" s="48">
        <v>12</v>
      </c>
      <c r="CX99" s="5"/>
      <c r="CY99" s="71"/>
    </row>
    <row r="100" spans="2:119" x14ac:dyDescent="0.25">
      <c r="B100" s="5"/>
      <c r="C100" s="5"/>
      <c r="D100" s="7"/>
      <c r="E100" s="5"/>
      <c r="F100" s="5"/>
      <c r="G100" s="5"/>
      <c r="H100" s="2"/>
      <c r="I100" s="5"/>
      <c r="J100" s="5"/>
      <c r="K100" s="7"/>
      <c r="L100" s="5"/>
      <c r="M100" s="5"/>
      <c r="N100" s="5"/>
      <c r="O100" s="2"/>
      <c r="P100" s="5"/>
      <c r="Q100" s="5"/>
      <c r="R100" s="7"/>
      <c r="S100" s="5"/>
      <c r="T100" s="5"/>
      <c r="U100" s="5"/>
      <c r="V100" s="2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71"/>
    </row>
    <row r="101" spans="2:119" x14ac:dyDescent="0.25">
      <c r="B101" s="5" t="s">
        <v>226</v>
      </c>
      <c r="C101" s="5">
        <f>C50+C99</f>
        <v>20</v>
      </c>
      <c r="D101" s="7"/>
      <c r="E101" s="5"/>
      <c r="F101" s="5"/>
      <c r="G101" s="5"/>
      <c r="H101" s="2"/>
      <c r="I101" s="5"/>
      <c r="J101" s="5">
        <f>J50+J99</f>
        <v>21</v>
      </c>
      <c r="K101" s="7"/>
      <c r="L101" s="5"/>
      <c r="M101" s="5"/>
      <c r="N101" s="5"/>
      <c r="O101" s="2"/>
      <c r="P101" s="5"/>
      <c r="Q101" s="5">
        <f>Q50+Q99</f>
        <v>-2</v>
      </c>
      <c r="R101" s="7"/>
      <c r="S101" s="5"/>
      <c r="T101" s="5"/>
      <c r="U101" s="5"/>
      <c r="V101" s="2"/>
      <c r="W101" s="5"/>
      <c r="X101" s="5">
        <f>X50+X99</f>
        <v>-2</v>
      </c>
      <c r="Y101" s="5"/>
      <c r="Z101" s="5"/>
      <c r="AA101" s="5"/>
      <c r="AB101" s="5"/>
      <c r="AC101" s="5"/>
      <c r="AD101" s="5"/>
      <c r="AE101" s="5">
        <f>AE50+AE99</f>
        <v>-2</v>
      </c>
      <c r="AF101" s="5"/>
      <c r="AG101" s="5"/>
      <c r="AH101" s="5"/>
      <c r="AI101" s="5"/>
      <c r="AJ101" s="5"/>
      <c r="AK101" s="5"/>
      <c r="AL101" s="5">
        <f>AL50+AL99</f>
        <v>-2</v>
      </c>
      <c r="AM101" s="5"/>
      <c r="AN101" s="5"/>
      <c r="AO101" s="5"/>
      <c r="AP101" s="5"/>
      <c r="AQ101" s="5"/>
      <c r="AR101" s="5"/>
      <c r="AS101" s="5">
        <f>AS50+AS99</f>
        <v>-2</v>
      </c>
      <c r="AT101" s="5"/>
      <c r="AU101" s="5"/>
      <c r="AV101" s="5"/>
      <c r="AW101" s="5"/>
      <c r="AX101" s="5"/>
      <c r="AY101" s="5"/>
      <c r="AZ101" s="5">
        <f>AZ50+AZ99</f>
        <v>-2</v>
      </c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>
        <f>CW50+CW99</f>
        <v>26</v>
      </c>
      <c r="CX101" s="5"/>
      <c r="CY101" s="71"/>
    </row>
    <row r="102" spans="2:119" x14ac:dyDescent="0.25">
      <c r="H102" s="52"/>
      <c r="O102" s="52"/>
      <c r="V102" s="52"/>
    </row>
    <row r="103" spans="2:119" x14ac:dyDescent="0.25">
      <c r="H103" s="52"/>
      <c r="O103" s="52"/>
      <c r="V103" s="52"/>
    </row>
    <row r="104" spans="2:119" x14ac:dyDescent="0.25">
      <c r="H104" s="52"/>
      <c r="O104" s="52"/>
      <c r="V104" s="52"/>
    </row>
    <row r="105" spans="2:119" x14ac:dyDescent="0.25">
      <c r="H105" s="52"/>
      <c r="O105" s="52"/>
      <c r="V105" s="52"/>
    </row>
    <row r="106" spans="2:119" x14ac:dyDescent="0.25">
      <c r="H106" s="52"/>
      <c r="O106" s="52"/>
      <c r="V106" s="52"/>
    </row>
    <row r="107" spans="2:119" x14ac:dyDescent="0.25">
      <c r="H107" s="52"/>
      <c r="O107" s="52"/>
      <c r="V107" s="52"/>
    </row>
    <row r="108" spans="2:119" x14ac:dyDescent="0.25">
      <c r="H108" s="52"/>
      <c r="O108" s="52"/>
      <c r="V108" s="52"/>
    </row>
    <row r="109" spans="2:119" x14ac:dyDescent="0.25">
      <c r="H109" s="52"/>
      <c r="O109" s="52"/>
      <c r="V109" s="52"/>
    </row>
    <row r="110" spans="2:119" x14ac:dyDescent="0.25">
      <c r="H110" s="52"/>
      <c r="O110" s="52"/>
      <c r="V110" s="52"/>
    </row>
    <row r="111" spans="2:119" x14ac:dyDescent="0.25">
      <c r="H111" s="52"/>
      <c r="O111" s="52"/>
      <c r="V111" s="52"/>
    </row>
    <row r="112" spans="2:119" x14ac:dyDescent="0.25">
      <c r="H112" s="52"/>
      <c r="O112" s="52"/>
      <c r="V112" s="52"/>
    </row>
    <row r="113" spans="8:22" x14ac:dyDescent="0.25">
      <c r="H113" s="52"/>
      <c r="O113" s="52"/>
      <c r="V113" s="52"/>
    </row>
    <row r="114" spans="8:22" x14ac:dyDescent="0.25">
      <c r="H114" s="52"/>
      <c r="O114" s="52"/>
      <c r="V114" s="52"/>
    </row>
    <row r="115" spans="8:22" x14ac:dyDescent="0.25">
      <c r="H115" s="52"/>
      <c r="O115" s="52"/>
      <c r="V115" s="52"/>
    </row>
    <row r="116" spans="8:22" x14ac:dyDescent="0.25">
      <c r="H116" s="52"/>
      <c r="O116" s="52"/>
      <c r="V116" s="52"/>
    </row>
    <row r="117" spans="8:22" x14ac:dyDescent="0.25">
      <c r="H117" s="52"/>
      <c r="O117" s="52"/>
      <c r="V117" s="52"/>
    </row>
    <row r="118" spans="8:22" x14ac:dyDescent="0.25">
      <c r="H118" s="52"/>
      <c r="O118" s="52"/>
      <c r="V118" s="52"/>
    </row>
    <row r="119" spans="8:22" x14ac:dyDescent="0.25">
      <c r="H119" s="52"/>
      <c r="O119" s="52"/>
      <c r="V119" s="52"/>
    </row>
    <row r="120" spans="8:22" x14ac:dyDescent="0.25">
      <c r="H120" s="52"/>
      <c r="O120" s="52"/>
      <c r="V120" s="52"/>
    </row>
    <row r="121" spans="8:22" x14ac:dyDescent="0.25">
      <c r="H121" s="52"/>
      <c r="O121" s="52"/>
      <c r="V121" s="52"/>
    </row>
    <row r="122" spans="8:22" x14ac:dyDescent="0.25">
      <c r="H122" s="52"/>
      <c r="O122" s="52"/>
      <c r="V122" s="52"/>
    </row>
    <row r="123" spans="8:22" x14ac:dyDescent="0.25">
      <c r="H123" s="52"/>
      <c r="O123" s="52"/>
      <c r="V123" s="52"/>
    </row>
    <row r="124" spans="8:22" x14ac:dyDescent="0.25">
      <c r="H124" s="52"/>
      <c r="O124" s="52"/>
      <c r="V124" s="52"/>
    </row>
    <row r="125" spans="8:22" x14ac:dyDescent="0.25">
      <c r="H125" s="52"/>
      <c r="O125" s="52"/>
      <c r="V125" s="52"/>
    </row>
    <row r="126" spans="8:22" x14ac:dyDescent="0.25">
      <c r="H126" s="52"/>
      <c r="O126" s="52"/>
      <c r="V126" s="52"/>
    </row>
    <row r="127" spans="8:22" x14ac:dyDescent="0.25">
      <c r="H127" s="52"/>
      <c r="O127" s="52"/>
      <c r="V127" s="52"/>
    </row>
    <row r="128" spans="8:22" x14ac:dyDescent="0.25">
      <c r="H128" s="52"/>
      <c r="O128" s="52"/>
      <c r="V128" s="52"/>
    </row>
    <row r="129" spans="8:22" x14ac:dyDescent="0.25">
      <c r="H129" s="52"/>
      <c r="O129" s="52"/>
      <c r="V129" s="52"/>
    </row>
    <row r="130" spans="8:22" x14ac:dyDescent="0.25">
      <c r="H130" s="52"/>
      <c r="O130" s="52"/>
      <c r="V130" s="52"/>
    </row>
    <row r="131" spans="8:22" x14ac:dyDescent="0.25">
      <c r="H131" s="52"/>
      <c r="O131" s="52"/>
      <c r="V131" s="52"/>
    </row>
    <row r="132" spans="8:22" x14ac:dyDescent="0.25">
      <c r="H132" s="52"/>
      <c r="O132" s="52"/>
      <c r="V132" s="52"/>
    </row>
    <row r="133" spans="8:22" x14ac:dyDescent="0.25">
      <c r="H133" s="52"/>
      <c r="O133" s="52"/>
      <c r="V133" s="52"/>
    </row>
    <row r="134" spans="8:22" x14ac:dyDescent="0.25">
      <c r="H134" s="52"/>
      <c r="O134" s="52"/>
      <c r="V134" s="52"/>
    </row>
    <row r="135" spans="8:22" x14ac:dyDescent="0.25">
      <c r="H135" s="52"/>
      <c r="O135" s="52"/>
      <c r="V135" s="52"/>
    </row>
    <row r="136" spans="8:22" x14ac:dyDescent="0.25">
      <c r="H136" s="52"/>
      <c r="O136" s="52"/>
      <c r="V136" s="52"/>
    </row>
    <row r="137" spans="8:22" x14ac:dyDescent="0.25">
      <c r="H137" s="52"/>
      <c r="O137" s="52"/>
      <c r="V137" s="52"/>
    </row>
    <row r="138" spans="8:22" x14ac:dyDescent="0.25">
      <c r="H138" s="52"/>
      <c r="O138" s="52"/>
      <c r="V138" s="52"/>
    </row>
    <row r="139" spans="8:22" x14ac:dyDescent="0.25">
      <c r="H139" s="52"/>
      <c r="O139" s="52"/>
      <c r="V139" s="52"/>
    </row>
    <row r="140" spans="8:22" x14ac:dyDescent="0.25">
      <c r="H140" s="52"/>
      <c r="O140" s="52"/>
      <c r="V140" s="52"/>
    </row>
    <row r="141" spans="8:22" x14ac:dyDescent="0.25">
      <c r="H141" s="52"/>
      <c r="O141" s="52"/>
      <c r="V141" s="52"/>
    </row>
    <row r="142" spans="8:22" x14ac:dyDescent="0.25">
      <c r="H142" s="52"/>
      <c r="O142" s="52"/>
      <c r="V142" s="52"/>
    </row>
    <row r="143" spans="8:22" x14ac:dyDescent="0.25">
      <c r="H143" s="52"/>
      <c r="O143" s="52"/>
      <c r="V143" s="52"/>
    </row>
    <row r="144" spans="8:22" x14ac:dyDescent="0.25">
      <c r="H144" s="52"/>
      <c r="O144" s="52"/>
      <c r="V144" s="52"/>
    </row>
    <row r="145" spans="8:22" x14ac:dyDescent="0.25">
      <c r="H145" s="52"/>
      <c r="O145" s="52"/>
      <c r="V145" s="52"/>
    </row>
    <row r="146" spans="8:22" x14ac:dyDescent="0.25">
      <c r="H146" s="52"/>
      <c r="O146" s="52"/>
      <c r="V146" s="52"/>
    </row>
    <row r="147" spans="8:22" x14ac:dyDescent="0.25">
      <c r="H147" s="52"/>
      <c r="O147" s="52"/>
      <c r="V147" s="52"/>
    </row>
    <row r="148" spans="8:22" x14ac:dyDescent="0.25">
      <c r="H148" s="52"/>
      <c r="O148" s="52"/>
      <c r="V148" s="52"/>
    </row>
    <row r="149" spans="8:22" x14ac:dyDescent="0.25">
      <c r="H149" s="52"/>
      <c r="O149" s="52"/>
      <c r="V149" s="52"/>
    </row>
    <row r="150" spans="8:22" x14ac:dyDescent="0.25">
      <c r="H150" s="52"/>
      <c r="O150" s="52"/>
      <c r="V150" s="52"/>
    </row>
    <row r="151" spans="8:22" x14ac:dyDescent="0.25">
      <c r="H151" s="52"/>
      <c r="O151" s="52"/>
      <c r="V151" s="52"/>
    </row>
    <row r="152" spans="8:22" x14ac:dyDescent="0.25">
      <c r="H152" s="52"/>
      <c r="O152" s="52"/>
      <c r="V152" s="52"/>
    </row>
    <row r="153" spans="8:22" x14ac:dyDescent="0.25">
      <c r="H153" s="52"/>
      <c r="O153" s="52"/>
      <c r="V153" s="52"/>
    </row>
    <row r="154" spans="8:22" x14ac:dyDescent="0.25">
      <c r="H154" s="52"/>
      <c r="O154" s="52"/>
      <c r="V154" s="52"/>
    </row>
    <row r="155" spans="8:22" x14ac:dyDescent="0.25">
      <c r="H155" s="52"/>
      <c r="O155" s="52"/>
      <c r="V155" s="52"/>
    </row>
    <row r="156" spans="8:22" x14ac:dyDescent="0.25">
      <c r="H156" s="52"/>
      <c r="O156" s="52"/>
      <c r="V156" s="52"/>
    </row>
    <row r="157" spans="8:22" x14ac:dyDescent="0.25">
      <c r="H157" s="52"/>
      <c r="O157" s="52"/>
      <c r="V157" s="52"/>
    </row>
    <row r="158" spans="8:22" x14ac:dyDescent="0.25">
      <c r="H158" s="52"/>
      <c r="O158" s="52"/>
      <c r="V158" s="52"/>
    </row>
    <row r="159" spans="8:22" x14ac:dyDescent="0.25">
      <c r="H159" s="52"/>
      <c r="O159" s="52"/>
      <c r="V159" s="52"/>
    </row>
    <row r="160" spans="8:22" x14ac:dyDescent="0.25">
      <c r="H160" s="52"/>
      <c r="O160" s="52"/>
      <c r="V160" s="52"/>
    </row>
    <row r="161" spans="8:22" x14ac:dyDescent="0.25">
      <c r="H161" s="52"/>
      <c r="O161" s="52"/>
      <c r="V161" s="52"/>
    </row>
    <row r="162" spans="8:22" x14ac:dyDescent="0.25">
      <c r="H162" s="52"/>
      <c r="O162" s="52"/>
      <c r="V162" s="52"/>
    </row>
    <row r="163" spans="8:22" x14ac:dyDescent="0.25">
      <c r="H163" s="52"/>
      <c r="O163" s="52"/>
      <c r="V163" s="52"/>
    </row>
    <row r="164" spans="8:22" x14ac:dyDescent="0.25">
      <c r="H164" s="52"/>
      <c r="O164" s="52"/>
      <c r="V164" s="52"/>
    </row>
    <row r="165" spans="8:22" x14ac:dyDescent="0.25">
      <c r="H165" s="52"/>
      <c r="O165" s="52"/>
      <c r="V165" s="52"/>
    </row>
    <row r="166" spans="8:22" x14ac:dyDescent="0.25">
      <c r="H166" s="52"/>
      <c r="O166" s="52"/>
      <c r="V166" s="52"/>
    </row>
    <row r="167" spans="8:22" x14ac:dyDescent="0.25">
      <c r="H167" s="52"/>
      <c r="O167" s="52"/>
      <c r="V167" s="52"/>
    </row>
    <row r="168" spans="8:22" x14ac:dyDescent="0.25">
      <c r="H168" s="52"/>
      <c r="O168" s="52"/>
      <c r="V168" s="52"/>
    </row>
    <row r="169" spans="8:22" x14ac:dyDescent="0.25">
      <c r="H169" s="52"/>
      <c r="O169" s="52"/>
      <c r="V169" s="52"/>
    </row>
    <row r="170" spans="8:22" x14ac:dyDescent="0.25">
      <c r="H170" s="52"/>
      <c r="O170" s="52"/>
      <c r="V170" s="52"/>
    </row>
    <row r="171" spans="8:22" x14ac:dyDescent="0.25">
      <c r="H171" s="52"/>
      <c r="O171" s="52"/>
      <c r="V171" s="52"/>
    </row>
    <row r="172" spans="8:22" x14ac:dyDescent="0.25">
      <c r="H172" s="52"/>
      <c r="O172" s="52"/>
      <c r="V172" s="52"/>
    </row>
    <row r="173" spans="8:22" x14ac:dyDescent="0.25">
      <c r="H173" s="52"/>
      <c r="O173" s="52"/>
      <c r="V173" s="52"/>
    </row>
    <row r="174" spans="8:22" x14ac:dyDescent="0.25">
      <c r="H174" s="52"/>
      <c r="O174" s="52"/>
      <c r="V174" s="52"/>
    </row>
    <row r="175" spans="8:22" x14ac:dyDescent="0.25">
      <c r="H175" s="52"/>
      <c r="O175" s="52"/>
      <c r="V175" s="52"/>
    </row>
    <row r="176" spans="8:22" x14ac:dyDescent="0.25">
      <c r="H176" s="52"/>
      <c r="O176" s="52"/>
      <c r="V176" s="52"/>
    </row>
    <row r="177" spans="8:22" x14ac:dyDescent="0.25">
      <c r="H177" s="52"/>
      <c r="O177" s="52"/>
      <c r="V177" s="52"/>
    </row>
    <row r="178" spans="8:22" x14ac:dyDescent="0.25">
      <c r="H178" s="52"/>
      <c r="O178" s="52"/>
      <c r="V178" s="52"/>
    </row>
    <row r="179" spans="8:22" x14ac:dyDescent="0.25">
      <c r="H179" s="52"/>
      <c r="O179" s="52"/>
      <c r="V179" s="52"/>
    </row>
    <row r="180" spans="8:22" x14ac:dyDescent="0.25">
      <c r="H180" s="52"/>
      <c r="O180" s="52"/>
      <c r="V180" s="52"/>
    </row>
    <row r="181" spans="8:22" x14ac:dyDescent="0.25">
      <c r="H181" s="52"/>
      <c r="O181" s="52"/>
      <c r="V181" s="52"/>
    </row>
    <row r="182" spans="8:22" x14ac:dyDescent="0.25">
      <c r="H182" s="52"/>
      <c r="O182" s="52"/>
      <c r="V182" s="52"/>
    </row>
    <row r="183" spans="8:22" x14ac:dyDescent="0.25">
      <c r="H183" s="52"/>
      <c r="O183" s="52"/>
      <c r="V183" s="52"/>
    </row>
    <row r="184" spans="8:22" x14ac:dyDescent="0.25">
      <c r="H184" s="52"/>
      <c r="O184" s="52"/>
      <c r="V184" s="52"/>
    </row>
    <row r="185" spans="8:22" x14ac:dyDescent="0.25">
      <c r="H185" s="52"/>
      <c r="O185" s="52"/>
      <c r="V185" s="52"/>
    </row>
    <row r="186" spans="8:22" x14ac:dyDescent="0.25">
      <c r="H186" s="52"/>
      <c r="O186" s="52"/>
      <c r="V186" s="52"/>
    </row>
    <row r="187" spans="8:22" x14ac:dyDescent="0.25">
      <c r="H187" s="52"/>
      <c r="O187" s="52"/>
      <c r="V187" s="52"/>
    </row>
    <row r="188" spans="8:22" x14ac:dyDescent="0.25">
      <c r="H188" s="52"/>
      <c r="O188" s="52"/>
      <c r="V188" s="52"/>
    </row>
    <row r="189" spans="8:22" x14ac:dyDescent="0.25">
      <c r="H189" s="52"/>
      <c r="O189" s="52"/>
      <c r="V189" s="52"/>
    </row>
    <row r="190" spans="8:22" x14ac:dyDescent="0.25">
      <c r="H190" s="52"/>
      <c r="O190" s="52"/>
      <c r="V190" s="52"/>
    </row>
    <row r="191" spans="8:22" x14ac:dyDescent="0.25">
      <c r="H191" s="52"/>
      <c r="O191" s="52"/>
      <c r="V191" s="52"/>
    </row>
    <row r="192" spans="8:22" x14ac:dyDescent="0.25">
      <c r="H192" s="52"/>
      <c r="O192" s="52"/>
      <c r="V192" s="52"/>
    </row>
    <row r="193" spans="8:22" x14ac:dyDescent="0.25">
      <c r="H193" s="52"/>
      <c r="O193" s="52"/>
      <c r="V193" s="52"/>
    </row>
    <row r="194" spans="8:22" x14ac:dyDescent="0.25">
      <c r="H194" s="52"/>
      <c r="O194" s="52"/>
      <c r="V194" s="52"/>
    </row>
    <row r="195" spans="8:22" x14ac:dyDescent="0.25">
      <c r="H195" s="52"/>
      <c r="O195" s="52"/>
      <c r="V195" s="52"/>
    </row>
    <row r="196" spans="8:22" x14ac:dyDescent="0.25">
      <c r="H196" s="52"/>
      <c r="O196" s="52"/>
      <c r="V196" s="52"/>
    </row>
    <row r="197" spans="8:22" x14ac:dyDescent="0.25">
      <c r="H197" s="52"/>
      <c r="O197" s="52"/>
      <c r="V197" s="52"/>
    </row>
    <row r="198" spans="8:22" x14ac:dyDescent="0.25">
      <c r="H198" s="52"/>
      <c r="O198" s="52"/>
      <c r="V198" s="52"/>
    </row>
    <row r="199" spans="8:22" x14ac:dyDescent="0.25">
      <c r="H199" s="52"/>
      <c r="O199" s="52"/>
      <c r="V199" s="52"/>
    </row>
    <row r="200" spans="8:22" x14ac:dyDescent="0.25">
      <c r="H200" s="52"/>
      <c r="O200" s="52"/>
      <c r="V200" s="52"/>
    </row>
    <row r="201" spans="8:22" x14ac:dyDescent="0.25">
      <c r="H201" s="52"/>
      <c r="O201" s="52"/>
      <c r="V201" s="52"/>
    </row>
    <row r="202" spans="8:22" x14ac:dyDescent="0.25">
      <c r="H202" s="52"/>
      <c r="O202" s="52"/>
      <c r="V202" s="52"/>
    </row>
    <row r="203" spans="8:22" x14ac:dyDescent="0.25">
      <c r="H203" s="52"/>
      <c r="O203" s="52"/>
      <c r="V203" s="52"/>
    </row>
    <row r="204" spans="8:22" x14ac:dyDescent="0.25">
      <c r="H204" s="52"/>
      <c r="O204" s="52"/>
      <c r="V204" s="52"/>
    </row>
    <row r="205" spans="8:22" x14ac:dyDescent="0.25">
      <c r="H205" s="52"/>
      <c r="O205" s="52"/>
      <c r="V205" s="52"/>
    </row>
    <row r="206" spans="8:22" x14ac:dyDescent="0.25">
      <c r="H206" s="52"/>
      <c r="O206" s="52"/>
      <c r="V206" s="52"/>
    </row>
    <row r="207" spans="8:22" x14ac:dyDescent="0.25">
      <c r="H207" s="52"/>
      <c r="O207" s="52"/>
      <c r="V207" s="52"/>
    </row>
    <row r="208" spans="8:22" x14ac:dyDescent="0.25">
      <c r="H208" s="52"/>
      <c r="O208" s="52"/>
      <c r="V208" s="52"/>
    </row>
    <row r="209" spans="8:22" x14ac:dyDescent="0.25">
      <c r="H209" s="52"/>
      <c r="O209" s="52"/>
      <c r="V209" s="52"/>
    </row>
    <row r="210" spans="8:22" x14ac:dyDescent="0.25">
      <c r="H210" s="52"/>
      <c r="O210" s="52"/>
      <c r="V210" s="52"/>
    </row>
    <row r="211" spans="8:22" x14ac:dyDescent="0.25">
      <c r="H211" s="52"/>
      <c r="O211" s="52"/>
      <c r="V211" s="52"/>
    </row>
    <row r="212" spans="8:22" x14ac:dyDescent="0.25">
      <c r="H212" s="52"/>
      <c r="O212" s="52"/>
      <c r="V212" s="52"/>
    </row>
    <row r="213" spans="8:22" x14ac:dyDescent="0.25">
      <c r="H213" s="52"/>
      <c r="O213" s="52"/>
      <c r="V213" s="52"/>
    </row>
    <row r="214" spans="8:22" x14ac:dyDescent="0.25">
      <c r="H214" s="52"/>
      <c r="O214" s="52"/>
      <c r="V214" s="52"/>
    </row>
    <row r="215" spans="8:22" x14ac:dyDescent="0.25">
      <c r="H215" s="52"/>
      <c r="O215" s="52"/>
      <c r="V215" s="52"/>
    </row>
    <row r="216" spans="8:22" x14ac:dyDescent="0.25">
      <c r="H216" s="52"/>
      <c r="O216" s="52"/>
      <c r="V216" s="52"/>
    </row>
    <row r="217" spans="8:22" x14ac:dyDescent="0.25">
      <c r="H217" s="52"/>
      <c r="O217" s="52"/>
      <c r="V217" s="52"/>
    </row>
    <row r="218" spans="8:22" x14ac:dyDescent="0.25">
      <c r="H218" s="52"/>
      <c r="O218" s="52"/>
      <c r="V218" s="52"/>
    </row>
    <row r="219" spans="8:22" x14ac:dyDescent="0.25">
      <c r="H219" s="52"/>
      <c r="O219" s="52"/>
      <c r="V219" s="52"/>
    </row>
    <row r="220" spans="8:22" x14ac:dyDescent="0.25">
      <c r="H220" s="52"/>
      <c r="O220" s="52"/>
      <c r="V220" s="52"/>
    </row>
    <row r="221" spans="8:22" x14ac:dyDescent="0.25">
      <c r="H221" s="52"/>
      <c r="O221" s="52"/>
      <c r="V221" s="52"/>
    </row>
    <row r="222" spans="8:22" x14ac:dyDescent="0.25">
      <c r="H222" s="52"/>
      <c r="O222" s="52"/>
      <c r="V222" s="52"/>
    </row>
    <row r="223" spans="8:22" x14ac:dyDescent="0.25">
      <c r="H223" s="52"/>
      <c r="O223" s="52"/>
      <c r="V223" s="52"/>
    </row>
    <row r="224" spans="8:22" x14ac:dyDescent="0.25">
      <c r="H224" s="52"/>
      <c r="O224" s="52"/>
      <c r="V224" s="52"/>
    </row>
    <row r="225" spans="8:22" x14ac:dyDescent="0.25">
      <c r="H225" s="52"/>
      <c r="O225" s="52"/>
      <c r="V225" s="52"/>
    </row>
    <row r="226" spans="8:22" x14ac:dyDescent="0.25">
      <c r="H226" s="52"/>
      <c r="O226" s="52"/>
      <c r="V226" s="52"/>
    </row>
    <row r="227" spans="8:22" x14ac:dyDescent="0.25">
      <c r="H227" s="52"/>
      <c r="O227" s="52"/>
      <c r="V227" s="52"/>
    </row>
    <row r="228" spans="8:22" x14ac:dyDescent="0.25">
      <c r="H228" s="52"/>
      <c r="O228" s="52"/>
      <c r="V228" s="52"/>
    </row>
    <row r="229" spans="8:22" x14ac:dyDescent="0.25">
      <c r="H229" s="52"/>
      <c r="O229" s="52"/>
      <c r="V229" s="52"/>
    </row>
    <row r="230" spans="8:22" x14ac:dyDescent="0.25">
      <c r="H230" s="52"/>
      <c r="O230" s="52"/>
      <c r="V230" s="52"/>
    </row>
    <row r="231" spans="8:22" x14ac:dyDescent="0.25">
      <c r="H231" s="52"/>
      <c r="O231" s="52"/>
      <c r="V231" s="52"/>
    </row>
    <row r="232" spans="8:22" x14ac:dyDescent="0.25">
      <c r="H232" s="52"/>
      <c r="O232" s="52"/>
      <c r="V232" s="52"/>
    </row>
    <row r="233" spans="8:22" x14ac:dyDescent="0.25">
      <c r="H233" s="52"/>
      <c r="O233" s="52"/>
      <c r="V233" s="52"/>
    </row>
    <row r="234" spans="8:22" x14ac:dyDescent="0.25">
      <c r="H234" s="52"/>
      <c r="O234" s="52"/>
      <c r="V234" s="52"/>
    </row>
    <row r="235" spans="8:22" x14ac:dyDescent="0.25">
      <c r="H235" s="52"/>
      <c r="O235" s="52"/>
      <c r="V235" s="52"/>
    </row>
    <row r="236" spans="8:22" x14ac:dyDescent="0.25">
      <c r="H236" s="52"/>
      <c r="O236" s="52"/>
      <c r="V236" s="52"/>
    </row>
    <row r="237" spans="8:22" x14ac:dyDescent="0.25">
      <c r="H237" s="52"/>
      <c r="O237" s="52"/>
      <c r="V237" s="52"/>
    </row>
    <row r="238" spans="8:22" x14ac:dyDescent="0.25">
      <c r="H238" s="52"/>
      <c r="O238" s="52"/>
      <c r="V238" s="52"/>
    </row>
    <row r="239" spans="8:22" x14ac:dyDescent="0.25">
      <c r="H239" s="52"/>
      <c r="O239" s="52"/>
      <c r="V239" s="52"/>
    </row>
    <row r="240" spans="8:22" x14ac:dyDescent="0.25">
      <c r="H240" s="52"/>
      <c r="O240" s="52"/>
      <c r="V240" s="52"/>
    </row>
    <row r="241" spans="8:22" x14ac:dyDescent="0.25">
      <c r="H241" s="52"/>
      <c r="O241" s="52"/>
      <c r="V241" s="52"/>
    </row>
    <row r="242" spans="8:22" x14ac:dyDescent="0.25">
      <c r="H242" s="52"/>
      <c r="O242" s="52"/>
      <c r="V242" s="52"/>
    </row>
    <row r="243" spans="8:22" x14ac:dyDescent="0.25">
      <c r="H243" s="52"/>
      <c r="O243" s="52"/>
      <c r="V243" s="52"/>
    </row>
    <row r="244" spans="8:22" x14ac:dyDescent="0.25">
      <c r="H244" s="52"/>
      <c r="O244" s="52"/>
      <c r="V244" s="52"/>
    </row>
    <row r="245" spans="8:22" x14ac:dyDescent="0.25">
      <c r="H245" s="52"/>
      <c r="O245" s="52"/>
      <c r="V245" s="52"/>
    </row>
    <row r="246" spans="8:22" x14ac:dyDescent="0.25">
      <c r="H246" s="52"/>
      <c r="O246" s="52"/>
      <c r="V246" s="52"/>
    </row>
    <row r="247" spans="8:22" x14ac:dyDescent="0.25">
      <c r="H247" s="52"/>
      <c r="O247" s="52"/>
      <c r="V247" s="52"/>
    </row>
    <row r="248" spans="8:22" x14ac:dyDescent="0.25">
      <c r="H248" s="52"/>
      <c r="O248" s="52"/>
      <c r="V248" s="52"/>
    </row>
    <row r="249" spans="8:22" x14ac:dyDescent="0.25">
      <c r="H249" s="52"/>
      <c r="O249" s="52"/>
      <c r="V249" s="52"/>
    </row>
    <row r="250" spans="8:22" x14ac:dyDescent="0.25">
      <c r="H250" s="52"/>
      <c r="O250" s="52"/>
      <c r="V250" s="52"/>
    </row>
    <row r="251" spans="8:22" x14ac:dyDescent="0.25">
      <c r="H251" s="52"/>
      <c r="O251" s="52"/>
      <c r="V251" s="52"/>
    </row>
    <row r="252" spans="8:22" x14ac:dyDescent="0.25">
      <c r="H252" s="52"/>
      <c r="O252" s="52"/>
      <c r="V252" s="52"/>
    </row>
    <row r="253" spans="8:22" x14ac:dyDescent="0.25">
      <c r="H253" s="52"/>
      <c r="O253" s="52"/>
      <c r="V253" s="52"/>
    </row>
    <row r="254" spans="8:22" x14ac:dyDescent="0.25">
      <c r="H254" s="52"/>
      <c r="O254" s="52"/>
      <c r="V254" s="52"/>
    </row>
    <row r="255" spans="8:22" x14ac:dyDescent="0.25">
      <c r="H255" s="52"/>
      <c r="O255" s="52"/>
      <c r="V255" s="52"/>
    </row>
    <row r="256" spans="8:22" x14ac:dyDescent="0.25">
      <c r="H256" s="52"/>
      <c r="O256" s="52"/>
      <c r="V256" s="52"/>
    </row>
    <row r="257" spans="8:22" x14ac:dyDescent="0.25">
      <c r="H257" s="52"/>
      <c r="O257" s="52"/>
      <c r="V257" s="52"/>
    </row>
    <row r="258" spans="8:22" x14ac:dyDescent="0.25">
      <c r="H258" s="52"/>
      <c r="O258" s="52"/>
      <c r="V258" s="52"/>
    </row>
    <row r="259" spans="8:22" x14ac:dyDescent="0.25">
      <c r="H259" s="52"/>
      <c r="O259" s="52"/>
      <c r="V259" s="52"/>
    </row>
    <row r="260" spans="8:22" x14ac:dyDescent="0.25">
      <c r="H260" s="52"/>
      <c r="O260" s="52"/>
      <c r="V260" s="52"/>
    </row>
    <row r="261" spans="8:22" x14ac:dyDescent="0.25">
      <c r="H261" s="52"/>
      <c r="O261" s="52"/>
      <c r="V261" s="52"/>
    </row>
    <row r="262" spans="8:22" x14ac:dyDescent="0.25">
      <c r="H262" s="52"/>
      <c r="O262" s="52"/>
      <c r="V262" s="52"/>
    </row>
    <row r="263" spans="8:22" x14ac:dyDescent="0.25">
      <c r="H263" s="52"/>
      <c r="O263" s="52"/>
      <c r="V263" s="52"/>
    </row>
    <row r="264" spans="8:22" x14ac:dyDescent="0.25">
      <c r="H264" s="52"/>
      <c r="O264" s="52"/>
      <c r="V264" s="52"/>
    </row>
    <row r="265" spans="8:22" x14ac:dyDescent="0.25">
      <c r="H265" s="52"/>
      <c r="O265" s="52"/>
      <c r="V265" s="52"/>
    </row>
    <row r="266" spans="8:22" x14ac:dyDescent="0.25">
      <c r="H266" s="52"/>
      <c r="O266" s="52"/>
      <c r="V266" s="52"/>
    </row>
    <row r="267" spans="8:22" x14ac:dyDescent="0.25">
      <c r="H267" s="52"/>
      <c r="O267" s="52"/>
      <c r="V267" s="52"/>
    </row>
    <row r="268" spans="8:22" x14ac:dyDescent="0.25">
      <c r="H268" s="52"/>
      <c r="O268" s="52"/>
      <c r="V268" s="52"/>
    </row>
    <row r="269" spans="8:22" x14ac:dyDescent="0.25">
      <c r="H269" s="52"/>
      <c r="O269" s="52"/>
      <c r="V269" s="52"/>
    </row>
    <row r="270" spans="8:22" x14ac:dyDescent="0.25">
      <c r="H270" s="52"/>
      <c r="O270" s="52"/>
      <c r="V270" s="52"/>
    </row>
    <row r="271" spans="8:22" x14ac:dyDescent="0.25">
      <c r="H271" s="52"/>
      <c r="O271" s="52"/>
      <c r="V271" s="52"/>
    </row>
    <row r="272" spans="8:22" x14ac:dyDescent="0.25">
      <c r="H272" s="52"/>
      <c r="O272" s="52"/>
      <c r="V272" s="52"/>
    </row>
    <row r="273" spans="8:22" x14ac:dyDescent="0.25">
      <c r="H273" s="52"/>
      <c r="O273" s="52"/>
      <c r="V273" s="52"/>
    </row>
    <row r="274" spans="8:22" x14ac:dyDescent="0.25">
      <c r="H274" s="52"/>
      <c r="O274" s="52"/>
      <c r="V274" s="52"/>
    </row>
    <row r="275" spans="8:22" x14ac:dyDescent="0.25">
      <c r="H275" s="52"/>
      <c r="O275" s="52"/>
      <c r="V275" s="52"/>
    </row>
    <row r="276" spans="8:22" x14ac:dyDescent="0.25">
      <c r="H276" s="52"/>
      <c r="O276" s="52"/>
      <c r="V276" s="52"/>
    </row>
    <row r="277" spans="8:22" x14ac:dyDescent="0.25">
      <c r="H277" s="52"/>
      <c r="O277" s="52"/>
      <c r="V277" s="52"/>
    </row>
    <row r="278" spans="8:22" x14ac:dyDescent="0.25">
      <c r="H278" s="52"/>
      <c r="O278" s="52"/>
      <c r="V278" s="52"/>
    </row>
    <row r="279" spans="8:22" x14ac:dyDescent="0.25">
      <c r="H279" s="52"/>
      <c r="O279" s="52"/>
      <c r="V279" s="52"/>
    </row>
    <row r="280" spans="8:22" x14ac:dyDescent="0.25">
      <c r="H280" s="52"/>
      <c r="O280" s="52"/>
      <c r="V280" s="52"/>
    </row>
    <row r="281" spans="8:22" x14ac:dyDescent="0.25">
      <c r="H281" s="52"/>
      <c r="O281" s="52"/>
      <c r="V281" s="52"/>
    </row>
    <row r="282" spans="8:22" x14ac:dyDescent="0.25">
      <c r="H282" s="52"/>
      <c r="O282" s="52"/>
      <c r="V282" s="52"/>
    </row>
    <row r="283" spans="8:22" x14ac:dyDescent="0.25">
      <c r="H283" s="52"/>
      <c r="O283" s="52"/>
      <c r="V283" s="52"/>
    </row>
    <row r="284" spans="8:22" x14ac:dyDescent="0.25">
      <c r="H284" s="52"/>
      <c r="O284" s="52"/>
      <c r="V284" s="52"/>
    </row>
    <row r="285" spans="8:22" x14ac:dyDescent="0.25">
      <c r="H285" s="52"/>
      <c r="O285" s="52"/>
      <c r="V285" s="52"/>
    </row>
    <row r="286" spans="8:22" x14ac:dyDescent="0.25">
      <c r="H286" s="52"/>
      <c r="O286" s="52"/>
      <c r="V286" s="52"/>
    </row>
    <row r="287" spans="8:22" x14ac:dyDescent="0.25">
      <c r="H287" s="52"/>
      <c r="O287" s="52"/>
      <c r="V287" s="52"/>
    </row>
    <row r="288" spans="8:22" x14ac:dyDescent="0.25">
      <c r="H288" s="52"/>
      <c r="O288" s="52"/>
      <c r="V288" s="52"/>
    </row>
    <row r="289" spans="8:22" x14ac:dyDescent="0.25">
      <c r="H289" s="52"/>
      <c r="O289" s="52"/>
      <c r="V289" s="52"/>
    </row>
    <row r="290" spans="8:22" x14ac:dyDescent="0.25">
      <c r="H290" s="52"/>
      <c r="O290" s="52"/>
      <c r="V290" s="52"/>
    </row>
    <row r="291" spans="8:22" x14ac:dyDescent="0.25">
      <c r="H291" s="52"/>
      <c r="O291" s="52"/>
      <c r="V291" s="52"/>
    </row>
    <row r="292" spans="8:22" x14ac:dyDescent="0.25">
      <c r="H292" s="52"/>
      <c r="O292" s="52"/>
      <c r="V292" s="52"/>
    </row>
    <row r="293" spans="8:22" x14ac:dyDescent="0.25">
      <c r="H293" s="52"/>
      <c r="O293" s="52"/>
      <c r="V293" s="52"/>
    </row>
    <row r="294" spans="8:22" x14ac:dyDescent="0.25">
      <c r="H294" s="52"/>
      <c r="O294" s="52"/>
      <c r="V294" s="52"/>
    </row>
    <row r="295" spans="8:22" x14ac:dyDescent="0.25">
      <c r="H295" s="52"/>
      <c r="O295" s="52"/>
      <c r="V295" s="52"/>
    </row>
    <row r="296" spans="8:22" x14ac:dyDescent="0.25">
      <c r="H296" s="52"/>
      <c r="O296" s="52"/>
      <c r="V296" s="52"/>
    </row>
    <row r="297" spans="8:22" x14ac:dyDescent="0.25">
      <c r="H297" s="52"/>
      <c r="O297" s="52"/>
      <c r="V297" s="52"/>
    </row>
    <row r="298" spans="8:22" x14ac:dyDescent="0.25">
      <c r="H298" s="52"/>
      <c r="O298" s="52"/>
      <c r="V298" s="52"/>
    </row>
    <row r="299" spans="8:22" x14ac:dyDescent="0.25">
      <c r="H299" s="52"/>
      <c r="O299" s="52"/>
      <c r="V299" s="52"/>
    </row>
    <row r="300" spans="8:22" x14ac:dyDescent="0.25">
      <c r="H300" s="52"/>
      <c r="O300" s="52"/>
      <c r="V300" s="52"/>
    </row>
    <row r="301" spans="8:22" x14ac:dyDescent="0.25">
      <c r="H301" s="52"/>
      <c r="O301" s="52"/>
      <c r="V301" s="52"/>
    </row>
    <row r="302" spans="8:22" x14ac:dyDescent="0.25">
      <c r="H302" s="52"/>
      <c r="O302" s="52"/>
      <c r="V302" s="52"/>
    </row>
    <row r="303" spans="8:22" x14ac:dyDescent="0.25">
      <c r="H303" s="52"/>
      <c r="O303" s="52"/>
      <c r="V303" s="52"/>
    </row>
    <row r="304" spans="8:22" x14ac:dyDescent="0.25">
      <c r="H304" s="52"/>
      <c r="O304" s="52"/>
      <c r="V304" s="52"/>
    </row>
    <row r="305" spans="8:22" x14ac:dyDescent="0.25">
      <c r="H305" s="52"/>
      <c r="O305" s="52"/>
      <c r="V305" s="52"/>
    </row>
    <row r="306" spans="8:22" x14ac:dyDescent="0.25">
      <c r="H306" s="52"/>
      <c r="O306" s="52"/>
      <c r="V306" s="52"/>
    </row>
    <row r="307" spans="8:22" x14ac:dyDescent="0.25">
      <c r="H307" s="52"/>
      <c r="O307" s="52"/>
      <c r="V307" s="52"/>
    </row>
    <row r="308" spans="8:22" x14ac:dyDescent="0.25">
      <c r="H308" s="52"/>
      <c r="O308" s="52"/>
      <c r="V308" s="52"/>
    </row>
    <row r="309" spans="8:22" x14ac:dyDescent="0.25">
      <c r="H309" s="52"/>
      <c r="O309" s="52"/>
      <c r="V309" s="52"/>
    </row>
    <row r="310" spans="8:22" x14ac:dyDescent="0.25">
      <c r="H310" s="52"/>
      <c r="O310" s="52"/>
      <c r="V310" s="52"/>
    </row>
    <row r="311" spans="8:22" x14ac:dyDescent="0.25">
      <c r="H311" s="52"/>
      <c r="O311" s="52"/>
      <c r="V311" s="52"/>
    </row>
    <row r="312" spans="8:22" x14ac:dyDescent="0.25">
      <c r="H312" s="52"/>
      <c r="O312" s="52"/>
      <c r="V312" s="52"/>
    </row>
    <row r="313" spans="8:22" x14ac:dyDescent="0.25">
      <c r="H313" s="52"/>
      <c r="O313" s="52"/>
      <c r="V313" s="52"/>
    </row>
    <row r="314" spans="8:22" x14ac:dyDescent="0.25">
      <c r="H314" s="52"/>
      <c r="O314" s="52"/>
      <c r="V314" s="52"/>
    </row>
    <row r="315" spans="8:22" x14ac:dyDescent="0.25">
      <c r="H315" s="52"/>
      <c r="O315" s="52"/>
      <c r="V315" s="52"/>
    </row>
    <row r="316" spans="8:22" x14ac:dyDescent="0.25">
      <c r="H316" s="52"/>
      <c r="O316" s="52"/>
      <c r="V316" s="52"/>
    </row>
    <row r="317" spans="8:22" x14ac:dyDescent="0.25">
      <c r="H317" s="52"/>
      <c r="O317" s="52"/>
      <c r="V317" s="52"/>
    </row>
    <row r="318" spans="8:22" x14ac:dyDescent="0.25">
      <c r="H318" s="52"/>
      <c r="O318" s="52"/>
      <c r="V318" s="52"/>
    </row>
    <row r="319" spans="8:22" x14ac:dyDescent="0.25">
      <c r="H319" s="52"/>
      <c r="O319" s="52"/>
      <c r="V319" s="52"/>
    </row>
    <row r="320" spans="8:22" x14ac:dyDescent="0.25">
      <c r="H320" s="52"/>
      <c r="O320" s="52"/>
      <c r="V320" s="52"/>
    </row>
    <row r="321" spans="8:22" x14ac:dyDescent="0.25">
      <c r="H321" s="52"/>
      <c r="O321" s="52"/>
      <c r="V321" s="52"/>
    </row>
    <row r="322" spans="8:22" x14ac:dyDescent="0.25">
      <c r="H322" s="52"/>
      <c r="O322" s="52"/>
      <c r="V322" s="52"/>
    </row>
    <row r="323" spans="8:22" x14ac:dyDescent="0.25">
      <c r="H323" s="52"/>
      <c r="O323" s="52"/>
      <c r="V323" s="52"/>
    </row>
    <row r="324" spans="8:22" x14ac:dyDescent="0.25">
      <c r="H324" s="52"/>
      <c r="O324" s="52"/>
      <c r="V324" s="52"/>
    </row>
    <row r="325" spans="8:22" x14ac:dyDescent="0.25">
      <c r="H325" s="52"/>
      <c r="O325" s="52"/>
      <c r="V325" s="52"/>
    </row>
    <row r="326" spans="8:22" x14ac:dyDescent="0.25">
      <c r="H326" s="52"/>
      <c r="O326" s="52"/>
      <c r="V326" s="52"/>
    </row>
    <row r="327" spans="8:22" x14ac:dyDescent="0.25">
      <c r="H327" s="52"/>
      <c r="O327" s="52"/>
      <c r="V327" s="52"/>
    </row>
    <row r="328" spans="8:22" x14ac:dyDescent="0.25">
      <c r="H328" s="52"/>
      <c r="O328" s="52"/>
      <c r="V328" s="52"/>
    </row>
    <row r="329" spans="8:22" x14ac:dyDescent="0.25">
      <c r="H329" s="52"/>
      <c r="O329" s="52"/>
      <c r="V329" s="52"/>
    </row>
    <row r="330" spans="8:22" x14ac:dyDescent="0.25">
      <c r="H330" s="52"/>
      <c r="O330" s="52"/>
      <c r="V330" s="52"/>
    </row>
    <row r="331" spans="8:22" x14ac:dyDescent="0.25">
      <c r="H331" s="52"/>
      <c r="O331" s="52"/>
      <c r="V331" s="52"/>
    </row>
    <row r="332" spans="8:22" x14ac:dyDescent="0.25">
      <c r="H332" s="52"/>
      <c r="O332" s="52"/>
      <c r="V332" s="52"/>
    </row>
    <row r="333" spans="8:22" x14ac:dyDescent="0.25">
      <c r="H333" s="52"/>
      <c r="O333" s="52"/>
      <c r="V333" s="52"/>
    </row>
    <row r="334" spans="8:22" x14ac:dyDescent="0.25">
      <c r="H334" s="52"/>
      <c r="O334" s="52"/>
      <c r="V334" s="52"/>
    </row>
    <row r="335" spans="8:22" x14ac:dyDescent="0.25">
      <c r="H335" s="52"/>
      <c r="O335" s="52"/>
      <c r="V335" s="52"/>
    </row>
    <row r="336" spans="8:22" x14ac:dyDescent="0.25">
      <c r="H336" s="52"/>
      <c r="O336" s="52"/>
      <c r="V336" s="52"/>
    </row>
    <row r="337" spans="8:22" x14ac:dyDescent="0.25">
      <c r="H337" s="52"/>
      <c r="O337" s="52"/>
      <c r="V337" s="52"/>
    </row>
    <row r="338" spans="8:22" x14ac:dyDescent="0.25">
      <c r="H338" s="52"/>
      <c r="O338" s="52"/>
      <c r="V338" s="52"/>
    </row>
    <row r="339" spans="8:22" x14ac:dyDescent="0.25">
      <c r="H339" s="52"/>
      <c r="O339" s="52"/>
      <c r="V339" s="52"/>
    </row>
    <row r="340" spans="8:22" x14ac:dyDescent="0.25">
      <c r="H340" s="52"/>
      <c r="O340" s="52"/>
      <c r="V340" s="52"/>
    </row>
    <row r="341" spans="8:22" x14ac:dyDescent="0.25">
      <c r="H341" s="52"/>
      <c r="O341" s="52"/>
      <c r="V341" s="52"/>
    </row>
    <row r="342" spans="8:22" x14ac:dyDescent="0.25">
      <c r="H342" s="52"/>
      <c r="O342" s="52"/>
      <c r="V342" s="52"/>
    </row>
    <row r="343" spans="8:22" x14ac:dyDescent="0.25">
      <c r="H343" s="52"/>
      <c r="O343" s="52"/>
      <c r="V343" s="52"/>
    </row>
    <row r="344" spans="8:22" x14ac:dyDescent="0.25">
      <c r="H344" s="52"/>
      <c r="O344" s="52"/>
      <c r="V344" s="52"/>
    </row>
    <row r="345" spans="8:22" x14ac:dyDescent="0.25">
      <c r="H345" s="52"/>
      <c r="O345" s="52"/>
      <c r="V345" s="52"/>
    </row>
    <row r="346" spans="8:22" x14ac:dyDescent="0.25">
      <c r="H346" s="52"/>
      <c r="O346" s="52"/>
      <c r="V346" s="52"/>
    </row>
    <row r="347" spans="8:22" x14ac:dyDescent="0.25">
      <c r="H347" s="52"/>
      <c r="O347" s="52"/>
      <c r="V347" s="52"/>
    </row>
    <row r="348" spans="8:22" x14ac:dyDescent="0.25">
      <c r="H348" s="52"/>
      <c r="O348" s="52"/>
      <c r="V348" s="52"/>
    </row>
    <row r="349" spans="8:22" x14ac:dyDescent="0.25">
      <c r="H349" s="52"/>
      <c r="O349" s="52"/>
      <c r="V349" s="52"/>
    </row>
    <row r="350" spans="8:22" x14ac:dyDescent="0.25">
      <c r="H350" s="52"/>
      <c r="O350" s="52"/>
      <c r="V350" s="52"/>
    </row>
    <row r="351" spans="8:22" x14ac:dyDescent="0.25">
      <c r="H351" s="52"/>
      <c r="O351" s="52"/>
      <c r="V351" s="52"/>
    </row>
    <row r="352" spans="8:22" x14ac:dyDescent="0.25">
      <c r="H352" s="52"/>
      <c r="O352" s="52"/>
      <c r="V352" s="52"/>
    </row>
    <row r="353" spans="8:22" x14ac:dyDescent="0.25">
      <c r="H353" s="52"/>
      <c r="O353" s="52"/>
      <c r="V353" s="52"/>
    </row>
    <row r="354" spans="8:22" x14ac:dyDescent="0.25">
      <c r="H354" s="52"/>
      <c r="O354" s="52"/>
      <c r="V354" s="52"/>
    </row>
    <row r="355" spans="8:22" x14ac:dyDescent="0.25">
      <c r="H355" s="52"/>
      <c r="O355" s="52"/>
      <c r="V355" s="52"/>
    </row>
    <row r="356" spans="8:22" x14ac:dyDescent="0.25">
      <c r="H356" s="52"/>
      <c r="O356" s="52"/>
      <c r="V356" s="52"/>
    </row>
    <row r="357" spans="8:22" x14ac:dyDescent="0.25">
      <c r="H357" s="52"/>
      <c r="O357" s="52"/>
      <c r="V357" s="52"/>
    </row>
    <row r="358" spans="8:22" x14ac:dyDescent="0.25">
      <c r="H358" s="52"/>
      <c r="O358" s="52"/>
      <c r="V358" s="52"/>
    </row>
    <row r="359" spans="8:22" x14ac:dyDescent="0.25">
      <c r="H359" s="52"/>
      <c r="O359" s="52"/>
      <c r="V359" s="52"/>
    </row>
    <row r="360" spans="8:22" x14ac:dyDescent="0.25">
      <c r="H360" s="52"/>
      <c r="O360" s="52"/>
      <c r="V360" s="52"/>
    </row>
    <row r="361" spans="8:22" x14ac:dyDescent="0.25">
      <c r="H361" s="52"/>
      <c r="O361" s="52"/>
      <c r="V361" s="52"/>
    </row>
    <row r="362" spans="8:22" x14ac:dyDescent="0.25">
      <c r="H362" s="52"/>
      <c r="O362" s="52"/>
      <c r="V362" s="52"/>
    </row>
    <row r="363" spans="8:22" x14ac:dyDescent="0.25">
      <c r="H363" s="52"/>
      <c r="O363" s="52"/>
      <c r="V363" s="52"/>
    </row>
    <row r="364" spans="8:22" x14ac:dyDescent="0.25">
      <c r="H364" s="52"/>
      <c r="O364" s="52"/>
      <c r="V364" s="52"/>
    </row>
    <row r="365" spans="8:22" x14ac:dyDescent="0.25">
      <c r="H365" s="52"/>
      <c r="O365" s="52"/>
      <c r="V365" s="52"/>
    </row>
    <row r="366" spans="8:22" x14ac:dyDescent="0.25">
      <c r="H366" s="52"/>
      <c r="O366" s="52"/>
      <c r="V366" s="52"/>
    </row>
    <row r="367" spans="8:22" x14ac:dyDescent="0.25">
      <c r="H367" s="52"/>
      <c r="O367" s="52"/>
      <c r="V367" s="52"/>
    </row>
    <row r="368" spans="8:22" x14ac:dyDescent="0.25">
      <c r="H368" s="52"/>
      <c r="O368" s="52"/>
      <c r="V368" s="52"/>
    </row>
    <row r="369" spans="8:22" x14ac:dyDescent="0.25">
      <c r="H369" s="52"/>
      <c r="O369" s="52"/>
      <c r="V369" s="52"/>
    </row>
    <row r="370" spans="8:22" x14ac:dyDescent="0.25">
      <c r="H370" s="52"/>
      <c r="O370" s="52"/>
      <c r="V370" s="52"/>
    </row>
    <row r="371" spans="8:22" x14ac:dyDescent="0.25">
      <c r="H371" s="52"/>
      <c r="O371" s="52"/>
      <c r="V371" s="52"/>
    </row>
    <row r="372" spans="8:22" x14ac:dyDescent="0.25">
      <c r="H372" s="52"/>
      <c r="O372" s="52"/>
      <c r="V372" s="52"/>
    </row>
    <row r="373" spans="8:22" x14ac:dyDescent="0.25">
      <c r="H373" s="52"/>
      <c r="O373" s="52"/>
      <c r="V373" s="52"/>
    </row>
    <row r="374" spans="8:22" x14ac:dyDescent="0.25">
      <c r="H374" s="52"/>
      <c r="O374" s="52"/>
      <c r="V374" s="52"/>
    </row>
    <row r="375" spans="8:22" x14ac:dyDescent="0.25">
      <c r="H375" s="52"/>
      <c r="O375" s="52"/>
      <c r="V375" s="52"/>
    </row>
    <row r="376" spans="8:22" x14ac:dyDescent="0.25">
      <c r="H376" s="52"/>
      <c r="O376" s="52"/>
      <c r="V376" s="52"/>
    </row>
    <row r="377" spans="8:22" x14ac:dyDescent="0.25">
      <c r="H377" s="52"/>
      <c r="O377" s="52"/>
      <c r="V377" s="52"/>
    </row>
    <row r="378" spans="8:22" x14ac:dyDescent="0.25">
      <c r="H378" s="52"/>
      <c r="O378" s="52"/>
      <c r="V378" s="52"/>
    </row>
    <row r="379" spans="8:22" x14ac:dyDescent="0.25">
      <c r="H379" s="52"/>
      <c r="O379" s="52"/>
      <c r="V379" s="52"/>
    </row>
    <row r="380" spans="8:22" x14ac:dyDescent="0.25">
      <c r="H380" s="52"/>
      <c r="O380" s="52"/>
      <c r="V380" s="52"/>
    </row>
    <row r="381" spans="8:22" x14ac:dyDescent="0.25">
      <c r="H381" s="52"/>
      <c r="O381" s="52"/>
      <c r="V381" s="52"/>
    </row>
    <row r="382" spans="8:22" x14ac:dyDescent="0.25">
      <c r="H382" s="52"/>
      <c r="O382" s="52"/>
      <c r="V382" s="52"/>
    </row>
    <row r="383" spans="8:22" x14ac:dyDescent="0.25">
      <c r="H383" s="52"/>
      <c r="O383" s="52"/>
      <c r="V383" s="52"/>
    </row>
    <row r="384" spans="8:22" x14ac:dyDescent="0.25">
      <c r="H384" s="52"/>
      <c r="O384" s="52"/>
      <c r="V384" s="52"/>
    </row>
    <row r="385" spans="8:22" x14ac:dyDescent="0.25">
      <c r="H385" s="52"/>
      <c r="O385" s="52"/>
      <c r="V385" s="52"/>
    </row>
    <row r="386" spans="8:22" x14ac:dyDescent="0.25">
      <c r="H386" s="52"/>
      <c r="O386" s="52"/>
      <c r="V386" s="52"/>
    </row>
    <row r="387" spans="8:22" x14ac:dyDescent="0.25">
      <c r="H387" s="52"/>
      <c r="O387" s="52"/>
      <c r="V387" s="52"/>
    </row>
    <row r="388" spans="8:22" x14ac:dyDescent="0.25">
      <c r="H388" s="52"/>
      <c r="O388" s="52"/>
      <c r="V388" s="52"/>
    </row>
    <row r="389" spans="8:22" x14ac:dyDescent="0.25">
      <c r="H389" s="52"/>
      <c r="O389" s="52"/>
      <c r="V389" s="52"/>
    </row>
    <row r="390" spans="8:22" x14ac:dyDescent="0.25">
      <c r="H390" s="52"/>
      <c r="O390" s="52"/>
      <c r="V390" s="52"/>
    </row>
    <row r="391" spans="8:22" x14ac:dyDescent="0.25">
      <c r="H391" s="52"/>
      <c r="O391" s="52"/>
      <c r="V391" s="52"/>
    </row>
    <row r="392" spans="8:22" x14ac:dyDescent="0.25">
      <c r="H392" s="52"/>
      <c r="O392" s="52"/>
      <c r="V392" s="52"/>
    </row>
    <row r="393" spans="8:22" x14ac:dyDescent="0.25">
      <c r="H393" s="52"/>
      <c r="O393" s="52"/>
      <c r="V393" s="52"/>
    </row>
    <row r="394" spans="8:22" x14ac:dyDescent="0.25">
      <c r="H394" s="52"/>
      <c r="O394" s="52"/>
      <c r="V394" s="52"/>
    </row>
    <row r="395" spans="8:22" x14ac:dyDescent="0.25">
      <c r="H395" s="52"/>
      <c r="O395" s="52"/>
      <c r="V395" s="52"/>
    </row>
    <row r="396" spans="8:22" x14ac:dyDescent="0.25">
      <c r="H396" s="52"/>
      <c r="O396" s="52"/>
      <c r="V396" s="52"/>
    </row>
    <row r="397" spans="8:22" x14ac:dyDescent="0.25">
      <c r="H397" s="52"/>
      <c r="O397" s="52"/>
      <c r="V397" s="52"/>
    </row>
    <row r="398" spans="8:22" x14ac:dyDescent="0.25">
      <c r="H398" s="52"/>
      <c r="O398" s="52"/>
      <c r="V398" s="52"/>
    </row>
    <row r="399" spans="8:22" x14ac:dyDescent="0.25">
      <c r="H399" s="52"/>
      <c r="O399" s="52"/>
      <c r="V399" s="52"/>
    </row>
    <row r="400" spans="8:22" x14ac:dyDescent="0.25">
      <c r="H400" s="52"/>
      <c r="O400" s="52"/>
      <c r="V400" s="52"/>
    </row>
    <row r="401" spans="8:22" x14ac:dyDescent="0.25">
      <c r="H401" s="52"/>
      <c r="O401" s="52"/>
      <c r="V401" s="52"/>
    </row>
    <row r="402" spans="8:22" x14ac:dyDescent="0.25">
      <c r="H402" s="52"/>
      <c r="O402" s="52"/>
      <c r="V402" s="52"/>
    </row>
    <row r="403" spans="8:22" x14ac:dyDescent="0.25">
      <c r="H403" s="52"/>
      <c r="O403" s="52"/>
      <c r="V403" s="52"/>
    </row>
    <row r="404" spans="8:22" x14ac:dyDescent="0.25">
      <c r="H404" s="52"/>
      <c r="O404" s="52"/>
      <c r="V404" s="52"/>
    </row>
    <row r="405" spans="8:22" x14ac:dyDescent="0.25">
      <c r="H405" s="52"/>
      <c r="O405" s="52"/>
      <c r="V405" s="52"/>
    </row>
    <row r="406" spans="8:22" x14ac:dyDescent="0.25">
      <c r="H406" s="52"/>
      <c r="O406" s="52"/>
      <c r="V406" s="52"/>
    </row>
    <row r="407" spans="8:22" x14ac:dyDescent="0.25">
      <c r="H407" s="52"/>
      <c r="O407" s="52"/>
      <c r="V407" s="52"/>
    </row>
    <row r="408" spans="8:22" x14ac:dyDescent="0.25">
      <c r="H408" s="52"/>
      <c r="O408" s="52"/>
      <c r="V408" s="52"/>
    </row>
    <row r="409" spans="8:22" x14ac:dyDescent="0.25">
      <c r="H409" s="52"/>
      <c r="O409" s="52"/>
      <c r="V409" s="52"/>
    </row>
    <row r="410" spans="8:22" x14ac:dyDescent="0.25">
      <c r="H410" s="52"/>
      <c r="O410" s="52"/>
      <c r="V410" s="52"/>
    </row>
    <row r="411" spans="8:22" x14ac:dyDescent="0.25">
      <c r="H411" s="52"/>
      <c r="O411" s="52"/>
      <c r="V411" s="52"/>
    </row>
    <row r="412" spans="8:22" x14ac:dyDescent="0.25">
      <c r="H412" s="52"/>
      <c r="O412" s="52"/>
      <c r="V412" s="52"/>
    </row>
    <row r="413" spans="8:22" x14ac:dyDescent="0.25">
      <c r="H413" s="52"/>
      <c r="O413" s="52"/>
      <c r="V413" s="52"/>
    </row>
    <row r="414" spans="8:22" x14ac:dyDescent="0.25">
      <c r="H414" s="52"/>
      <c r="O414" s="52"/>
      <c r="V414" s="52"/>
    </row>
    <row r="415" spans="8:22" x14ac:dyDescent="0.25">
      <c r="H415" s="52"/>
      <c r="O415" s="52"/>
      <c r="V415" s="52"/>
    </row>
    <row r="416" spans="8:22" x14ac:dyDescent="0.25">
      <c r="H416" s="52"/>
      <c r="O416" s="52"/>
      <c r="V416" s="52"/>
    </row>
    <row r="417" spans="8:22" x14ac:dyDescent="0.25">
      <c r="H417" s="52"/>
      <c r="O417" s="52"/>
      <c r="V417" s="52"/>
    </row>
    <row r="418" spans="8:22" x14ac:dyDescent="0.25">
      <c r="H418" s="52"/>
      <c r="O418" s="52"/>
      <c r="V418" s="52"/>
    </row>
    <row r="419" spans="8:22" x14ac:dyDescent="0.25">
      <c r="H419" s="52"/>
      <c r="O419" s="52"/>
      <c r="V419" s="52"/>
    </row>
    <row r="420" spans="8:22" x14ac:dyDescent="0.25">
      <c r="H420" s="52"/>
      <c r="O420" s="52"/>
      <c r="V420" s="52"/>
    </row>
    <row r="421" spans="8:22" x14ac:dyDescent="0.25">
      <c r="H421" s="52"/>
      <c r="O421" s="52"/>
      <c r="V421" s="52"/>
    </row>
    <row r="422" spans="8:22" x14ac:dyDescent="0.25">
      <c r="H422" s="52"/>
      <c r="O422" s="52"/>
      <c r="V422" s="52"/>
    </row>
    <row r="423" spans="8:22" x14ac:dyDescent="0.25">
      <c r="H423" s="52"/>
      <c r="O423" s="52"/>
      <c r="V423" s="52"/>
    </row>
    <row r="424" spans="8:22" x14ac:dyDescent="0.25">
      <c r="H424" s="52"/>
      <c r="O424" s="52"/>
      <c r="V424" s="52"/>
    </row>
    <row r="425" spans="8:22" x14ac:dyDescent="0.25">
      <c r="H425" s="52"/>
      <c r="O425" s="52"/>
      <c r="V425" s="52"/>
    </row>
    <row r="426" spans="8:22" x14ac:dyDescent="0.25">
      <c r="H426" s="52"/>
      <c r="O426" s="52"/>
      <c r="V426" s="52"/>
    </row>
    <row r="427" spans="8:22" x14ac:dyDescent="0.25">
      <c r="H427" s="52"/>
      <c r="O427" s="52"/>
      <c r="V427" s="52"/>
    </row>
    <row r="428" spans="8:22" x14ac:dyDescent="0.25">
      <c r="H428" s="52"/>
      <c r="O428" s="52"/>
      <c r="V428" s="52"/>
    </row>
    <row r="429" spans="8:22" x14ac:dyDescent="0.25">
      <c r="H429" s="52"/>
      <c r="O429" s="52"/>
      <c r="V429" s="52"/>
    </row>
    <row r="430" spans="8:22" x14ac:dyDescent="0.25">
      <c r="H430" s="52"/>
      <c r="O430" s="52"/>
      <c r="V430" s="52"/>
    </row>
    <row r="431" spans="8:22" x14ac:dyDescent="0.25">
      <c r="H431" s="52"/>
      <c r="O431" s="52"/>
      <c r="V431" s="52"/>
    </row>
    <row r="432" spans="8:22" x14ac:dyDescent="0.25">
      <c r="H432" s="52"/>
      <c r="O432" s="52"/>
      <c r="V432" s="52"/>
    </row>
    <row r="433" spans="8:22" x14ac:dyDescent="0.25">
      <c r="H433" s="52"/>
      <c r="O433" s="52"/>
      <c r="V433" s="52"/>
    </row>
    <row r="434" spans="8:22" x14ac:dyDescent="0.25">
      <c r="H434" s="52"/>
      <c r="O434" s="52"/>
      <c r="V434" s="52"/>
    </row>
    <row r="435" spans="8:22" x14ac:dyDescent="0.25">
      <c r="H435" s="52"/>
      <c r="O435" s="52"/>
      <c r="V435" s="52"/>
    </row>
    <row r="436" spans="8:22" x14ac:dyDescent="0.25">
      <c r="H436" s="52"/>
      <c r="O436" s="52"/>
      <c r="V436" s="52"/>
    </row>
    <row r="437" spans="8:22" x14ac:dyDescent="0.25">
      <c r="H437" s="52"/>
      <c r="O437" s="52"/>
      <c r="V437" s="52"/>
    </row>
    <row r="438" spans="8:22" x14ac:dyDescent="0.25">
      <c r="H438" s="52"/>
      <c r="O438" s="52"/>
      <c r="V438" s="52"/>
    </row>
    <row r="439" spans="8:22" x14ac:dyDescent="0.25">
      <c r="H439" s="52"/>
      <c r="O439" s="52"/>
      <c r="V439" s="52"/>
    </row>
    <row r="440" spans="8:22" x14ac:dyDescent="0.25">
      <c r="H440" s="52"/>
      <c r="O440" s="52"/>
      <c r="V440" s="52"/>
    </row>
    <row r="441" spans="8:22" x14ac:dyDescent="0.25">
      <c r="H441" s="52"/>
      <c r="O441" s="52"/>
      <c r="V441" s="52"/>
    </row>
    <row r="442" spans="8:22" x14ac:dyDescent="0.25">
      <c r="H442" s="52"/>
      <c r="O442" s="52"/>
      <c r="V442" s="52"/>
    </row>
    <row r="443" spans="8:22" x14ac:dyDescent="0.25">
      <c r="H443" s="52"/>
      <c r="O443" s="52"/>
      <c r="V443" s="52"/>
    </row>
    <row r="444" spans="8:22" x14ac:dyDescent="0.25">
      <c r="H444" s="52"/>
      <c r="O444" s="52"/>
      <c r="V444" s="52"/>
    </row>
    <row r="445" spans="8:22" x14ac:dyDescent="0.25">
      <c r="H445" s="52"/>
      <c r="O445" s="52"/>
      <c r="V445" s="52"/>
    </row>
    <row r="446" spans="8:22" x14ac:dyDescent="0.25">
      <c r="H446" s="52"/>
      <c r="O446" s="52"/>
      <c r="V446" s="52"/>
    </row>
    <row r="447" spans="8:22" x14ac:dyDescent="0.25">
      <c r="H447" s="52"/>
      <c r="O447" s="52"/>
      <c r="V447" s="52"/>
    </row>
    <row r="448" spans="8:22" x14ac:dyDescent="0.25">
      <c r="H448" s="52"/>
      <c r="O448" s="52"/>
      <c r="V448" s="52"/>
    </row>
    <row r="449" spans="8:22" x14ac:dyDescent="0.25">
      <c r="H449" s="52"/>
      <c r="O449" s="52"/>
      <c r="V449" s="52"/>
    </row>
    <row r="450" spans="8:22" x14ac:dyDescent="0.25">
      <c r="H450" s="52"/>
      <c r="O450" s="52"/>
      <c r="V450" s="52"/>
    </row>
    <row r="451" spans="8:22" x14ac:dyDescent="0.25">
      <c r="H451" s="52"/>
      <c r="O451" s="52"/>
      <c r="V451" s="52"/>
    </row>
    <row r="452" spans="8:22" x14ac:dyDescent="0.25">
      <c r="H452" s="52"/>
      <c r="O452" s="52"/>
      <c r="V452" s="52"/>
    </row>
    <row r="453" spans="8:22" x14ac:dyDescent="0.25">
      <c r="H453" s="52"/>
      <c r="O453" s="52"/>
      <c r="V453" s="52"/>
    </row>
    <row r="454" spans="8:22" x14ac:dyDescent="0.25">
      <c r="H454" s="52"/>
      <c r="O454" s="52"/>
      <c r="V454" s="52"/>
    </row>
    <row r="455" spans="8:22" x14ac:dyDescent="0.25">
      <c r="H455" s="52"/>
      <c r="O455" s="52"/>
      <c r="V455" s="52"/>
    </row>
    <row r="456" spans="8:22" x14ac:dyDescent="0.25">
      <c r="H456" s="52"/>
      <c r="O456" s="52"/>
      <c r="V456" s="52"/>
    </row>
    <row r="457" spans="8:22" x14ac:dyDescent="0.25">
      <c r="H457" s="52"/>
      <c r="O457" s="52"/>
      <c r="V457" s="52"/>
    </row>
    <row r="458" spans="8:22" x14ac:dyDescent="0.25">
      <c r="H458" s="52"/>
      <c r="O458" s="52"/>
      <c r="V458" s="52"/>
    </row>
    <row r="459" spans="8:22" x14ac:dyDescent="0.25">
      <c r="H459" s="52"/>
      <c r="O459" s="52"/>
      <c r="V459" s="52"/>
    </row>
    <row r="460" spans="8:22" x14ac:dyDescent="0.25">
      <c r="H460" s="52"/>
      <c r="O460" s="52"/>
      <c r="V460" s="52"/>
    </row>
    <row r="461" spans="8:22" x14ac:dyDescent="0.25">
      <c r="H461" s="52"/>
      <c r="O461" s="52"/>
      <c r="V461" s="52"/>
    </row>
    <row r="462" spans="8:22" x14ac:dyDescent="0.25">
      <c r="H462" s="52"/>
      <c r="O462" s="52"/>
      <c r="V462" s="52"/>
    </row>
    <row r="463" spans="8:22" x14ac:dyDescent="0.25">
      <c r="H463" s="52"/>
      <c r="O463" s="52"/>
      <c r="V463" s="52"/>
    </row>
    <row r="464" spans="8:22" x14ac:dyDescent="0.25">
      <c r="H464" s="52"/>
      <c r="O464" s="52"/>
      <c r="V464" s="52"/>
    </row>
    <row r="465" spans="8:22" x14ac:dyDescent="0.25">
      <c r="H465" s="52"/>
      <c r="O465" s="52"/>
      <c r="V465" s="52"/>
    </row>
    <row r="466" spans="8:22" x14ac:dyDescent="0.25">
      <c r="H466" s="52"/>
      <c r="O466" s="52"/>
      <c r="V466" s="52"/>
    </row>
    <row r="467" spans="8:22" x14ac:dyDescent="0.25">
      <c r="H467" s="52"/>
      <c r="O467" s="52"/>
      <c r="V467" s="52"/>
    </row>
    <row r="468" spans="8:22" x14ac:dyDescent="0.25">
      <c r="H468" s="52"/>
      <c r="O468" s="52"/>
      <c r="V468" s="52"/>
    </row>
    <row r="469" spans="8:22" x14ac:dyDescent="0.25">
      <c r="H469" s="52"/>
      <c r="O469" s="52"/>
      <c r="V469" s="52"/>
    </row>
    <row r="470" spans="8:22" x14ac:dyDescent="0.25">
      <c r="H470" s="52"/>
      <c r="O470" s="52"/>
      <c r="V470" s="52"/>
    </row>
    <row r="471" spans="8:22" x14ac:dyDescent="0.25">
      <c r="H471" s="52"/>
      <c r="O471" s="52"/>
      <c r="V471" s="52"/>
    </row>
    <row r="472" spans="8:22" x14ac:dyDescent="0.25">
      <c r="H472" s="52"/>
      <c r="O472" s="52"/>
      <c r="V472" s="52"/>
    </row>
    <row r="473" spans="8:22" x14ac:dyDescent="0.25">
      <c r="H473" s="52"/>
      <c r="O473" s="52"/>
      <c r="V473" s="52"/>
    </row>
    <row r="474" spans="8:22" x14ac:dyDescent="0.25">
      <c r="H474" s="52"/>
      <c r="O474" s="52"/>
      <c r="V474" s="52"/>
    </row>
    <row r="475" spans="8:22" x14ac:dyDescent="0.25">
      <c r="H475" s="52"/>
      <c r="O475" s="52"/>
      <c r="V475" s="52"/>
    </row>
    <row r="476" spans="8:22" x14ac:dyDescent="0.25">
      <c r="H476" s="52"/>
      <c r="O476" s="52"/>
      <c r="V476" s="52"/>
    </row>
    <row r="477" spans="8:22" x14ac:dyDescent="0.25">
      <c r="H477" s="52"/>
      <c r="O477" s="52"/>
      <c r="V477" s="52"/>
    </row>
    <row r="478" spans="8:22" x14ac:dyDescent="0.25">
      <c r="H478" s="52"/>
      <c r="O478" s="52"/>
      <c r="V478" s="52"/>
    </row>
    <row r="479" spans="8:22" x14ac:dyDescent="0.25">
      <c r="H479" s="52"/>
      <c r="O479" s="52"/>
      <c r="V479" s="52"/>
    </row>
    <row r="480" spans="8:22" x14ac:dyDescent="0.25">
      <c r="H480" s="52"/>
      <c r="O480" s="52"/>
      <c r="V480" s="52"/>
    </row>
    <row r="481" spans="8:22" x14ac:dyDescent="0.25">
      <c r="H481" s="52"/>
      <c r="O481" s="52"/>
      <c r="V481" s="52"/>
    </row>
    <row r="482" spans="8:22" x14ac:dyDescent="0.25">
      <c r="H482" s="52"/>
      <c r="O482" s="52"/>
      <c r="V482" s="52"/>
    </row>
    <row r="483" spans="8:22" x14ac:dyDescent="0.25">
      <c r="H483" s="52"/>
      <c r="O483" s="52"/>
      <c r="V483" s="52"/>
    </row>
    <row r="484" spans="8:22" x14ac:dyDescent="0.25">
      <c r="H484" s="52"/>
      <c r="O484" s="52"/>
      <c r="V484" s="52"/>
    </row>
    <row r="485" spans="8:22" x14ac:dyDescent="0.25">
      <c r="H485" s="52"/>
      <c r="O485" s="52"/>
      <c r="V485" s="52"/>
    </row>
    <row r="486" spans="8:22" x14ac:dyDescent="0.25">
      <c r="H486" s="52"/>
      <c r="O486" s="52"/>
      <c r="V486" s="52"/>
    </row>
    <row r="487" spans="8:22" x14ac:dyDescent="0.25">
      <c r="H487" s="52"/>
      <c r="O487" s="52"/>
      <c r="V487" s="52"/>
    </row>
    <row r="488" spans="8:22" x14ac:dyDescent="0.25">
      <c r="H488" s="52"/>
      <c r="O488" s="52"/>
      <c r="V488" s="52"/>
    </row>
    <row r="489" spans="8:22" x14ac:dyDescent="0.25">
      <c r="H489" s="52"/>
      <c r="O489" s="52"/>
      <c r="V489" s="52"/>
    </row>
    <row r="490" spans="8:22" x14ac:dyDescent="0.25">
      <c r="H490" s="52"/>
      <c r="O490" s="52"/>
      <c r="V490" s="52"/>
    </row>
    <row r="491" spans="8:22" x14ac:dyDescent="0.25">
      <c r="H491" s="52"/>
      <c r="O491" s="52"/>
      <c r="V491" s="52"/>
    </row>
    <row r="492" spans="8:22" x14ac:dyDescent="0.25">
      <c r="H492" s="52"/>
      <c r="O492" s="52"/>
      <c r="V492" s="52"/>
    </row>
    <row r="493" spans="8:22" x14ac:dyDescent="0.25">
      <c r="H493" s="52"/>
      <c r="O493" s="52"/>
      <c r="V493" s="52"/>
    </row>
    <row r="494" spans="8:22" x14ac:dyDescent="0.25">
      <c r="H494" s="52"/>
      <c r="O494" s="52"/>
      <c r="V494" s="52"/>
    </row>
    <row r="495" spans="8:22" x14ac:dyDescent="0.25">
      <c r="H495" s="52"/>
      <c r="O495" s="52"/>
      <c r="V495" s="52"/>
    </row>
    <row r="496" spans="8:22" x14ac:dyDescent="0.25">
      <c r="H496" s="52"/>
      <c r="O496" s="52"/>
      <c r="V496" s="52"/>
    </row>
    <row r="497" spans="8:22" x14ac:dyDescent="0.25">
      <c r="H497" s="52"/>
      <c r="O497" s="52"/>
      <c r="V497" s="52"/>
    </row>
    <row r="498" spans="8:22" x14ac:dyDescent="0.25">
      <c r="H498" s="52"/>
      <c r="O498" s="52"/>
      <c r="V498" s="52"/>
    </row>
    <row r="499" spans="8:22" x14ac:dyDescent="0.25">
      <c r="H499" s="52"/>
      <c r="O499" s="52"/>
      <c r="V499" s="52"/>
    </row>
    <row r="500" spans="8:22" x14ac:dyDescent="0.25">
      <c r="H500" s="52"/>
      <c r="O500" s="52"/>
      <c r="V500" s="52"/>
    </row>
    <row r="501" spans="8:22" x14ac:dyDescent="0.25">
      <c r="H501" s="52"/>
      <c r="O501" s="52"/>
      <c r="V501" s="52"/>
    </row>
    <row r="502" spans="8:22" x14ac:dyDescent="0.25">
      <c r="H502" s="52"/>
      <c r="O502" s="52"/>
      <c r="V502" s="52"/>
    </row>
    <row r="503" spans="8:22" x14ac:dyDescent="0.25">
      <c r="H503" s="52"/>
      <c r="O503" s="52"/>
      <c r="V503" s="52"/>
    </row>
    <row r="504" spans="8:22" x14ac:dyDescent="0.25">
      <c r="H504" s="52"/>
      <c r="O504" s="52"/>
      <c r="V504" s="52"/>
    </row>
    <row r="505" spans="8:22" x14ac:dyDescent="0.25">
      <c r="H505" s="52"/>
      <c r="O505" s="52"/>
      <c r="V505" s="52"/>
    </row>
    <row r="506" spans="8:22" x14ac:dyDescent="0.25">
      <c r="H506" s="52"/>
      <c r="O506" s="52"/>
      <c r="V506" s="52"/>
    </row>
    <row r="507" spans="8:22" x14ac:dyDescent="0.25">
      <c r="H507" s="52"/>
      <c r="O507" s="52"/>
      <c r="V507" s="52"/>
    </row>
    <row r="508" spans="8:22" x14ac:dyDescent="0.25">
      <c r="H508" s="52"/>
      <c r="O508" s="52"/>
      <c r="V508" s="52"/>
    </row>
    <row r="509" spans="8:22" x14ac:dyDescent="0.25">
      <c r="H509" s="52"/>
      <c r="O509" s="52"/>
      <c r="V509" s="52"/>
    </row>
    <row r="510" spans="8:22" x14ac:dyDescent="0.25">
      <c r="H510" s="52"/>
      <c r="O510" s="52"/>
      <c r="V510" s="52"/>
    </row>
    <row r="511" spans="8:22" x14ac:dyDescent="0.25">
      <c r="H511" s="52"/>
      <c r="O511" s="52"/>
      <c r="V511" s="52"/>
    </row>
    <row r="512" spans="8:22" x14ac:dyDescent="0.25">
      <c r="H512" s="52"/>
      <c r="O512" s="52"/>
      <c r="V512" s="52"/>
    </row>
    <row r="513" spans="8:22" x14ac:dyDescent="0.25">
      <c r="H513" s="52"/>
      <c r="O513" s="52"/>
      <c r="V513" s="52"/>
    </row>
    <row r="514" spans="8:22" x14ac:dyDescent="0.25">
      <c r="H514" s="52"/>
      <c r="O514" s="52"/>
      <c r="V514" s="52"/>
    </row>
    <row r="515" spans="8:22" x14ac:dyDescent="0.25">
      <c r="H515" s="52"/>
      <c r="O515" s="52"/>
      <c r="V515" s="52"/>
    </row>
    <row r="516" spans="8:22" x14ac:dyDescent="0.25">
      <c r="H516" s="52"/>
      <c r="O516" s="52"/>
      <c r="V516" s="52"/>
    </row>
    <row r="517" spans="8:22" x14ac:dyDescent="0.25">
      <c r="H517" s="52"/>
      <c r="O517" s="52"/>
      <c r="V517" s="52"/>
    </row>
    <row r="518" spans="8:22" x14ac:dyDescent="0.25">
      <c r="H518" s="52"/>
      <c r="O518" s="52"/>
      <c r="V518" s="52"/>
    </row>
    <row r="519" spans="8:22" x14ac:dyDescent="0.25">
      <c r="H519" s="52"/>
      <c r="O519" s="52"/>
      <c r="V519" s="52"/>
    </row>
    <row r="520" spans="8:22" x14ac:dyDescent="0.25">
      <c r="H520" s="52"/>
      <c r="O520" s="52"/>
      <c r="V520" s="52"/>
    </row>
    <row r="521" spans="8:22" x14ac:dyDescent="0.25">
      <c r="H521" s="52"/>
      <c r="O521" s="52"/>
      <c r="V521" s="52"/>
    </row>
    <row r="522" spans="8:22" x14ac:dyDescent="0.25">
      <c r="H522" s="52"/>
      <c r="O522" s="52"/>
      <c r="V522" s="52"/>
    </row>
    <row r="523" spans="8:22" x14ac:dyDescent="0.25">
      <c r="H523" s="52"/>
      <c r="O523" s="52"/>
      <c r="V523" s="52"/>
    </row>
    <row r="524" spans="8:22" x14ac:dyDescent="0.25">
      <c r="H524" s="52"/>
      <c r="O524" s="52"/>
      <c r="V524" s="52"/>
    </row>
    <row r="525" spans="8:22" x14ac:dyDescent="0.25">
      <c r="H525" s="52"/>
      <c r="O525" s="52"/>
      <c r="V525" s="52"/>
    </row>
    <row r="526" spans="8:22" x14ac:dyDescent="0.25">
      <c r="H526" s="52"/>
      <c r="O526" s="52"/>
      <c r="V526" s="52"/>
    </row>
    <row r="527" spans="8:22" x14ac:dyDescent="0.25">
      <c r="H527" s="52"/>
      <c r="O527" s="52"/>
      <c r="V527" s="52"/>
    </row>
    <row r="528" spans="8:22" x14ac:dyDescent="0.25">
      <c r="H528" s="52"/>
      <c r="O528" s="52"/>
      <c r="V528" s="52"/>
    </row>
    <row r="529" spans="8:22" x14ac:dyDescent="0.25">
      <c r="H529" s="52"/>
      <c r="O529" s="52"/>
      <c r="V529" s="52"/>
    </row>
    <row r="530" spans="8:22" x14ac:dyDescent="0.25">
      <c r="H530" s="52"/>
      <c r="O530" s="52"/>
      <c r="V530" s="52"/>
    </row>
    <row r="531" spans="8:22" x14ac:dyDescent="0.25">
      <c r="H531" s="52"/>
      <c r="O531" s="52"/>
      <c r="V531" s="52"/>
    </row>
    <row r="532" spans="8:22" x14ac:dyDescent="0.25">
      <c r="H532" s="52"/>
      <c r="O532" s="52"/>
      <c r="V532" s="52"/>
    </row>
    <row r="533" spans="8:22" x14ac:dyDescent="0.25">
      <c r="H533" s="52"/>
      <c r="O533" s="52"/>
      <c r="V533" s="52"/>
    </row>
    <row r="534" spans="8:22" x14ac:dyDescent="0.25">
      <c r="H534" s="52"/>
      <c r="O534" s="52"/>
      <c r="V534" s="52"/>
    </row>
    <row r="535" spans="8:22" x14ac:dyDescent="0.25">
      <c r="H535" s="52"/>
      <c r="O535" s="52"/>
      <c r="V535" s="52"/>
    </row>
    <row r="536" spans="8:22" x14ac:dyDescent="0.25">
      <c r="H536" s="52"/>
      <c r="O536" s="52"/>
      <c r="V536" s="52"/>
    </row>
    <row r="537" spans="8:22" x14ac:dyDescent="0.25">
      <c r="H537" s="52"/>
      <c r="O537" s="52"/>
      <c r="V537" s="52"/>
    </row>
    <row r="538" spans="8:22" x14ac:dyDescent="0.25">
      <c r="H538" s="52"/>
      <c r="O538" s="52"/>
      <c r="V538" s="52"/>
    </row>
    <row r="539" spans="8:22" x14ac:dyDescent="0.25">
      <c r="H539" s="52"/>
      <c r="O539" s="52"/>
      <c r="V539" s="52"/>
    </row>
    <row r="540" spans="8:22" x14ac:dyDescent="0.25">
      <c r="H540" s="52"/>
      <c r="O540" s="52"/>
      <c r="V540" s="52"/>
    </row>
    <row r="541" spans="8:22" x14ac:dyDescent="0.25">
      <c r="H541" s="52"/>
      <c r="O541" s="52"/>
      <c r="V541" s="52"/>
    </row>
    <row r="542" spans="8:22" x14ac:dyDescent="0.25">
      <c r="H542" s="52"/>
      <c r="O542" s="52"/>
      <c r="V542" s="52"/>
    </row>
    <row r="543" spans="8:22" x14ac:dyDescent="0.25">
      <c r="H543" s="52"/>
      <c r="O543" s="52"/>
      <c r="V543" s="52"/>
    </row>
    <row r="544" spans="8:22" x14ac:dyDescent="0.25">
      <c r="H544" s="52"/>
      <c r="O544" s="52"/>
      <c r="V544" s="52"/>
    </row>
    <row r="545" spans="8:22" x14ac:dyDescent="0.25">
      <c r="H545" s="52"/>
      <c r="O545" s="52"/>
      <c r="V545" s="52"/>
    </row>
    <row r="546" spans="8:22" x14ac:dyDescent="0.25">
      <c r="H546" s="52"/>
      <c r="O546" s="52"/>
      <c r="V546" s="52"/>
    </row>
    <row r="547" spans="8:22" x14ac:dyDescent="0.25">
      <c r="H547" s="52"/>
      <c r="O547" s="52"/>
      <c r="V547" s="52"/>
    </row>
    <row r="548" spans="8:22" x14ac:dyDescent="0.25">
      <c r="H548" s="52"/>
      <c r="O548" s="52"/>
      <c r="V548" s="52"/>
    </row>
    <row r="549" spans="8:22" x14ac:dyDescent="0.25">
      <c r="H549" s="52"/>
      <c r="O549" s="52"/>
      <c r="V549" s="52"/>
    </row>
    <row r="550" spans="8:22" x14ac:dyDescent="0.25">
      <c r="H550" s="52"/>
      <c r="O550" s="52"/>
      <c r="V550" s="52"/>
    </row>
    <row r="551" spans="8:22" x14ac:dyDescent="0.25">
      <c r="H551" s="52"/>
      <c r="O551" s="52"/>
      <c r="V551" s="52"/>
    </row>
    <row r="552" spans="8:22" x14ac:dyDescent="0.25">
      <c r="H552" s="52"/>
      <c r="O552" s="52"/>
      <c r="V552" s="52"/>
    </row>
    <row r="553" spans="8:22" x14ac:dyDescent="0.25">
      <c r="H553" s="52"/>
      <c r="O553" s="52"/>
      <c r="V553" s="52"/>
    </row>
    <row r="554" spans="8:22" x14ac:dyDescent="0.25">
      <c r="H554" s="52"/>
      <c r="O554" s="52"/>
      <c r="V554" s="52"/>
    </row>
    <row r="555" spans="8:22" x14ac:dyDescent="0.25">
      <c r="H555" s="52"/>
      <c r="O555" s="52"/>
      <c r="V555" s="52"/>
    </row>
    <row r="556" spans="8:22" x14ac:dyDescent="0.25">
      <c r="H556" s="52"/>
      <c r="O556" s="52"/>
      <c r="V556" s="52"/>
    </row>
    <row r="557" spans="8:22" x14ac:dyDescent="0.25">
      <c r="H557" s="52"/>
      <c r="O557" s="52"/>
      <c r="V557" s="52"/>
    </row>
    <row r="558" spans="8:22" x14ac:dyDescent="0.25">
      <c r="H558" s="52"/>
      <c r="O558" s="52"/>
      <c r="V558" s="52"/>
    </row>
    <row r="559" spans="8:22" x14ac:dyDescent="0.25">
      <c r="H559" s="52"/>
      <c r="O559" s="52"/>
      <c r="V559" s="52"/>
    </row>
    <row r="560" spans="8:22" x14ac:dyDescent="0.25">
      <c r="H560" s="52"/>
      <c r="O560" s="52"/>
      <c r="V560" s="52"/>
    </row>
    <row r="561" spans="8:22" x14ac:dyDescent="0.25">
      <c r="H561" s="52"/>
      <c r="O561" s="52"/>
      <c r="V561" s="52"/>
    </row>
    <row r="562" spans="8:22" x14ac:dyDescent="0.25">
      <c r="H562" s="52"/>
      <c r="O562" s="52"/>
      <c r="V562" s="52"/>
    </row>
    <row r="563" spans="8:22" x14ac:dyDescent="0.25">
      <c r="H563" s="52"/>
      <c r="O563" s="52"/>
      <c r="V563" s="52"/>
    </row>
    <row r="564" spans="8:22" x14ac:dyDescent="0.25">
      <c r="H564" s="52"/>
      <c r="O564" s="52"/>
      <c r="V564" s="52"/>
    </row>
    <row r="565" spans="8:22" x14ac:dyDescent="0.25">
      <c r="H565" s="52"/>
      <c r="O565" s="52"/>
      <c r="V565" s="52"/>
    </row>
    <row r="566" spans="8:22" x14ac:dyDescent="0.25">
      <c r="H566" s="52"/>
      <c r="O566" s="52"/>
      <c r="V566" s="52"/>
    </row>
    <row r="567" spans="8:22" x14ac:dyDescent="0.25">
      <c r="H567" s="52"/>
      <c r="O567" s="52"/>
      <c r="V567" s="52"/>
    </row>
    <row r="568" spans="8:22" x14ac:dyDescent="0.25">
      <c r="H568" s="52"/>
      <c r="O568" s="52"/>
      <c r="V568" s="52"/>
    </row>
    <row r="569" spans="8:22" x14ac:dyDescent="0.25">
      <c r="H569" s="52"/>
      <c r="O569" s="52"/>
      <c r="V569" s="52"/>
    </row>
    <row r="570" spans="8:22" x14ac:dyDescent="0.25">
      <c r="H570" s="52"/>
      <c r="O570" s="52"/>
      <c r="V570" s="52"/>
    </row>
    <row r="571" spans="8:22" x14ac:dyDescent="0.25">
      <c r="H571" s="52"/>
      <c r="O571" s="52"/>
      <c r="V571" s="52"/>
    </row>
    <row r="572" spans="8:22" x14ac:dyDescent="0.25">
      <c r="H572" s="52"/>
      <c r="O572" s="52"/>
      <c r="V572" s="52"/>
    </row>
    <row r="573" spans="8:22" x14ac:dyDescent="0.25">
      <c r="H573" s="52"/>
      <c r="O573" s="52"/>
      <c r="V573" s="52"/>
    </row>
    <row r="574" spans="8:22" x14ac:dyDescent="0.25">
      <c r="H574" s="52"/>
      <c r="O574" s="52"/>
      <c r="V574" s="52"/>
    </row>
    <row r="575" spans="8:22" x14ac:dyDescent="0.25">
      <c r="H575" s="52"/>
      <c r="O575" s="52"/>
      <c r="V575" s="52"/>
    </row>
    <row r="576" spans="8:22" x14ac:dyDescent="0.25">
      <c r="H576" s="52"/>
      <c r="O576" s="52"/>
      <c r="V576" s="52"/>
    </row>
    <row r="577" spans="8:22" x14ac:dyDescent="0.25">
      <c r="H577" s="52"/>
      <c r="O577" s="52"/>
      <c r="V577" s="52"/>
    </row>
    <row r="578" spans="8:22" x14ac:dyDescent="0.25">
      <c r="H578" s="52"/>
      <c r="O578" s="52"/>
      <c r="V578" s="52"/>
    </row>
    <row r="579" spans="8:22" x14ac:dyDescent="0.25">
      <c r="H579" s="52"/>
      <c r="O579" s="52"/>
      <c r="V579" s="52"/>
    </row>
    <row r="580" spans="8:22" x14ac:dyDescent="0.25">
      <c r="H580" s="52"/>
      <c r="O580" s="52"/>
      <c r="V580" s="52"/>
    </row>
    <row r="581" spans="8:22" x14ac:dyDescent="0.25">
      <c r="H581" s="52"/>
      <c r="O581" s="52"/>
      <c r="V581" s="52"/>
    </row>
    <row r="582" spans="8:22" x14ac:dyDescent="0.25">
      <c r="H582" s="52"/>
      <c r="O582" s="52"/>
      <c r="V582" s="52"/>
    </row>
    <row r="583" spans="8:22" x14ac:dyDescent="0.25">
      <c r="H583" s="52"/>
      <c r="O583" s="52"/>
      <c r="V583" s="52"/>
    </row>
    <row r="584" spans="8:22" x14ac:dyDescent="0.25">
      <c r="H584" s="52"/>
      <c r="O584" s="52"/>
      <c r="V584" s="52"/>
    </row>
    <row r="585" spans="8:22" x14ac:dyDescent="0.25">
      <c r="H585" s="52"/>
      <c r="O585" s="52"/>
      <c r="V585" s="52"/>
    </row>
    <row r="586" spans="8:22" x14ac:dyDescent="0.25">
      <c r="H586" s="52"/>
      <c r="O586" s="52"/>
      <c r="V586" s="52"/>
    </row>
    <row r="587" spans="8:22" x14ac:dyDescent="0.25">
      <c r="H587" s="52"/>
      <c r="O587" s="52"/>
      <c r="V587" s="52"/>
    </row>
    <row r="588" spans="8:22" x14ac:dyDescent="0.25">
      <c r="H588" s="52"/>
      <c r="O588" s="52"/>
      <c r="V588" s="52"/>
    </row>
    <row r="589" spans="8:22" x14ac:dyDescent="0.25">
      <c r="H589" s="52"/>
      <c r="O589" s="52"/>
      <c r="V589" s="52"/>
    </row>
    <row r="590" spans="8:22" x14ac:dyDescent="0.25">
      <c r="H590" s="52"/>
      <c r="O590" s="52"/>
      <c r="V590" s="52"/>
    </row>
    <row r="591" spans="8:22" x14ac:dyDescent="0.25">
      <c r="H591" s="52"/>
      <c r="O591" s="52"/>
      <c r="V591" s="52"/>
    </row>
    <row r="592" spans="8:22" x14ac:dyDescent="0.25">
      <c r="H592" s="52"/>
      <c r="O592" s="52"/>
      <c r="V592" s="52"/>
    </row>
    <row r="593" spans="8:22" x14ac:dyDescent="0.25">
      <c r="H593" s="52"/>
      <c r="O593" s="52"/>
      <c r="V593" s="52"/>
    </row>
    <row r="594" spans="8:22" x14ac:dyDescent="0.25">
      <c r="H594" s="52"/>
      <c r="O594" s="52"/>
      <c r="V594" s="52"/>
    </row>
    <row r="595" spans="8:22" x14ac:dyDescent="0.25">
      <c r="H595" s="52"/>
      <c r="O595" s="52"/>
      <c r="V595" s="52"/>
    </row>
    <row r="596" spans="8:22" x14ac:dyDescent="0.25">
      <c r="H596" s="52"/>
      <c r="O596" s="52"/>
      <c r="V596" s="52"/>
    </row>
    <row r="597" spans="8:22" x14ac:dyDescent="0.25">
      <c r="H597" s="52"/>
      <c r="O597" s="52"/>
      <c r="V597" s="52"/>
    </row>
    <row r="598" spans="8:22" x14ac:dyDescent="0.25">
      <c r="H598" s="52"/>
      <c r="O598" s="52"/>
      <c r="V598" s="52"/>
    </row>
    <row r="599" spans="8:22" x14ac:dyDescent="0.25">
      <c r="H599" s="52"/>
      <c r="O599" s="52"/>
      <c r="V599" s="52"/>
    </row>
    <row r="600" spans="8:22" x14ac:dyDescent="0.25">
      <c r="H600" s="52"/>
      <c r="O600" s="52"/>
      <c r="V600" s="52"/>
    </row>
    <row r="601" spans="8:22" x14ac:dyDescent="0.25">
      <c r="H601" s="52"/>
      <c r="O601" s="52"/>
      <c r="V601" s="52"/>
    </row>
    <row r="602" spans="8:22" x14ac:dyDescent="0.25">
      <c r="H602" s="52"/>
      <c r="O602" s="52"/>
      <c r="V602" s="52"/>
    </row>
    <row r="603" spans="8:22" x14ac:dyDescent="0.25">
      <c r="H603" s="52"/>
      <c r="O603" s="52"/>
      <c r="V603" s="52"/>
    </row>
    <row r="604" spans="8:22" x14ac:dyDescent="0.25">
      <c r="H604" s="52"/>
      <c r="O604" s="52"/>
      <c r="V604" s="52"/>
    </row>
    <row r="605" spans="8:22" x14ac:dyDescent="0.25">
      <c r="H605" s="52"/>
      <c r="O605" s="52"/>
      <c r="V605" s="52"/>
    </row>
    <row r="606" spans="8:22" x14ac:dyDescent="0.25">
      <c r="H606" s="52"/>
      <c r="O606" s="52"/>
      <c r="V606" s="52"/>
    </row>
    <row r="607" spans="8:22" x14ac:dyDescent="0.25">
      <c r="H607" s="52"/>
      <c r="O607" s="52"/>
      <c r="V607" s="52"/>
    </row>
    <row r="608" spans="8:22" x14ac:dyDescent="0.25">
      <c r="H608" s="52"/>
      <c r="O608" s="52"/>
      <c r="V608" s="52"/>
    </row>
    <row r="609" spans="8:22" x14ac:dyDescent="0.25">
      <c r="H609" s="52"/>
      <c r="O609" s="52"/>
      <c r="V609" s="52"/>
    </row>
    <row r="610" spans="8:22" x14ac:dyDescent="0.25">
      <c r="H610" s="52"/>
      <c r="O610" s="52"/>
      <c r="V610" s="52"/>
    </row>
    <row r="611" spans="8:22" x14ac:dyDescent="0.25">
      <c r="H611" s="52"/>
      <c r="O611" s="52"/>
      <c r="V611" s="52"/>
    </row>
    <row r="612" spans="8:22" x14ac:dyDescent="0.25">
      <c r="H612" s="52"/>
      <c r="O612" s="52"/>
      <c r="V612" s="52"/>
    </row>
    <row r="613" spans="8:22" x14ac:dyDescent="0.25">
      <c r="H613" s="52"/>
      <c r="O613" s="52"/>
      <c r="V613" s="52"/>
    </row>
    <row r="614" spans="8:22" x14ac:dyDescent="0.25">
      <c r="H614" s="52"/>
      <c r="O614" s="52"/>
      <c r="V614" s="52"/>
    </row>
    <row r="615" spans="8:22" x14ac:dyDescent="0.25">
      <c r="H615" s="52"/>
      <c r="O615" s="52"/>
      <c r="V615" s="52"/>
    </row>
    <row r="616" spans="8:22" x14ac:dyDescent="0.25">
      <c r="H616" s="52"/>
      <c r="O616" s="52"/>
      <c r="V616" s="52"/>
    </row>
    <row r="617" spans="8:22" x14ac:dyDescent="0.25">
      <c r="H617" s="52"/>
      <c r="O617" s="52"/>
      <c r="V617" s="52"/>
    </row>
    <row r="618" spans="8:22" x14ac:dyDescent="0.25">
      <c r="H618" s="52"/>
      <c r="O618" s="52"/>
      <c r="V618" s="52"/>
    </row>
    <row r="619" spans="8:22" x14ac:dyDescent="0.25">
      <c r="H619" s="52"/>
      <c r="O619" s="52"/>
      <c r="V619" s="52"/>
    </row>
    <row r="620" spans="8:22" x14ac:dyDescent="0.25">
      <c r="H620" s="52"/>
      <c r="O620" s="52"/>
      <c r="V620" s="52"/>
    </row>
    <row r="621" spans="8:22" x14ac:dyDescent="0.25">
      <c r="H621" s="52"/>
      <c r="O621" s="52"/>
      <c r="V621" s="52"/>
    </row>
    <row r="622" spans="8:22" x14ac:dyDescent="0.25">
      <c r="H622" s="52"/>
      <c r="O622" s="52"/>
      <c r="V622" s="52"/>
    </row>
    <row r="623" spans="8:22" x14ac:dyDescent="0.25">
      <c r="H623" s="52"/>
      <c r="O623" s="52"/>
      <c r="V623" s="52"/>
    </row>
    <row r="624" spans="8:22" x14ac:dyDescent="0.25">
      <c r="H624" s="52"/>
      <c r="O624" s="52"/>
      <c r="V624" s="52"/>
    </row>
    <row r="625" spans="8:22" x14ac:dyDescent="0.25">
      <c r="H625" s="52"/>
      <c r="O625" s="52"/>
      <c r="V625" s="52"/>
    </row>
    <row r="626" spans="8:22" x14ac:dyDescent="0.25">
      <c r="H626" s="52"/>
      <c r="O626" s="52"/>
      <c r="V626" s="52"/>
    </row>
    <row r="627" spans="8:22" x14ac:dyDescent="0.25">
      <c r="H627" s="52"/>
      <c r="O627" s="52"/>
      <c r="V627" s="52"/>
    </row>
    <row r="628" spans="8:22" x14ac:dyDescent="0.25">
      <c r="H628" s="52"/>
      <c r="O628" s="52"/>
      <c r="V628" s="52"/>
    </row>
    <row r="629" spans="8:22" x14ac:dyDescent="0.25">
      <c r="H629" s="52"/>
      <c r="O629" s="52"/>
      <c r="V629" s="52"/>
    </row>
    <row r="630" spans="8:22" x14ac:dyDescent="0.25">
      <c r="H630" s="52"/>
      <c r="O630" s="52"/>
      <c r="V630" s="52"/>
    </row>
    <row r="631" spans="8:22" x14ac:dyDescent="0.25">
      <c r="H631" s="52"/>
      <c r="O631" s="52"/>
      <c r="V631" s="52"/>
    </row>
    <row r="632" spans="8:22" x14ac:dyDescent="0.25">
      <c r="H632" s="52"/>
      <c r="O632" s="52"/>
      <c r="V632" s="52"/>
    </row>
    <row r="633" spans="8:22" x14ac:dyDescent="0.25">
      <c r="H633" s="52"/>
      <c r="O633" s="52"/>
      <c r="V633" s="52"/>
    </row>
    <row r="634" spans="8:22" x14ac:dyDescent="0.25">
      <c r="H634" s="52"/>
      <c r="O634" s="52"/>
      <c r="V634" s="52"/>
    </row>
    <row r="635" spans="8:22" x14ac:dyDescent="0.25">
      <c r="H635" s="52"/>
      <c r="O635" s="52"/>
      <c r="V635" s="52"/>
    </row>
    <row r="636" spans="8:22" x14ac:dyDescent="0.25">
      <c r="H636" s="52"/>
      <c r="O636" s="52"/>
      <c r="V636" s="52"/>
    </row>
    <row r="637" spans="8:22" x14ac:dyDescent="0.25">
      <c r="H637" s="52"/>
      <c r="O637" s="52"/>
      <c r="V637" s="52"/>
    </row>
    <row r="638" spans="8:22" x14ac:dyDescent="0.25">
      <c r="H638" s="52"/>
      <c r="O638" s="52"/>
      <c r="V638" s="52"/>
    </row>
    <row r="639" spans="8:22" x14ac:dyDescent="0.25">
      <c r="H639" s="52"/>
      <c r="O639" s="52"/>
      <c r="V639" s="52"/>
    </row>
    <row r="640" spans="8:22" x14ac:dyDescent="0.25">
      <c r="H640" s="52"/>
      <c r="O640" s="52"/>
      <c r="V640" s="52"/>
    </row>
    <row r="641" spans="8:22" x14ac:dyDescent="0.25">
      <c r="H641" s="52"/>
      <c r="O641" s="52"/>
      <c r="V641" s="52"/>
    </row>
    <row r="642" spans="8:22" x14ac:dyDescent="0.25">
      <c r="H642" s="52"/>
      <c r="O642" s="52"/>
      <c r="V642" s="52"/>
    </row>
    <row r="643" spans="8:22" x14ac:dyDescent="0.25">
      <c r="H643" s="52"/>
      <c r="O643" s="52"/>
      <c r="V643" s="52"/>
    </row>
    <row r="644" spans="8:22" x14ac:dyDescent="0.25">
      <c r="H644" s="52"/>
      <c r="O644" s="52"/>
      <c r="V644" s="52"/>
    </row>
    <row r="645" spans="8:22" x14ac:dyDescent="0.25">
      <c r="H645" s="52"/>
      <c r="O645" s="52"/>
      <c r="V645" s="52"/>
    </row>
    <row r="646" spans="8:22" x14ac:dyDescent="0.25">
      <c r="H646" s="52"/>
      <c r="O646" s="52"/>
      <c r="V646" s="52"/>
    </row>
    <row r="647" spans="8:22" x14ac:dyDescent="0.25">
      <c r="H647" s="52"/>
      <c r="O647" s="52"/>
      <c r="V647" s="52"/>
    </row>
    <row r="648" spans="8:22" x14ac:dyDescent="0.25">
      <c r="H648" s="52"/>
      <c r="O648" s="52"/>
      <c r="V648" s="52"/>
    </row>
    <row r="649" spans="8:22" x14ac:dyDescent="0.25">
      <c r="H649" s="52"/>
      <c r="O649" s="52"/>
      <c r="V649" s="52"/>
    </row>
    <row r="650" spans="8:22" x14ac:dyDescent="0.25">
      <c r="H650" s="52"/>
      <c r="O650" s="52"/>
      <c r="V650" s="52"/>
    </row>
    <row r="651" spans="8:22" x14ac:dyDescent="0.25">
      <c r="H651" s="52"/>
      <c r="O651" s="52"/>
      <c r="V651" s="52"/>
    </row>
    <row r="652" spans="8:22" x14ac:dyDescent="0.25">
      <c r="H652" s="52"/>
      <c r="O652" s="52"/>
      <c r="V652" s="52"/>
    </row>
    <row r="653" spans="8:22" x14ac:dyDescent="0.25">
      <c r="H653" s="52"/>
      <c r="O653" s="52"/>
      <c r="V653" s="52"/>
    </row>
    <row r="654" spans="8:22" x14ac:dyDescent="0.25">
      <c r="H654" s="52"/>
      <c r="O654" s="52"/>
      <c r="V654" s="52"/>
    </row>
    <row r="655" spans="8:22" x14ac:dyDescent="0.25">
      <c r="H655" s="52"/>
      <c r="O655" s="52"/>
      <c r="V655" s="52"/>
    </row>
    <row r="656" spans="8:22" x14ac:dyDescent="0.25">
      <c r="H656" s="52"/>
      <c r="O656" s="52"/>
      <c r="V656" s="52"/>
    </row>
    <row r="657" spans="8:22" x14ac:dyDescent="0.25">
      <c r="H657" s="52"/>
      <c r="O657" s="52"/>
      <c r="V657" s="52"/>
    </row>
    <row r="658" spans="8:22" x14ac:dyDescent="0.25">
      <c r="H658" s="52"/>
      <c r="O658" s="52"/>
      <c r="V658" s="52"/>
    </row>
    <row r="659" spans="8:22" x14ac:dyDescent="0.25">
      <c r="H659" s="52"/>
      <c r="O659" s="52"/>
      <c r="V659" s="52"/>
    </row>
    <row r="660" spans="8:22" x14ac:dyDescent="0.25">
      <c r="H660" s="52"/>
      <c r="O660" s="52"/>
      <c r="V660" s="52"/>
    </row>
    <row r="661" spans="8:22" x14ac:dyDescent="0.25">
      <c r="H661" s="52"/>
      <c r="O661" s="52"/>
      <c r="V661" s="52"/>
    </row>
    <row r="662" spans="8:22" x14ac:dyDescent="0.25">
      <c r="H662" s="52"/>
      <c r="O662" s="52"/>
      <c r="V662" s="52"/>
    </row>
    <row r="663" spans="8:22" x14ac:dyDescent="0.25">
      <c r="H663" s="52"/>
      <c r="O663" s="52"/>
      <c r="V663" s="52"/>
    </row>
    <row r="664" spans="8:22" x14ac:dyDescent="0.25">
      <c r="H664" s="52"/>
      <c r="O664" s="52"/>
      <c r="V664" s="52"/>
    </row>
    <row r="665" spans="8:22" x14ac:dyDescent="0.25">
      <c r="H665" s="52"/>
      <c r="O665" s="52"/>
      <c r="V665" s="52"/>
    </row>
    <row r="666" spans="8:22" x14ac:dyDescent="0.25">
      <c r="H666" s="52"/>
      <c r="O666" s="52"/>
      <c r="V666" s="52"/>
    </row>
    <row r="667" spans="8:22" x14ac:dyDescent="0.25">
      <c r="H667" s="52"/>
      <c r="O667" s="52"/>
      <c r="V667" s="52"/>
    </row>
    <row r="668" spans="8:22" x14ac:dyDescent="0.25">
      <c r="H668" s="52"/>
      <c r="O668" s="52"/>
      <c r="V668" s="52"/>
    </row>
    <row r="669" spans="8:22" x14ac:dyDescent="0.25">
      <c r="H669" s="52"/>
      <c r="O669" s="52"/>
      <c r="V669" s="52"/>
    </row>
    <row r="670" spans="8:22" x14ac:dyDescent="0.25">
      <c r="H670" s="52"/>
      <c r="O670" s="52"/>
      <c r="V670" s="52"/>
    </row>
    <row r="671" spans="8:22" x14ac:dyDescent="0.25">
      <c r="H671" s="52"/>
      <c r="O671" s="52"/>
      <c r="V671" s="52"/>
    </row>
    <row r="672" spans="8:22" x14ac:dyDescent="0.25">
      <c r="H672" s="52"/>
      <c r="O672" s="52"/>
      <c r="V672" s="52"/>
    </row>
    <row r="673" spans="8:22" x14ac:dyDescent="0.25">
      <c r="H673" s="52"/>
      <c r="O673" s="52"/>
      <c r="V673" s="52"/>
    </row>
    <row r="674" spans="8:22" x14ac:dyDescent="0.25">
      <c r="H674" s="52"/>
      <c r="O674" s="52"/>
      <c r="V674" s="52"/>
    </row>
    <row r="675" spans="8:22" x14ac:dyDescent="0.25">
      <c r="H675" s="52"/>
      <c r="O675" s="52"/>
      <c r="V675" s="52"/>
    </row>
    <row r="676" spans="8:22" x14ac:dyDescent="0.25">
      <c r="H676" s="52"/>
      <c r="O676" s="52"/>
      <c r="V676" s="52"/>
    </row>
    <row r="677" spans="8:22" x14ac:dyDescent="0.25">
      <c r="H677" s="52"/>
      <c r="O677" s="52"/>
      <c r="V677" s="52"/>
    </row>
    <row r="678" spans="8:22" x14ac:dyDescent="0.25">
      <c r="H678" s="52"/>
      <c r="O678" s="52"/>
      <c r="V678" s="52"/>
    </row>
    <row r="679" spans="8:22" x14ac:dyDescent="0.25">
      <c r="H679" s="52"/>
      <c r="O679" s="52"/>
      <c r="V679" s="52"/>
    </row>
    <row r="680" spans="8:22" x14ac:dyDescent="0.25">
      <c r="H680" s="52"/>
      <c r="O680" s="52"/>
      <c r="V680" s="52"/>
    </row>
    <row r="681" spans="8:22" x14ac:dyDescent="0.25">
      <c r="H681" s="52"/>
      <c r="O681" s="52"/>
      <c r="V681" s="52"/>
    </row>
    <row r="682" spans="8:22" x14ac:dyDescent="0.25">
      <c r="H682" s="52"/>
      <c r="O682" s="52"/>
      <c r="V682" s="52"/>
    </row>
    <row r="683" spans="8:22" x14ac:dyDescent="0.25">
      <c r="H683" s="52"/>
      <c r="O683" s="52"/>
      <c r="V683" s="52"/>
    </row>
    <row r="684" spans="8:22" x14ac:dyDescent="0.25">
      <c r="H684" s="52"/>
      <c r="O684" s="52"/>
      <c r="V684" s="52"/>
    </row>
    <row r="685" spans="8:22" x14ac:dyDescent="0.25">
      <c r="H685" s="52"/>
      <c r="O685" s="52"/>
      <c r="V685" s="52"/>
    </row>
    <row r="686" spans="8:22" x14ac:dyDescent="0.25">
      <c r="H686" s="52"/>
      <c r="O686" s="52"/>
      <c r="V686" s="52"/>
    </row>
    <row r="687" spans="8:22" x14ac:dyDescent="0.25">
      <c r="H687" s="52"/>
      <c r="O687" s="52"/>
      <c r="V687" s="52"/>
    </row>
    <row r="688" spans="8:22" x14ac:dyDescent="0.25">
      <c r="H688" s="52"/>
      <c r="O688" s="52"/>
      <c r="V688" s="52"/>
    </row>
    <row r="689" spans="8:22" x14ac:dyDescent="0.25">
      <c r="H689" s="52"/>
      <c r="O689" s="52"/>
      <c r="V689" s="52"/>
    </row>
    <row r="690" spans="8:22" x14ac:dyDescent="0.25">
      <c r="H690" s="52"/>
      <c r="O690" s="52"/>
      <c r="V690" s="52"/>
    </row>
    <row r="691" spans="8:22" x14ac:dyDescent="0.25">
      <c r="H691" s="52"/>
      <c r="O691" s="52"/>
      <c r="V691" s="52"/>
    </row>
    <row r="692" spans="8:22" x14ac:dyDescent="0.25">
      <c r="H692" s="52"/>
      <c r="O692" s="52"/>
      <c r="V692" s="52"/>
    </row>
    <row r="693" spans="8:22" x14ac:dyDescent="0.25">
      <c r="H693" s="52"/>
      <c r="O693" s="52"/>
      <c r="V693" s="52"/>
    </row>
    <row r="694" spans="8:22" x14ac:dyDescent="0.25">
      <c r="H694" s="52"/>
      <c r="O694" s="52"/>
      <c r="V694" s="52"/>
    </row>
    <row r="695" spans="8:22" x14ac:dyDescent="0.25">
      <c r="H695" s="52"/>
      <c r="O695" s="52"/>
      <c r="V695" s="52"/>
    </row>
    <row r="696" spans="8:22" x14ac:dyDescent="0.25">
      <c r="H696" s="52"/>
      <c r="O696" s="52"/>
      <c r="V696" s="52"/>
    </row>
    <row r="697" spans="8:22" x14ac:dyDescent="0.25">
      <c r="H697" s="52"/>
      <c r="O697" s="52"/>
      <c r="V697" s="52"/>
    </row>
    <row r="698" spans="8:22" x14ac:dyDescent="0.25">
      <c r="H698" s="52"/>
      <c r="O698" s="52"/>
      <c r="V698" s="52"/>
    </row>
    <row r="699" spans="8:22" x14ac:dyDescent="0.25">
      <c r="H699" s="52"/>
      <c r="O699" s="52"/>
      <c r="V699" s="52"/>
    </row>
    <row r="700" spans="8:22" x14ac:dyDescent="0.25">
      <c r="H700" s="52"/>
      <c r="O700" s="52"/>
      <c r="V700" s="52"/>
    </row>
    <row r="701" spans="8:22" x14ac:dyDescent="0.25">
      <c r="H701" s="52"/>
      <c r="O701" s="52"/>
      <c r="V701" s="52"/>
    </row>
    <row r="702" spans="8:22" x14ac:dyDescent="0.25">
      <c r="H702" s="52"/>
      <c r="O702" s="52"/>
      <c r="V702" s="52"/>
    </row>
    <row r="703" spans="8:22" x14ac:dyDescent="0.25">
      <c r="H703" s="52"/>
      <c r="O703" s="52"/>
      <c r="V703" s="52"/>
    </row>
    <row r="704" spans="8:22" x14ac:dyDescent="0.25">
      <c r="H704" s="52"/>
      <c r="O704" s="52"/>
      <c r="V704" s="52"/>
    </row>
    <row r="705" spans="8:22" x14ac:dyDescent="0.25">
      <c r="H705" s="52"/>
      <c r="O705" s="52"/>
      <c r="V705" s="52"/>
    </row>
    <row r="706" spans="8:22" x14ac:dyDescent="0.25">
      <c r="H706" s="52"/>
      <c r="O706" s="52"/>
      <c r="V706" s="52"/>
    </row>
    <row r="707" spans="8:22" x14ac:dyDescent="0.25">
      <c r="H707" s="52"/>
      <c r="O707" s="52"/>
      <c r="V707" s="52"/>
    </row>
    <row r="708" spans="8:22" x14ac:dyDescent="0.25">
      <c r="H708" s="52"/>
      <c r="O708" s="52"/>
      <c r="V708" s="52"/>
    </row>
    <row r="709" spans="8:22" x14ac:dyDescent="0.25">
      <c r="H709" s="52"/>
      <c r="O709" s="52"/>
      <c r="V709" s="52"/>
    </row>
    <row r="710" spans="8:22" x14ac:dyDescent="0.25">
      <c r="H710" s="52"/>
      <c r="O710" s="52"/>
      <c r="V710" s="52"/>
    </row>
    <row r="711" spans="8:22" x14ac:dyDescent="0.25">
      <c r="H711" s="52"/>
      <c r="O711" s="52"/>
      <c r="V711" s="52"/>
    </row>
    <row r="712" spans="8:22" x14ac:dyDescent="0.25">
      <c r="H712" s="52"/>
      <c r="O712" s="52"/>
      <c r="V712" s="52"/>
    </row>
    <row r="713" spans="8:22" x14ac:dyDescent="0.25">
      <c r="H713" s="52"/>
      <c r="O713" s="52"/>
      <c r="V713" s="52"/>
    </row>
    <row r="714" spans="8:22" x14ac:dyDescent="0.25">
      <c r="H714" s="52"/>
      <c r="O714" s="52"/>
      <c r="V714" s="52"/>
    </row>
    <row r="715" spans="8:22" x14ac:dyDescent="0.25">
      <c r="H715" s="52"/>
      <c r="O715" s="52"/>
      <c r="V715" s="52"/>
    </row>
    <row r="716" spans="8:22" x14ac:dyDescent="0.25">
      <c r="H716" s="52"/>
      <c r="O716" s="52"/>
      <c r="V716" s="52"/>
    </row>
    <row r="717" spans="8:22" x14ac:dyDescent="0.25">
      <c r="H717" s="52"/>
      <c r="O717" s="52"/>
      <c r="V717" s="52"/>
    </row>
    <row r="718" spans="8:22" x14ac:dyDescent="0.25">
      <c r="H718" s="52"/>
      <c r="O718" s="52"/>
      <c r="V718" s="52"/>
    </row>
    <row r="719" spans="8:22" x14ac:dyDescent="0.25">
      <c r="H719" s="52"/>
      <c r="O719" s="52"/>
      <c r="V719" s="52"/>
    </row>
    <row r="720" spans="8:22" x14ac:dyDescent="0.25">
      <c r="H720" s="52"/>
      <c r="O720" s="52"/>
      <c r="V720" s="52"/>
    </row>
    <row r="721" spans="8:22" x14ac:dyDescent="0.25">
      <c r="H721" s="52"/>
      <c r="O721" s="52"/>
      <c r="V721" s="52"/>
    </row>
    <row r="722" spans="8:22" x14ac:dyDescent="0.25">
      <c r="H722" s="52"/>
      <c r="O722" s="52"/>
      <c r="V722" s="52"/>
    </row>
    <row r="723" spans="8:22" x14ac:dyDescent="0.25">
      <c r="H723" s="52"/>
      <c r="O723" s="52"/>
      <c r="V723" s="52"/>
    </row>
    <row r="724" spans="8:22" x14ac:dyDescent="0.25">
      <c r="H724" s="52"/>
      <c r="O724" s="52"/>
      <c r="V724" s="52"/>
    </row>
    <row r="725" spans="8:22" x14ac:dyDescent="0.25">
      <c r="H725" s="52"/>
      <c r="O725" s="52"/>
      <c r="V725" s="52"/>
    </row>
    <row r="726" spans="8:22" x14ac:dyDescent="0.25">
      <c r="H726" s="52"/>
      <c r="O726" s="52"/>
      <c r="V726" s="52"/>
    </row>
    <row r="727" spans="8:22" x14ac:dyDescent="0.25">
      <c r="H727" s="52"/>
      <c r="O727" s="52"/>
      <c r="V727" s="52"/>
    </row>
    <row r="728" spans="8:22" x14ac:dyDescent="0.25">
      <c r="H728" s="52"/>
      <c r="O728" s="52"/>
      <c r="V728" s="52"/>
    </row>
    <row r="729" spans="8:22" x14ac:dyDescent="0.25">
      <c r="H729" s="52"/>
      <c r="O729" s="52"/>
      <c r="V729" s="52"/>
    </row>
    <row r="730" spans="8:22" x14ac:dyDescent="0.25">
      <c r="H730" s="52"/>
      <c r="O730" s="52"/>
      <c r="V730" s="52"/>
    </row>
    <row r="731" spans="8:22" x14ac:dyDescent="0.25">
      <c r="H731" s="52"/>
      <c r="O731" s="52"/>
      <c r="V731" s="52"/>
    </row>
    <row r="732" spans="8:22" x14ac:dyDescent="0.25">
      <c r="H732" s="52"/>
      <c r="O732" s="52"/>
      <c r="V732" s="52"/>
    </row>
    <row r="733" spans="8:22" x14ac:dyDescent="0.25">
      <c r="H733" s="52"/>
      <c r="O733" s="52"/>
      <c r="V733" s="52"/>
    </row>
    <row r="734" spans="8:22" x14ac:dyDescent="0.25">
      <c r="H734" s="52"/>
      <c r="O734" s="52"/>
      <c r="V734" s="52"/>
    </row>
    <row r="735" spans="8:22" x14ac:dyDescent="0.25">
      <c r="H735" s="52"/>
      <c r="O735" s="52"/>
      <c r="V735" s="52"/>
    </row>
    <row r="736" spans="8:22" x14ac:dyDescent="0.25">
      <c r="H736" s="52"/>
      <c r="O736" s="52"/>
      <c r="V736" s="52"/>
    </row>
    <row r="737" spans="8:22" x14ac:dyDescent="0.25">
      <c r="H737" s="52"/>
      <c r="O737" s="52"/>
      <c r="V737" s="52"/>
    </row>
    <row r="738" spans="8:22" x14ac:dyDescent="0.25">
      <c r="H738" s="52"/>
      <c r="O738" s="52"/>
      <c r="V738" s="52"/>
    </row>
    <row r="739" spans="8:22" x14ac:dyDescent="0.25">
      <c r="H739" s="52"/>
      <c r="O739" s="52"/>
      <c r="V739" s="52"/>
    </row>
    <row r="740" spans="8:22" x14ac:dyDescent="0.25">
      <c r="H740" s="52"/>
      <c r="O740" s="52"/>
      <c r="V740" s="52"/>
    </row>
    <row r="741" spans="8:22" x14ac:dyDescent="0.25">
      <c r="H741" s="52"/>
      <c r="O741" s="52"/>
      <c r="V741" s="52"/>
    </row>
    <row r="742" spans="8:22" x14ac:dyDescent="0.25">
      <c r="H742" s="52"/>
      <c r="O742" s="52"/>
      <c r="V742" s="52"/>
    </row>
    <row r="743" spans="8:22" x14ac:dyDescent="0.25">
      <c r="H743" s="52"/>
      <c r="O743" s="52"/>
      <c r="V743" s="52"/>
    </row>
    <row r="744" spans="8:22" x14ac:dyDescent="0.25">
      <c r="H744" s="52"/>
      <c r="O744" s="52"/>
      <c r="V744" s="52"/>
    </row>
    <row r="745" spans="8:22" x14ac:dyDescent="0.25">
      <c r="H745" s="52"/>
      <c r="O745" s="52"/>
      <c r="V745" s="52"/>
    </row>
    <row r="746" spans="8:22" x14ac:dyDescent="0.25">
      <c r="H746" s="52"/>
      <c r="O746" s="52"/>
      <c r="V746" s="52"/>
    </row>
    <row r="747" spans="8:22" x14ac:dyDescent="0.25">
      <c r="H747" s="52"/>
      <c r="O747" s="52"/>
      <c r="V747" s="52"/>
    </row>
    <row r="748" spans="8:22" x14ac:dyDescent="0.25">
      <c r="H748" s="52"/>
      <c r="O748" s="52"/>
      <c r="V748" s="52"/>
    </row>
    <row r="749" spans="8:22" x14ac:dyDescent="0.25">
      <c r="H749" s="52"/>
      <c r="O749" s="52"/>
      <c r="V749" s="52"/>
    </row>
    <row r="750" spans="8:22" x14ac:dyDescent="0.25">
      <c r="H750" s="52"/>
      <c r="O750" s="52"/>
      <c r="V750" s="52"/>
    </row>
    <row r="751" spans="8:22" x14ac:dyDescent="0.25">
      <c r="H751" s="52"/>
      <c r="O751" s="52"/>
      <c r="V751" s="52"/>
    </row>
    <row r="752" spans="8:22" x14ac:dyDescent="0.25">
      <c r="H752" s="52"/>
      <c r="O752" s="52"/>
      <c r="V752" s="52"/>
    </row>
    <row r="753" spans="8:22" x14ac:dyDescent="0.25">
      <c r="H753" s="52"/>
      <c r="O753" s="52"/>
      <c r="V753" s="52"/>
    </row>
    <row r="754" spans="8:22" x14ac:dyDescent="0.25">
      <c r="H754" s="52"/>
      <c r="O754" s="52"/>
      <c r="V754" s="52"/>
    </row>
    <row r="755" spans="8:22" x14ac:dyDescent="0.25">
      <c r="H755" s="52"/>
      <c r="O755" s="52"/>
      <c r="V755" s="52"/>
    </row>
    <row r="756" spans="8:22" x14ac:dyDescent="0.25">
      <c r="H756" s="52"/>
      <c r="O756" s="52"/>
      <c r="V756" s="52"/>
    </row>
    <row r="757" spans="8:22" x14ac:dyDescent="0.25">
      <c r="H757" s="52"/>
      <c r="O757" s="52"/>
      <c r="V757" s="52"/>
    </row>
    <row r="758" spans="8:22" x14ac:dyDescent="0.25">
      <c r="H758" s="52"/>
      <c r="O758" s="52"/>
      <c r="V758" s="52"/>
    </row>
    <row r="759" spans="8:22" x14ac:dyDescent="0.25">
      <c r="H759" s="52"/>
      <c r="O759" s="52"/>
      <c r="V759" s="52"/>
    </row>
    <row r="760" spans="8:22" x14ac:dyDescent="0.25">
      <c r="H760" s="52"/>
      <c r="O760" s="52"/>
      <c r="V760" s="52"/>
    </row>
    <row r="761" spans="8:22" x14ac:dyDescent="0.25">
      <c r="H761" s="52"/>
      <c r="O761" s="52"/>
      <c r="V761" s="52"/>
    </row>
    <row r="762" spans="8:22" x14ac:dyDescent="0.25">
      <c r="H762" s="52"/>
      <c r="O762" s="52"/>
      <c r="V762" s="52"/>
    </row>
    <row r="763" spans="8:22" x14ac:dyDescent="0.25">
      <c r="H763" s="52"/>
      <c r="O763" s="52"/>
      <c r="V763" s="52"/>
    </row>
    <row r="764" spans="8:22" x14ac:dyDescent="0.25">
      <c r="H764" s="52"/>
      <c r="O764" s="52"/>
      <c r="V764" s="52"/>
    </row>
    <row r="765" spans="8:22" x14ac:dyDescent="0.25">
      <c r="H765" s="52"/>
      <c r="O765" s="52"/>
      <c r="V765" s="52"/>
    </row>
    <row r="766" spans="8:22" x14ac:dyDescent="0.25">
      <c r="H766" s="52"/>
      <c r="O766" s="52"/>
      <c r="V766" s="52"/>
    </row>
    <row r="767" spans="8:22" x14ac:dyDescent="0.25">
      <c r="H767" s="52"/>
      <c r="O767" s="52"/>
      <c r="V767" s="52"/>
    </row>
    <row r="768" spans="8:22" x14ac:dyDescent="0.25">
      <c r="H768" s="52"/>
      <c r="O768" s="52"/>
      <c r="V768" s="52"/>
    </row>
    <row r="769" spans="8:22" x14ac:dyDescent="0.25">
      <c r="H769" s="52"/>
      <c r="O769" s="52"/>
      <c r="V769" s="52"/>
    </row>
    <row r="770" spans="8:22" x14ac:dyDescent="0.25">
      <c r="H770" s="52"/>
      <c r="O770" s="52"/>
      <c r="V770" s="52"/>
    </row>
    <row r="771" spans="8:22" x14ac:dyDescent="0.25">
      <c r="H771" s="52"/>
      <c r="O771" s="52"/>
      <c r="V771" s="52"/>
    </row>
    <row r="772" spans="8:22" x14ac:dyDescent="0.25">
      <c r="H772" s="52"/>
      <c r="O772" s="52"/>
      <c r="V772" s="52"/>
    </row>
    <row r="773" spans="8:22" x14ac:dyDescent="0.25">
      <c r="H773" s="52"/>
      <c r="O773" s="52"/>
      <c r="V773" s="52"/>
    </row>
    <row r="774" spans="8:22" x14ac:dyDescent="0.25">
      <c r="H774" s="52"/>
      <c r="O774" s="52"/>
      <c r="V774" s="52"/>
    </row>
    <row r="775" spans="8:22" x14ac:dyDescent="0.25">
      <c r="H775" s="52"/>
      <c r="O775" s="52"/>
      <c r="V775" s="52"/>
    </row>
    <row r="776" spans="8:22" x14ac:dyDescent="0.25">
      <c r="H776" s="52"/>
      <c r="O776" s="52"/>
      <c r="V776" s="52"/>
    </row>
    <row r="777" spans="8:22" x14ac:dyDescent="0.25">
      <c r="H777" s="52"/>
      <c r="O777" s="52"/>
      <c r="V777" s="52"/>
    </row>
    <row r="778" spans="8:22" x14ac:dyDescent="0.25">
      <c r="H778" s="52"/>
      <c r="O778" s="52"/>
      <c r="V778" s="52"/>
    </row>
    <row r="779" spans="8:22" x14ac:dyDescent="0.25">
      <c r="H779" s="52"/>
      <c r="O779" s="52"/>
      <c r="V779" s="52"/>
    </row>
    <row r="780" spans="8:22" x14ac:dyDescent="0.25">
      <c r="H780" s="52"/>
      <c r="O780" s="52"/>
      <c r="V780" s="52"/>
    </row>
    <row r="781" spans="8:22" x14ac:dyDescent="0.25">
      <c r="H781" s="52"/>
      <c r="O781" s="52"/>
      <c r="V781" s="52"/>
    </row>
    <row r="782" spans="8:22" x14ac:dyDescent="0.25">
      <c r="H782" s="52"/>
      <c r="O782" s="52"/>
      <c r="V782" s="52"/>
    </row>
    <row r="783" spans="8:22" x14ac:dyDescent="0.25">
      <c r="H783" s="52"/>
      <c r="O783" s="52"/>
      <c r="V783" s="52"/>
    </row>
    <row r="784" spans="8:22" x14ac:dyDescent="0.25">
      <c r="H784" s="52"/>
      <c r="O784" s="52"/>
      <c r="V784" s="52"/>
    </row>
    <row r="785" spans="8:22" x14ac:dyDescent="0.25">
      <c r="H785" s="52"/>
      <c r="O785" s="52"/>
      <c r="V785" s="52"/>
    </row>
    <row r="786" spans="8:22" x14ac:dyDescent="0.25">
      <c r="H786" s="52"/>
      <c r="O786" s="52"/>
      <c r="V786" s="52"/>
    </row>
    <row r="787" spans="8:22" x14ac:dyDescent="0.25">
      <c r="H787" s="52"/>
      <c r="O787" s="52"/>
      <c r="V787" s="52"/>
    </row>
    <row r="788" spans="8:22" x14ac:dyDescent="0.25">
      <c r="H788" s="52"/>
      <c r="O788" s="52"/>
      <c r="V788" s="52"/>
    </row>
    <row r="789" spans="8:22" x14ac:dyDescent="0.25">
      <c r="H789" s="52"/>
      <c r="O789" s="52"/>
      <c r="V789" s="52"/>
    </row>
    <row r="790" spans="8:22" x14ac:dyDescent="0.25">
      <c r="H790" s="52"/>
      <c r="O790" s="52"/>
      <c r="V790" s="52"/>
    </row>
    <row r="791" spans="8:22" x14ac:dyDescent="0.25">
      <c r="H791" s="52"/>
      <c r="O791" s="52"/>
      <c r="V791" s="52"/>
    </row>
    <row r="792" spans="8:22" x14ac:dyDescent="0.25">
      <c r="H792" s="52"/>
      <c r="O792" s="52"/>
      <c r="V792" s="52"/>
    </row>
    <row r="793" spans="8:22" x14ac:dyDescent="0.25">
      <c r="H793" s="52"/>
      <c r="O793" s="52"/>
      <c r="V793" s="52"/>
    </row>
    <row r="794" spans="8:22" x14ac:dyDescent="0.25">
      <c r="H794" s="52"/>
      <c r="O794" s="52"/>
      <c r="V794" s="52"/>
    </row>
    <row r="795" spans="8:22" x14ac:dyDescent="0.25">
      <c r="H795" s="52"/>
      <c r="O795" s="52"/>
      <c r="V795" s="52"/>
    </row>
    <row r="796" spans="8:22" x14ac:dyDescent="0.25">
      <c r="H796" s="52"/>
      <c r="O796" s="52"/>
      <c r="V796" s="52"/>
    </row>
    <row r="797" spans="8:22" x14ac:dyDescent="0.25">
      <c r="H797" s="52"/>
      <c r="O797" s="52"/>
      <c r="V797" s="52"/>
    </row>
    <row r="798" spans="8:22" x14ac:dyDescent="0.25">
      <c r="H798" s="52"/>
      <c r="O798" s="52"/>
      <c r="V798" s="52"/>
    </row>
    <row r="799" spans="8:22" x14ac:dyDescent="0.25">
      <c r="H799" s="52"/>
      <c r="O799" s="52"/>
      <c r="V799" s="52"/>
    </row>
    <row r="800" spans="8:22" x14ac:dyDescent="0.25">
      <c r="H800" s="52"/>
      <c r="O800" s="52"/>
      <c r="V800" s="52"/>
    </row>
    <row r="801" spans="8:22" x14ac:dyDescent="0.25">
      <c r="H801" s="52"/>
      <c r="O801" s="52"/>
      <c r="V801" s="52"/>
    </row>
    <row r="802" spans="8:22" x14ac:dyDescent="0.25">
      <c r="H802" s="52"/>
      <c r="O802" s="52"/>
      <c r="V802" s="52"/>
    </row>
    <row r="803" spans="8:22" x14ac:dyDescent="0.25">
      <c r="H803" s="52"/>
      <c r="O803" s="52"/>
      <c r="V803" s="52"/>
    </row>
    <row r="804" spans="8:22" x14ac:dyDescent="0.25">
      <c r="H804" s="52"/>
      <c r="O804" s="52"/>
      <c r="V804" s="52"/>
    </row>
    <row r="805" spans="8:22" x14ac:dyDescent="0.25">
      <c r="H805" s="52"/>
      <c r="O805" s="52"/>
      <c r="V805" s="52"/>
    </row>
    <row r="806" spans="8:22" x14ac:dyDescent="0.25">
      <c r="H806" s="52"/>
      <c r="O806" s="52"/>
      <c r="V806" s="52"/>
    </row>
    <row r="807" spans="8:22" x14ac:dyDescent="0.25">
      <c r="H807" s="52"/>
      <c r="O807" s="52"/>
      <c r="V807" s="52"/>
    </row>
    <row r="808" spans="8:22" x14ac:dyDescent="0.25">
      <c r="H808" s="52"/>
      <c r="O808" s="52"/>
      <c r="V808" s="52"/>
    </row>
    <row r="809" spans="8:22" x14ac:dyDescent="0.25">
      <c r="H809" s="52"/>
      <c r="O809" s="52"/>
      <c r="V809" s="52"/>
    </row>
    <row r="810" spans="8:22" x14ac:dyDescent="0.25">
      <c r="H810" s="52"/>
      <c r="O810" s="52"/>
      <c r="V810" s="52"/>
    </row>
    <row r="811" spans="8:22" x14ac:dyDescent="0.25">
      <c r="H811" s="52"/>
      <c r="O811" s="52"/>
      <c r="V811" s="52"/>
    </row>
    <row r="812" spans="8:22" x14ac:dyDescent="0.25">
      <c r="H812" s="52"/>
      <c r="O812" s="52"/>
      <c r="V812" s="52"/>
    </row>
    <row r="813" spans="8:22" x14ac:dyDescent="0.25">
      <c r="H813" s="52"/>
      <c r="O813" s="52"/>
      <c r="V813" s="52"/>
    </row>
    <row r="814" spans="8:22" x14ac:dyDescent="0.25">
      <c r="H814" s="52"/>
      <c r="O814" s="52"/>
      <c r="V814" s="52"/>
    </row>
    <row r="815" spans="8:22" x14ac:dyDescent="0.25">
      <c r="H815" s="52"/>
      <c r="O815" s="52"/>
      <c r="V815" s="52"/>
    </row>
    <row r="816" spans="8:22" x14ac:dyDescent="0.25">
      <c r="H816" s="52"/>
      <c r="O816" s="52"/>
      <c r="V816" s="52"/>
    </row>
    <row r="817" spans="8:22" x14ac:dyDescent="0.25">
      <c r="H817" s="52"/>
      <c r="O817" s="52"/>
      <c r="V817" s="52"/>
    </row>
    <row r="818" spans="8:22" x14ac:dyDescent="0.25">
      <c r="H818" s="52"/>
      <c r="O818" s="52"/>
      <c r="V818" s="52"/>
    </row>
    <row r="819" spans="8:22" x14ac:dyDescent="0.25">
      <c r="H819" s="52"/>
      <c r="O819" s="52"/>
      <c r="V819" s="52"/>
    </row>
    <row r="820" spans="8:22" x14ac:dyDescent="0.25">
      <c r="H820" s="52"/>
      <c r="O820" s="52"/>
      <c r="V820" s="52"/>
    </row>
    <row r="821" spans="8:22" x14ac:dyDescent="0.25">
      <c r="H821" s="52"/>
      <c r="O821" s="52"/>
      <c r="V821" s="52"/>
    </row>
    <row r="822" spans="8:22" x14ac:dyDescent="0.25">
      <c r="H822" s="52"/>
      <c r="O822" s="52"/>
      <c r="V822" s="52"/>
    </row>
    <row r="823" spans="8:22" x14ac:dyDescent="0.25">
      <c r="H823" s="52"/>
      <c r="O823" s="52"/>
      <c r="V823" s="52"/>
    </row>
    <row r="824" spans="8:22" x14ac:dyDescent="0.25">
      <c r="H824" s="52"/>
      <c r="O824" s="52"/>
      <c r="V824" s="52"/>
    </row>
    <row r="825" spans="8:22" x14ac:dyDescent="0.25">
      <c r="H825" s="52"/>
      <c r="O825" s="52"/>
      <c r="V825" s="52"/>
    </row>
    <row r="826" spans="8:22" x14ac:dyDescent="0.25">
      <c r="H826" s="52"/>
      <c r="O826" s="52"/>
      <c r="V826" s="52"/>
    </row>
    <row r="827" spans="8:22" x14ac:dyDescent="0.25">
      <c r="H827" s="52"/>
      <c r="O827" s="52"/>
      <c r="V827" s="52"/>
    </row>
    <row r="828" spans="8:22" x14ac:dyDescent="0.25">
      <c r="H828" s="52"/>
      <c r="O828" s="52"/>
      <c r="V828" s="52"/>
    </row>
    <row r="829" spans="8:22" x14ac:dyDescent="0.25">
      <c r="H829" s="52"/>
      <c r="O829" s="52"/>
      <c r="V829" s="52"/>
    </row>
    <row r="830" spans="8:22" x14ac:dyDescent="0.25">
      <c r="H830" s="52"/>
      <c r="O830" s="52"/>
      <c r="V830" s="52"/>
    </row>
    <row r="831" spans="8:22" x14ac:dyDescent="0.25">
      <c r="H831" s="52"/>
      <c r="O831" s="52"/>
      <c r="V831" s="52"/>
    </row>
    <row r="832" spans="8:22" x14ac:dyDescent="0.25">
      <c r="H832" s="52"/>
      <c r="O832" s="52"/>
      <c r="V832" s="52"/>
    </row>
    <row r="833" spans="8:22" x14ac:dyDescent="0.25">
      <c r="H833" s="52"/>
      <c r="O833" s="52"/>
      <c r="V833" s="52"/>
    </row>
    <row r="834" spans="8:22" x14ac:dyDescent="0.25">
      <c r="H834" s="52"/>
      <c r="O834" s="52"/>
      <c r="V834" s="52"/>
    </row>
    <row r="835" spans="8:22" x14ac:dyDescent="0.25">
      <c r="H835" s="52"/>
      <c r="O835" s="52"/>
      <c r="V835" s="52"/>
    </row>
    <row r="836" spans="8:22" x14ac:dyDescent="0.25">
      <c r="H836" s="52"/>
      <c r="O836" s="52"/>
      <c r="V836" s="52"/>
    </row>
    <row r="837" spans="8:22" x14ac:dyDescent="0.25">
      <c r="H837" s="52"/>
      <c r="O837" s="52"/>
      <c r="V837" s="52"/>
    </row>
    <row r="838" spans="8:22" x14ac:dyDescent="0.25">
      <c r="H838" s="52"/>
      <c r="O838" s="52"/>
      <c r="V838" s="52"/>
    </row>
    <row r="839" spans="8:22" x14ac:dyDescent="0.25">
      <c r="H839" s="52"/>
      <c r="O839" s="52"/>
      <c r="V839" s="52"/>
    </row>
    <row r="840" spans="8:22" x14ac:dyDescent="0.25">
      <c r="H840" s="52"/>
      <c r="O840" s="52"/>
      <c r="V840" s="52"/>
    </row>
    <row r="841" spans="8:22" x14ac:dyDescent="0.25">
      <c r="H841" s="52"/>
      <c r="O841" s="52"/>
      <c r="V841" s="52"/>
    </row>
    <row r="842" spans="8:22" x14ac:dyDescent="0.25">
      <c r="H842" s="52"/>
      <c r="O842" s="52"/>
      <c r="V842" s="52"/>
    </row>
    <row r="843" spans="8:22" x14ac:dyDescent="0.25">
      <c r="H843" s="52"/>
      <c r="O843" s="52"/>
      <c r="V843" s="52"/>
    </row>
    <row r="844" spans="8:22" x14ac:dyDescent="0.25">
      <c r="H844" s="52"/>
      <c r="O844" s="52"/>
      <c r="V844" s="52"/>
    </row>
    <row r="845" spans="8:22" x14ac:dyDescent="0.25">
      <c r="H845" s="52"/>
      <c r="O845" s="52"/>
      <c r="V845" s="52"/>
    </row>
    <row r="846" spans="8:22" x14ac:dyDescent="0.25">
      <c r="H846" s="52"/>
      <c r="O846" s="52"/>
      <c r="V846" s="52"/>
    </row>
    <row r="847" spans="8:22" x14ac:dyDescent="0.25">
      <c r="H847" s="52"/>
      <c r="O847" s="52"/>
      <c r="V847" s="52"/>
    </row>
    <row r="848" spans="8:22" x14ac:dyDescent="0.25">
      <c r="H848" s="52"/>
      <c r="O848" s="52"/>
      <c r="V848" s="52"/>
    </row>
    <row r="849" spans="8:22" x14ac:dyDescent="0.25">
      <c r="H849" s="52"/>
      <c r="O849" s="52"/>
      <c r="V849" s="52"/>
    </row>
    <row r="850" spans="8:22" x14ac:dyDescent="0.25">
      <c r="H850" s="52"/>
      <c r="O850" s="52"/>
      <c r="V850" s="52"/>
    </row>
    <row r="851" spans="8:22" x14ac:dyDescent="0.25">
      <c r="H851" s="52"/>
      <c r="O851" s="52"/>
      <c r="V851" s="52"/>
    </row>
    <row r="852" spans="8:22" x14ac:dyDescent="0.25">
      <c r="H852" s="52"/>
      <c r="O852" s="52"/>
      <c r="V852" s="52"/>
    </row>
    <row r="853" spans="8:22" x14ac:dyDescent="0.25">
      <c r="H853" s="52"/>
      <c r="O853" s="52"/>
      <c r="V853" s="52"/>
    </row>
    <row r="854" spans="8:22" x14ac:dyDescent="0.25">
      <c r="H854" s="52"/>
      <c r="O854" s="52"/>
      <c r="V854" s="52"/>
    </row>
    <row r="855" spans="8:22" x14ac:dyDescent="0.25">
      <c r="H855" s="52"/>
      <c r="O855" s="52"/>
      <c r="V855" s="52"/>
    </row>
    <row r="856" spans="8:22" x14ac:dyDescent="0.25">
      <c r="H856" s="52"/>
      <c r="O856" s="52"/>
      <c r="V856" s="52"/>
    </row>
    <row r="857" spans="8:22" x14ac:dyDescent="0.25">
      <c r="H857" s="52"/>
      <c r="O857" s="52"/>
      <c r="V857" s="52"/>
    </row>
    <row r="858" spans="8:22" x14ac:dyDescent="0.25">
      <c r="H858" s="52"/>
      <c r="O858" s="52"/>
      <c r="V858" s="52"/>
    </row>
    <row r="859" spans="8:22" x14ac:dyDescent="0.25">
      <c r="H859" s="52"/>
      <c r="O859" s="52"/>
      <c r="V859" s="52"/>
    </row>
    <row r="860" spans="8:22" x14ac:dyDescent="0.25">
      <c r="H860" s="52"/>
      <c r="O860" s="52"/>
      <c r="V860" s="52"/>
    </row>
    <row r="861" spans="8:22" x14ac:dyDescent="0.25">
      <c r="H861" s="52"/>
      <c r="O861" s="52"/>
      <c r="V861" s="52"/>
    </row>
    <row r="862" spans="8:22" x14ac:dyDescent="0.25">
      <c r="H862" s="52"/>
      <c r="O862" s="52"/>
      <c r="V862" s="52"/>
    </row>
    <row r="863" spans="8:22" x14ac:dyDescent="0.25">
      <c r="H863" s="52"/>
      <c r="O863" s="52"/>
      <c r="V863" s="52"/>
    </row>
    <row r="864" spans="8:22" x14ac:dyDescent="0.25">
      <c r="H864" s="52"/>
      <c r="O864" s="52"/>
      <c r="V864" s="52"/>
    </row>
    <row r="865" spans="8:22" x14ac:dyDescent="0.25">
      <c r="H865" s="52"/>
      <c r="O865" s="52"/>
      <c r="V865" s="52"/>
    </row>
    <row r="866" spans="8:22" x14ac:dyDescent="0.25">
      <c r="H866" s="52"/>
      <c r="O866" s="52"/>
      <c r="V866" s="52"/>
    </row>
    <row r="867" spans="8:22" x14ac:dyDescent="0.25">
      <c r="H867" s="52"/>
      <c r="O867" s="52"/>
      <c r="V867" s="52"/>
    </row>
    <row r="868" spans="8:22" x14ac:dyDescent="0.25">
      <c r="H868" s="52"/>
      <c r="O868" s="52"/>
      <c r="V868" s="52"/>
    </row>
    <row r="869" spans="8:22" x14ac:dyDescent="0.25">
      <c r="H869" s="52"/>
      <c r="O869" s="52"/>
      <c r="V869" s="52"/>
    </row>
    <row r="870" spans="8:22" x14ac:dyDescent="0.25">
      <c r="H870" s="52"/>
      <c r="O870" s="52"/>
      <c r="V870" s="52"/>
    </row>
    <row r="871" spans="8:22" x14ac:dyDescent="0.25">
      <c r="H871" s="52"/>
      <c r="O871" s="52"/>
      <c r="V871" s="52"/>
    </row>
    <row r="872" spans="8:22" x14ac:dyDescent="0.25">
      <c r="H872" s="52"/>
      <c r="O872" s="52"/>
      <c r="V872" s="52"/>
    </row>
    <row r="873" spans="8:22" x14ac:dyDescent="0.25">
      <c r="H873" s="52"/>
      <c r="O873" s="52"/>
      <c r="V873" s="52"/>
    </row>
    <row r="874" spans="8:22" x14ac:dyDescent="0.25">
      <c r="H874" s="52"/>
      <c r="O874" s="52"/>
      <c r="V874" s="52"/>
    </row>
    <row r="875" spans="8:22" x14ac:dyDescent="0.25">
      <c r="H875" s="52"/>
      <c r="O875" s="52"/>
      <c r="V875" s="52"/>
    </row>
    <row r="876" spans="8:22" x14ac:dyDescent="0.25">
      <c r="H876" s="52"/>
      <c r="O876" s="52"/>
      <c r="V876" s="52"/>
    </row>
    <row r="877" spans="8:22" x14ac:dyDescent="0.25">
      <c r="H877" s="52"/>
      <c r="O877" s="52"/>
      <c r="V877" s="52"/>
    </row>
    <row r="878" spans="8:22" x14ac:dyDescent="0.25">
      <c r="H878" s="52"/>
      <c r="O878" s="52"/>
      <c r="V878" s="52"/>
    </row>
    <row r="879" spans="8:22" x14ac:dyDescent="0.25">
      <c r="H879" s="52"/>
      <c r="O879" s="52"/>
      <c r="V879" s="52"/>
    </row>
    <row r="880" spans="8:22" x14ac:dyDescent="0.25">
      <c r="H880" s="52"/>
      <c r="O880" s="52"/>
      <c r="V880" s="52"/>
    </row>
    <row r="881" spans="8:22" x14ac:dyDescent="0.25">
      <c r="H881" s="52"/>
      <c r="O881" s="52"/>
      <c r="V881" s="52"/>
    </row>
    <row r="882" spans="8:22" x14ac:dyDescent="0.25">
      <c r="H882" s="52"/>
      <c r="O882" s="52"/>
      <c r="V882" s="52"/>
    </row>
    <row r="883" spans="8:22" x14ac:dyDescent="0.25">
      <c r="H883" s="52"/>
      <c r="O883" s="52"/>
      <c r="V883" s="52"/>
    </row>
    <row r="884" spans="8:22" x14ac:dyDescent="0.25">
      <c r="H884" s="52"/>
      <c r="O884" s="52"/>
      <c r="V884" s="52"/>
    </row>
    <row r="885" spans="8:22" x14ac:dyDescent="0.25">
      <c r="H885" s="52"/>
      <c r="O885" s="52"/>
      <c r="V885" s="52"/>
    </row>
    <row r="886" spans="8:22" x14ac:dyDescent="0.25">
      <c r="H886" s="52"/>
      <c r="O886" s="52"/>
      <c r="V886" s="52"/>
    </row>
    <row r="887" spans="8:22" x14ac:dyDescent="0.25">
      <c r="H887" s="52"/>
      <c r="O887" s="52"/>
      <c r="V887" s="52"/>
    </row>
    <row r="888" spans="8:22" x14ac:dyDescent="0.25">
      <c r="H888" s="52"/>
      <c r="O888" s="52"/>
      <c r="V888" s="52"/>
    </row>
    <row r="889" spans="8:22" x14ac:dyDescent="0.25">
      <c r="H889" s="52"/>
      <c r="O889" s="52"/>
      <c r="V889" s="52"/>
    </row>
    <row r="890" spans="8:22" x14ac:dyDescent="0.25">
      <c r="H890" s="52"/>
      <c r="O890" s="52"/>
      <c r="V890" s="52"/>
    </row>
    <row r="891" spans="8:22" x14ac:dyDescent="0.25">
      <c r="H891" s="52"/>
      <c r="O891" s="52"/>
      <c r="V891" s="52"/>
    </row>
    <row r="892" spans="8:22" x14ac:dyDescent="0.25">
      <c r="H892" s="52"/>
      <c r="O892" s="52"/>
      <c r="V892" s="52"/>
    </row>
    <row r="893" spans="8:22" x14ac:dyDescent="0.25">
      <c r="H893" s="52"/>
      <c r="O893" s="52"/>
      <c r="V893" s="52"/>
    </row>
    <row r="894" spans="8:22" x14ac:dyDescent="0.25">
      <c r="H894" s="52"/>
      <c r="O894" s="52"/>
      <c r="V894" s="52"/>
    </row>
    <row r="895" spans="8:22" x14ac:dyDescent="0.25">
      <c r="H895" s="52"/>
      <c r="O895" s="52"/>
      <c r="V895" s="52"/>
    </row>
    <row r="896" spans="8:22" x14ac:dyDescent="0.25">
      <c r="H896" s="52"/>
      <c r="O896" s="52"/>
      <c r="V896" s="52"/>
    </row>
    <row r="897" spans="8:22" x14ac:dyDescent="0.25">
      <c r="H897" s="52"/>
      <c r="O897" s="52"/>
      <c r="V897" s="52"/>
    </row>
    <row r="898" spans="8:22" x14ac:dyDescent="0.25">
      <c r="H898" s="52"/>
      <c r="O898" s="52"/>
      <c r="V898" s="52"/>
    </row>
    <row r="899" spans="8:22" x14ac:dyDescent="0.25">
      <c r="H899" s="52"/>
      <c r="O899" s="52"/>
      <c r="V899" s="52"/>
    </row>
    <row r="900" spans="8:22" x14ac:dyDescent="0.25">
      <c r="H900" s="52"/>
      <c r="O900" s="52"/>
      <c r="V900" s="52"/>
    </row>
    <row r="901" spans="8:22" x14ac:dyDescent="0.25">
      <c r="H901" s="52"/>
      <c r="O901" s="52"/>
      <c r="V901" s="52"/>
    </row>
    <row r="902" spans="8:22" x14ac:dyDescent="0.25">
      <c r="H902" s="52"/>
      <c r="O902" s="52"/>
      <c r="V902" s="52"/>
    </row>
    <row r="903" spans="8:22" x14ac:dyDescent="0.25">
      <c r="H903" s="52"/>
      <c r="O903" s="52"/>
      <c r="V903" s="52"/>
    </row>
    <row r="904" spans="8:22" x14ac:dyDescent="0.25">
      <c r="H904" s="52"/>
      <c r="O904" s="52"/>
      <c r="V904" s="52"/>
    </row>
    <row r="905" spans="8:22" x14ac:dyDescent="0.25">
      <c r="H905" s="52"/>
      <c r="O905" s="52"/>
      <c r="V905" s="52"/>
    </row>
    <row r="906" spans="8:22" x14ac:dyDescent="0.25">
      <c r="H906" s="52"/>
      <c r="O906" s="52"/>
      <c r="V906" s="52"/>
    </row>
    <row r="907" spans="8:22" x14ac:dyDescent="0.25">
      <c r="H907" s="52"/>
      <c r="O907" s="52"/>
      <c r="V907" s="52"/>
    </row>
    <row r="908" spans="8:22" x14ac:dyDescent="0.25">
      <c r="H908" s="52"/>
      <c r="O908" s="52"/>
      <c r="V908" s="52"/>
    </row>
    <row r="909" spans="8:22" x14ac:dyDescent="0.25">
      <c r="H909" s="52"/>
      <c r="O909" s="52"/>
      <c r="V909" s="52"/>
    </row>
    <row r="910" spans="8:22" x14ac:dyDescent="0.25">
      <c r="H910" s="52"/>
      <c r="O910" s="52"/>
      <c r="V910" s="52"/>
    </row>
    <row r="911" spans="8:22" x14ac:dyDescent="0.25">
      <c r="H911" s="52"/>
      <c r="O911" s="52"/>
      <c r="V911" s="52"/>
    </row>
    <row r="912" spans="8:22" x14ac:dyDescent="0.25">
      <c r="H912" s="52"/>
      <c r="O912" s="52"/>
      <c r="V912" s="52"/>
    </row>
    <row r="913" spans="8:22" x14ac:dyDescent="0.25">
      <c r="H913" s="52"/>
      <c r="O913" s="52"/>
      <c r="V913" s="52"/>
    </row>
    <row r="914" spans="8:22" x14ac:dyDescent="0.25">
      <c r="H914" s="52"/>
      <c r="O914" s="52"/>
      <c r="V914" s="52"/>
    </row>
    <row r="915" spans="8:22" x14ac:dyDescent="0.25">
      <c r="H915" s="52"/>
      <c r="O915" s="52"/>
      <c r="V915" s="52"/>
    </row>
    <row r="916" spans="8:22" x14ac:dyDescent="0.25">
      <c r="H916" s="52"/>
      <c r="O916" s="52"/>
      <c r="V916" s="52"/>
    </row>
    <row r="917" spans="8:22" x14ac:dyDescent="0.25">
      <c r="H917" s="52"/>
      <c r="O917" s="52"/>
      <c r="V917" s="52"/>
    </row>
    <row r="918" spans="8:22" x14ac:dyDescent="0.25">
      <c r="H918" s="52"/>
      <c r="O918" s="52"/>
      <c r="V918" s="52"/>
    </row>
    <row r="919" spans="8:22" x14ac:dyDescent="0.25">
      <c r="H919" s="52"/>
      <c r="O919" s="52"/>
      <c r="V919" s="52"/>
    </row>
    <row r="920" spans="8:22" x14ac:dyDescent="0.25">
      <c r="H920" s="52"/>
      <c r="O920" s="52"/>
      <c r="V920" s="52"/>
    </row>
    <row r="921" spans="8:22" x14ac:dyDescent="0.25">
      <c r="H921" s="52"/>
      <c r="O921" s="52"/>
      <c r="V921" s="52"/>
    </row>
    <row r="922" spans="8:22" x14ac:dyDescent="0.25">
      <c r="H922" s="52"/>
      <c r="O922" s="52"/>
      <c r="V922" s="52"/>
    </row>
    <row r="923" spans="8:22" x14ac:dyDescent="0.25">
      <c r="H923" s="52"/>
      <c r="O923" s="52"/>
      <c r="V923" s="52"/>
    </row>
    <row r="924" spans="8:22" x14ac:dyDescent="0.25">
      <c r="H924" s="52"/>
      <c r="O924" s="52"/>
      <c r="V924" s="52"/>
    </row>
    <row r="925" spans="8:22" x14ac:dyDescent="0.25">
      <c r="H925" s="52"/>
      <c r="O925" s="52"/>
      <c r="V925" s="52"/>
    </row>
    <row r="926" spans="8:22" x14ac:dyDescent="0.25">
      <c r="H926" s="52"/>
      <c r="O926" s="52"/>
      <c r="V926" s="52"/>
    </row>
    <row r="927" spans="8:22" x14ac:dyDescent="0.25">
      <c r="H927" s="52"/>
      <c r="O927" s="52"/>
      <c r="V927" s="52"/>
    </row>
    <row r="928" spans="8:22" x14ac:dyDescent="0.25">
      <c r="H928" s="52"/>
      <c r="O928" s="52"/>
      <c r="V928" s="52"/>
    </row>
    <row r="929" spans="8:22" x14ac:dyDescent="0.25">
      <c r="H929" s="52"/>
      <c r="O929" s="52"/>
      <c r="V929" s="52"/>
    </row>
    <row r="930" spans="8:22" x14ac:dyDescent="0.25">
      <c r="H930" s="52"/>
      <c r="O930" s="52"/>
      <c r="V930" s="52"/>
    </row>
    <row r="931" spans="8:22" x14ac:dyDescent="0.25">
      <c r="H931" s="52"/>
      <c r="O931" s="52"/>
      <c r="V931" s="52"/>
    </row>
    <row r="932" spans="8:22" x14ac:dyDescent="0.25">
      <c r="H932" s="52"/>
      <c r="O932" s="52"/>
      <c r="V932" s="52"/>
    </row>
    <row r="933" spans="8:22" x14ac:dyDescent="0.25">
      <c r="H933" s="52"/>
      <c r="O933" s="52"/>
      <c r="V933" s="52"/>
    </row>
    <row r="934" spans="8:22" x14ac:dyDescent="0.25">
      <c r="H934" s="52"/>
      <c r="O934" s="52"/>
      <c r="V934" s="52"/>
    </row>
    <row r="935" spans="8:22" x14ac:dyDescent="0.25">
      <c r="H935" s="52"/>
      <c r="O935" s="52"/>
      <c r="V935" s="52"/>
    </row>
    <row r="936" spans="8:22" x14ac:dyDescent="0.25">
      <c r="H936" s="52"/>
      <c r="O936" s="52"/>
      <c r="V936" s="52"/>
    </row>
    <row r="937" spans="8:22" x14ac:dyDescent="0.25">
      <c r="H937" s="52"/>
      <c r="O937" s="52"/>
      <c r="V937" s="52"/>
    </row>
    <row r="938" spans="8:22" x14ac:dyDescent="0.25">
      <c r="H938" s="52"/>
      <c r="O938" s="52"/>
      <c r="V938" s="52"/>
    </row>
    <row r="939" spans="8:22" x14ac:dyDescent="0.25">
      <c r="H939" s="52"/>
      <c r="O939" s="52"/>
      <c r="V939" s="52"/>
    </row>
    <row r="940" spans="8:22" x14ac:dyDescent="0.25">
      <c r="H940" s="52"/>
      <c r="O940" s="52"/>
      <c r="V940" s="52"/>
    </row>
    <row r="941" spans="8:22" x14ac:dyDescent="0.25">
      <c r="H941" s="52"/>
      <c r="O941" s="52"/>
      <c r="V941" s="52"/>
    </row>
    <row r="942" spans="8:22" x14ac:dyDescent="0.25">
      <c r="H942" s="52"/>
      <c r="O942" s="52"/>
      <c r="V942" s="52"/>
    </row>
    <row r="943" spans="8:22" x14ac:dyDescent="0.25">
      <c r="H943" s="52"/>
      <c r="O943" s="52"/>
      <c r="V943" s="52"/>
    </row>
    <row r="944" spans="8:22" x14ac:dyDescent="0.25">
      <c r="H944" s="52"/>
      <c r="O944" s="52"/>
      <c r="V944" s="52"/>
    </row>
    <row r="945" spans="8:22" x14ac:dyDescent="0.25">
      <c r="H945" s="52"/>
      <c r="O945" s="52"/>
      <c r="V945" s="52"/>
    </row>
    <row r="946" spans="8:22" x14ac:dyDescent="0.25">
      <c r="H946" s="52"/>
      <c r="O946" s="52"/>
      <c r="V946" s="52"/>
    </row>
    <row r="947" spans="8:22" x14ac:dyDescent="0.25">
      <c r="H947" s="52"/>
      <c r="O947" s="52"/>
      <c r="V947" s="52"/>
    </row>
    <row r="948" spans="8:22" x14ac:dyDescent="0.25">
      <c r="H948" s="52"/>
      <c r="O948" s="52"/>
      <c r="V948" s="52"/>
    </row>
    <row r="949" spans="8:22" x14ac:dyDescent="0.25">
      <c r="H949" s="52"/>
      <c r="O949" s="52"/>
      <c r="V949" s="52"/>
    </row>
    <row r="950" spans="8:22" x14ac:dyDescent="0.25">
      <c r="H950" s="52"/>
      <c r="O950" s="52"/>
      <c r="V950" s="52"/>
    </row>
    <row r="951" spans="8:22" x14ac:dyDescent="0.25">
      <c r="H951" s="52"/>
      <c r="O951" s="52"/>
      <c r="V951" s="52"/>
    </row>
    <row r="952" spans="8:22" x14ac:dyDescent="0.25">
      <c r="H952" s="52"/>
      <c r="O952" s="52"/>
      <c r="V952" s="52"/>
    </row>
    <row r="953" spans="8:22" x14ac:dyDescent="0.25">
      <c r="H953" s="52"/>
      <c r="O953" s="52"/>
      <c r="V953" s="52"/>
    </row>
    <row r="954" spans="8:22" x14ac:dyDescent="0.25">
      <c r="H954" s="52"/>
      <c r="O954" s="52"/>
      <c r="V954" s="52"/>
    </row>
    <row r="955" spans="8:22" x14ac:dyDescent="0.25">
      <c r="H955" s="52"/>
      <c r="O955" s="52"/>
      <c r="V955" s="52"/>
    </row>
    <row r="956" spans="8:22" x14ac:dyDescent="0.25">
      <c r="H956" s="52"/>
      <c r="O956" s="52"/>
      <c r="V956" s="52"/>
    </row>
    <row r="957" spans="8:22" x14ac:dyDescent="0.25">
      <c r="H957" s="52"/>
      <c r="O957" s="52"/>
      <c r="V957" s="52"/>
    </row>
    <row r="958" spans="8:22" x14ac:dyDescent="0.25">
      <c r="H958" s="52"/>
      <c r="O958" s="52"/>
      <c r="V958" s="52"/>
    </row>
    <row r="959" spans="8:22" x14ac:dyDescent="0.25">
      <c r="H959" s="52"/>
      <c r="O959" s="52"/>
      <c r="V959" s="52"/>
    </row>
    <row r="960" spans="8:22" x14ac:dyDescent="0.25">
      <c r="H960" s="52"/>
      <c r="O960" s="52"/>
      <c r="V960" s="52"/>
    </row>
    <row r="961" spans="8:22" x14ac:dyDescent="0.25">
      <c r="H961" s="52"/>
      <c r="O961" s="52"/>
      <c r="V961" s="52"/>
    </row>
    <row r="962" spans="8:22" x14ac:dyDescent="0.25">
      <c r="H962" s="52"/>
      <c r="O962" s="52"/>
      <c r="V962" s="52"/>
    </row>
    <row r="963" spans="8:22" x14ac:dyDescent="0.25">
      <c r="H963" s="52"/>
      <c r="O963" s="52"/>
      <c r="V963" s="52"/>
    </row>
    <row r="964" spans="8:22" x14ac:dyDescent="0.25">
      <c r="H964" s="52"/>
      <c r="O964" s="52"/>
      <c r="V964" s="52"/>
    </row>
    <row r="965" spans="8:22" x14ac:dyDescent="0.25">
      <c r="H965" s="52"/>
      <c r="O965" s="52"/>
      <c r="V965" s="52"/>
    </row>
    <row r="966" spans="8:22" x14ac:dyDescent="0.25">
      <c r="H966" s="52"/>
      <c r="O966" s="52"/>
      <c r="V966" s="52"/>
    </row>
    <row r="967" spans="8:22" x14ac:dyDescent="0.25">
      <c r="H967" s="52"/>
      <c r="O967" s="52"/>
      <c r="V967" s="52"/>
    </row>
    <row r="968" spans="8:22" x14ac:dyDescent="0.25">
      <c r="H968" s="52"/>
      <c r="O968" s="52"/>
      <c r="V968" s="52"/>
    </row>
    <row r="969" spans="8:22" x14ac:dyDescent="0.25">
      <c r="H969" s="52"/>
      <c r="O969" s="52"/>
      <c r="V969" s="52"/>
    </row>
    <row r="970" spans="8:22" x14ac:dyDescent="0.25">
      <c r="H970" s="52"/>
      <c r="O970" s="52"/>
      <c r="V970" s="52"/>
    </row>
    <row r="971" spans="8:22" x14ac:dyDescent="0.25">
      <c r="H971" s="52"/>
      <c r="O971" s="52"/>
      <c r="V971" s="52"/>
    </row>
    <row r="972" spans="8:22" x14ac:dyDescent="0.25">
      <c r="H972" s="52"/>
      <c r="O972" s="52"/>
      <c r="V972" s="52"/>
    </row>
    <row r="973" spans="8:22" x14ac:dyDescent="0.25">
      <c r="H973" s="52"/>
      <c r="O973" s="52"/>
      <c r="V973" s="52"/>
    </row>
    <row r="974" spans="8:22" x14ac:dyDescent="0.25">
      <c r="H974" s="52"/>
      <c r="O974" s="52"/>
      <c r="V974" s="52"/>
    </row>
    <row r="975" spans="8:22" x14ac:dyDescent="0.25">
      <c r="H975" s="52"/>
      <c r="O975" s="52"/>
      <c r="V975" s="52"/>
    </row>
    <row r="976" spans="8:22" x14ac:dyDescent="0.25">
      <c r="H976" s="52"/>
      <c r="O976" s="52"/>
      <c r="V976" s="52"/>
    </row>
    <row r="977" spans="8:22" x14ac:dyDescent="0.25">
      <c r="H977" s="52"/>
      <c r="O977" s="52"/>
      <c r="V977" s="52"/>
    </row>
    <row r="978" spans="8:22" x14ac:dyDescent="0.25">
      <c r="H978" s="52"/>
      <c r="O978" s="52"/>
      <c r="V978" s="52"/>
    </row>
    <row r="979" spans="8:22" x14ac:dyDescent="0.25">
      <c r="H979" s="52"/>
      <c r="O979" s="52"/>
      <c r="V979" s="52"/>
    </row>
    <row r="980" spans="8:22" x14ac:dyDescent="0.25">
      <c r="H980" s="52"/>
      <c r="O980" s="52"/>
      <c r="V980" s="52"/>
    </row>
    <row r="981" spans="8:22" x14ac:dyDescent="0.25">
      <c r="H981" s="52"/>
      <c r="O981" s="52"/>
      <c r="V981" s="52"/>
    </row>
    <row r="982" spans="8:22" x14ac:dyDescent="0.25">
      <c r="H982" s="52"/>
      <c r="O982" s="52"/>
      <c r="V982" s="52"/>
    </row>
    <row r="983" spans="8:22" x14ac:dyDescent="0.25">
      <c r="H983" s="52"/>
      <c r="O983" s="52"/>
      <c r="V983" s="52"/>
    </row>
    <row r="984" spans="8:22" x14ac:dyDescent="0.25">
      <c r="H984" s="52"/>
      <c r="O984" s="52"/>
      <c r="V984" s="52"/>
    </row>
    <row r="985" spans="8:22" x14ac:dyDescent="0.25">
      <c r="H985" s="52"/>
      <c r="O985" s="52"/>
      <c r="V985" s="52"/>
    </row>
    <row r="986" spans="8:22" x14ac:dyDescent="0.25">
      <c r="H986" s="52"/>
      <c r="O986" s="52"/>
      <c r="V986" s="52"/>
    </row>
    <row r="987" spans="8:22" x14ac:dyDescent="0.25">
      <c r="H987" s="52"/>
      <c r="O987" s="52"/>
      <c r="V987" s="52"/>
    </row>
    <row r="988" spans="8:22" x14ac:dyDescent="0.25">
      <c r="H988" s="52"/>
      <c r="O988" s="52"/>
      <c r="V988" s="52"/>
    </row>
    <row r="989" spans="8:22" x14ac:dyDescent="0.25">
      <c r="H989" s="52"/>
      <c r="O989" s="52"/>
      <c r="V989" s="52"/>
    </row>
    <row r="990" spans="8:22" x14ac:dyDescent="0.25">
      <c r="H990" s="52"/>
      <c r="O990" s="52"/>
      <c r="V990" s="52"/>
    </row>
    <row r="991" spans="8:22" x14ac:dyDescent="0.25">
      <c r="H991" s="52"/>
      <c r="O991" s="52"/>
      <c r="V991" s="52"/>
    </row>
    <row r="992" spans="8:22" x14ac:dyDescent="0.25">
      <c r="H992" s="52"/>
      <c r="O992" s="52"/>
      <c r="V992" s="52"/>
    </row>
    <row r="993" spans="8:22" x14ac:dyDescent="0.25">
      <c r="H993" s="52"/>
      <c r="O993" s="52"/>
      <c r="V993" s="52"/>
    </row>
    <row r="994" spans="8:22" x14ac:dyDescent="0.25">
      <c r="H994" s="52"/>
      <c r="O994" s="52"/>
      <c r="V994" s="52"/>
    </row>
    <row r="995" spans="8:22" x14ac:dyDescent="0.25">
      <c r="H995" s="52"/>
      <c r="O995" s="52"/>
      <c r="V995" s="52"/>
    </row>
    <row r="996" spans="8:22" x14ac:dyDescent="0.25">
      <c r="H996" s="52"/>
      <c r="O996" s="52"/>
      <c r="V996" s="52"/>
    </row>
    <row r="997" spans="8:22" x14ac:dyDescent="0.25">
      <c r="H997" s="52"/>
      <c r="O997" s="52"/>
      <c r="V997" s="52"/>
    </row>
    <row r="998" spans="8:22" x14ac:dyDescent="0.25">
      <c r="H998" s="52"/>
      <c r="O998" s="52"/>
      <c r="V998" s="52"/>
    </row>
    <row r="999" spans="8:22" x14ac:dyDescent="0.25">
      <c r="H999" s="52"/>
      <c r="O999" s="52"/>
      <c r="V999" s="52"/>
    </row>
    <row r="1000" spans="8:22" x14ac:dyDescent="0.25">
      <c r="H1000" s="52"/>
      <c r="O1000" s="52"/>
      <c r="V1000" s="52"/>
    </row>
    <row r="1001" spans="8:22" x14ac:dyDescent="0.25">
      <c r="H1001" s="52"/>
      <c r="O1001" s="52"/>
      <c r="V1001" s="52"/>
    </row>
    <row r="1002" spans="8:22" x14ac:dyDescent="0.25">
      <c r="H1002" s="52"/>
      <c r="O1002" s="52"/>
      <c r="V1002" s="52"/>
    </row>
    <row r="1003" spans="8:22" x14ac:dyDescent="0.25">
      <c r="H1003" s="52"/>
      <c r="O1003" s="52"/>
      <c r="V1003" s="52"/>
    </row>
    <row r="1004" spans="8:22" x14ac:dyDescent="0.25">
      <c r="H1004" s="52"/>
      <c r="O1004" s="52"/>
      <c r="V1004" s="52"/>
    </row>
    <row r="1005" spans="8:22" x14ac:dyDescent="0.25">
      <c r="H1005" s="52"/>
      <c r="O1005" s="52"/>
      <c r="V1005" s="52"/>
    </row>
    <row r="1006" spans="8:22" x14ac:dyDescent="0.25">
      <c r="H1006" s="52"/>
      <c r="O1006" s="52"/>
      <c r="V1006" s="52"/>
    </row>
    <row r="1007" spans="8:22" x14ac:dyDescent="0.25">
      <c r="H1007" s="52"/>
      <c r="O1007" s="52"/>
      <c r="V1007" s="52"/>
    </row>
    <row r="1008" spans="8:22" x14ac:dyDescent="0.25">
      <c r="H1008" s="52"/>
      <c r="O1008" s="52"/>
      <c r="V1008" s="52"/>
    </row>
    <row r="1009" spans="8:22" x14ac:dyDescent="0.25">
      <c r="H1009" s="52"/>
      <c r="O1009" s="52"/>
      <c r="V1009" s="52"/>
    </row>
    <row r="1010" spans="8:22" x14ac:dyDescent="0.25">
      <c r="H1010" s="52"/>
      <c r="O1010" s="52"/>
      <c r="V1010" s="52"/>
    </row>
    <row r="1011" spans="8:22" x14ac:dyDescent="0.25">
      <c r="H1011" s="52"/>
      <c r="O1011" s="52"/>
      <c r="V1011" s="52"/>
    </row>
    <row r="1012" spans="8:22" x14ac:dyDescent="0.25">
      <c r="H1012" s="52"/>
      <c r="O1012" s="52"/>
      <c r="V1012" s="52"/>
    </row>
    <row r="1013" spans="8:22" x14ac:dyDescent="0.25">
      <c r="H1013" s="52"/>
      <c r="O1013" s="52"/>
      <c r="V1013" s="52"/>
    </row>
    <row r="1014" spans="8:22" x14ac:dyDescent="0.25">
      <c r="H1014" s="52"/>
      <c r="O1014" s="52"/>
      <c r="V1014" s="52"/>
    </row>
    <row r="1015" spans="8:22" x14ac:dyDescent="0.25">
      <c r="H1015" s="52"/>
      <c r="O1015" s="52"/>
      <c r="V1015" s="52"/>
    </row>
    <row r="1016" spans="8:22" x14ac:dyDescent="0.25">
      <c r="H1016" s="52"/>
      <c r="O1016" s="52"/>
      <c r="V1016" s="52"/>
    </row>
    <row r="1017" spans="8:22" x14ac:dyDescent="0.25">
      <c r="H1017" s="52"/>
      <c r="O1017" s="52"/>
      <c r="V1017" s="52"/>
    </row>
    <row r="1018" spans="8:22" x14ac:dyDescent="0.25">
      <c r="H1018" s="52"/>
      <c r="O1018" s="52"/>
      <c r="V1018" s="52"/>
    </row>
    <row r="1019" spans="8:22" x14ac:dyDescent="0.25">
      <c r="H1019" s="52"/>
      <c r="O1019" s="52"/>
      <c r="V1019" s="52"/>
    </row>
    <row r="1020" spans="8:22" x14ac:dyDescent="0.25">
      <c r="H1020" s="52"/>
      <c r="O1020" s="52"/>
      <c r="V1020" s="52"/>
    </row>
    <row r="1021" spans="8:22" x14ac:dyDescent="0.25">
      <c r="H1021" s="52"/>
      <c r="O1021" s="52"/>
      <c r="V1021" s="52"/>
    </row>
    <row r="1022" spans="8:22" x14ac:dyDescent="0.25">
      <c r="H1022" s="52"/>
      <c r="O1022" s="52"/>
      <c r="V1022" s="52"/>
    </row>
    <row r="1023" spans="8:22" x14ac:dyDescent="0.25">
      <c r="H1023" s="52"/>
      <c r="O1023" s="52"/>
      <c r="V1023" s="52"/>
    </row>
    <row r="1024" spans="8:22" x14ac:dyDescent="0.25">
      <c r="H1024" s="52"/>
      <c r="O1024" s="52"/>
      <c r="V1024" s="52"/>
    </row>
    <row r="1025" spans="8:22" x14ac:dyDescent="0.25">
      <c r="H1025" s="52"/>
      <c r="O1025" s="52"/>
      <c r="V1025" s="52"/>
    </row>
    <row r="1026" spans="8:22" x14ac:dyDescent="0.25">
      <c r="H1026" s="52"/>
      <c r="O1026" s="52"/>
      <c r="V1026" s="52"/>
    </row>
    <row r="1027" spans="8:22" x14ac:dyDescent="0.25">
      <c r="H1027" s="52"/>
      <c r="O1027" s="52"/>
      <c r="V1027" s="52"/>
    </row>
    <row r="1028" spans="8:22" x14ac:dyDescent="0.25">
      <c r="H1028" s="52"/>
      <c r="O1028" s="52"/>
      <c r="V1028" s="52"/>
    </row>
    <row r="1029" spans="8:22" x14ac:dyDescent="0.25">
      <c r="H1029" s="52"/>
      <c r="O1029" s="52"/>
      <c r="V1029" s="52"/>
    </row>
    <row r="1030" spans="8:22" x14ac:dyDescent="0.25">
      <c r="H1030" s="52"/>
      <c r="O1030" s="52"/>
      <c r="V1030" s="52"/>
    </row>
    <row r="1031" spans="8:22" x14ac:dyDescent="0.25">
      <c r="H1031" s="52"/>
      <c r="O1031" s="52"/>
      <c r="V1031" s="52"/>
    </row>
    <row r="1032" spans="8:22" x14ac:dyDescent="0.25">
      <c r="H1032" s="52"/>
      <c r="O1032" s="52"/>
      <c r="V1032" s="52"/>
    </row>
    <row r="1033" spans="8:22" x14ac:dyDescent="0.25">
      <c r="H1033" s="52"/>
      <c r="O1033" s="52"/>
      <c r="V1033" s="52"/>
    </row>
    <row r="1034" spans="8:22" x14ac:dyDescent="0.25">
      <c r="H1034" s="52"/>
      <c r="O1034" s="52"/>
      <c r="V1034" s="52"/>
    </row>
    <row r="1035" spans="8:22" x14ac:dyDescent="0.25">
      <c r="H1035" s="52"/>
      <c r="O1035" s="52"/>
      <c r="V1035" s="52"/>
    </row>
    <row r="1036" spans="8:22" x14ac:dyDescent="0.25">
      <c r="H1036" s="52"/>
      <c r="O1036" s="52"/>
      <c r="V1036" s="52"/>
    </row>
    <row r="1037" spans="8:22" x14ac:dyDescent="0.25">
      <c r="H1037" s="52"/>
      <c r="O1037" s="52"/>
      <c r="V1037" s="52"/>
    </row>
    <row r="1038" spans="8:22" x14ac:dyDescent="0.25">
      <c r="H1038" s="52"/>
      <c r="O1038" s="52"/>
      <c r="V1038" s="52"/>
    </row>
    <row r="1039" spans="8:22" x14ac:dyDescent="0.25">
      <c r="H1039" s="52"/>
      <c r="O1039" s="52"/>
      <c r="V1039" s="52"/>
    </row>
    <row r="1040" spans="8:22" x14ac:dyDescent="0.25">
      <c r="H1040" s="52"/>
      <c r="O1040" s="52"/>
      <c r="V1040" s="52"/>
    </row>
    <row r="1041" spans="8:22" x14ac:dyDescent="0.25">
      <c r="H1041" s="52"/>
      <c r="O1041" s="52"/>
      <c r="V1041" s="52"/>
    </row>
    <row r="1042" spans="8:22" x14ac:dyDescent="0.25">
      <c r="H1042" s="52"/>
      <c r="O1042" s="52"/>
      <c r="V1042" s="52"/>
    </row>
    <row r="1043" spans="8:22" x14ac:dyDescent="0.25">
      <c r="H1043" s="52"/>
      <c r="O1043" s="52"/>
      <c r="V1043" s="52"/>
    </row>
    <row r="1044" spans="8:22" x14ac:dyDescent="0.25">
      <c r="H1044" s="52"/>
      <c r="O1044" s="52"/>
      <c r="V1044" s="52"/>
    </row>
    <row r="1045" spans="8:22" x14ac:dyDescent="0.25">
      <c r="H1045" s="52"/>
      <c r="O1045" s="52"/>
      <c r="V1045" s="52"/>
    </row>
    <row r="1046" spans="8:22" x14ac:dyDescent="0.25">
      <c r="H1046" s="52"/>
      <c r="O1046" s="52"/>
      <c r="V1046" s="52"/>
    </row>
    <row r="1047" spans="8:22" x14ac:dyDescent="0.25">
      <c r="H1047" s="52"/>
      <c r="O1047" s="52"/>
      <c r="V1047" s="52"/>
    </row>
    <row r="1048" spans="8:22" x14ac:dyDescent="0.25">
      <c r="H1048" s="52"/>
      <c r="O1048" s="52"/>
      <c r="V1048" s="52"/>
    </row>
    <row r="1049" spans="8:22" x14ac:dyDescent="0.25">
      <c r="H1049" s="52"/>
      <c r="O1049" s="52"/>
      <c r="V1049" s="52"/>
    </row>
    <row r="1050" spans="8:22" x14ac:dyDescent="0.25">
      <c r="H1050" s="52"/>
      <c r="O1050" s="52"/>
      <c r="V1050" s="52"/>
    </row>
    <row r="1051" spans="8:22" x14ac:dyDescent="0.25">
      <c r="H1051" s="52"/>
      <c r="O1051" s="52"/>
      <c r="V1051" s="52"/>
    </row>
    <row r="1052" spans="8:22" x14ac:dyDescent="0.25">
      <c r="H1052" s="52"/>
      <c r="O1052" s="52"/>
      <c r="V1052" s="52"/>
    </row>
    <row r="1053" spans="8:22" x14ac:dyDescent="0.25">
      <c r="H1053" s="52"/>
      <c r="O1053" s="52"/>
      <c r="V1053" s="52"/>
    </row>
    <row r="1054" spans="8:22" x14ac:dyDescent="0.25">
      <c r="H1054" s="52"/>
      <c r="O1054" s="52"/>
      <c r="V1054" s="52"/>
    </row>
    <row r="1055" spans="8:22" x14ac:dyDescent="0.25">
      <c r="H1055" s="52"/>
      <c r="O1055" s="52"/>
      <c r="V1055" s="52"/>
    </row>
    <row r="1056" spans="8:22" x14ac:dyDescent="0.25">
      <c r="H1056" s="52"/>
      <c r="O1056" s="52"/>
      <c r="V1056" s="52"/>
    </row>
    <row r="1057" spans="8:22" x14ac:dyDescent="0.25">
      <c r="H1057" s="52"/>
      <c r="O1057" s="52"/>
      <c r="V1057" s="52"/>
    </row>
    <row r="1058" spans="8:22" x14ac:dyDescent="0.25">
      <c r="H1058" s="52"/>
      <c r="O1058" s="52"/>
      <c r="V1058" s="52"/>
    </row>
    <row r="1059" spans="8:22" x14ac:dyDescent="0.25">
      <c r="H1059" s="52"/>
      <c r="O1059" s="52"/>
      <c r="V1059" s="52"/>
    </row>
    <row r="1060" spans="8:22" x14ac:dyDescent="0.25">
      <c r="H1060" s="52"/>
      <c r="O1060" s="52"/>
      <c r="V1060" s="52"/>
    </row>
    <row r="1061" spans="8:22" x14ac:dyDescent="0.25">
      <c r="H1061" s="52"/>
      <c r="O1061" s="52"/>
      <c r="V1061" s="52"/>
    </row>
    <row r="1062" spans="8:22" x14ac:dyDescent="0.25">
      <c r="H1062" s="52"/>
      <c r="O1062" s="52"/>
      <c r="V1062" s="52"/>
    </row>
    <row r="1063" spans="8:22" x14ac:dyDescent="0.25">
      <c r="H1063" s="52"/>
      <c r="O1063" s="52"/>
      <c r="V1063" s="52"/>
    </row>
    <row r="1064" spans="8:22" x14ac:dyDescent="0.25">
      <c r="H1064" s="52"/>
      <c r="O1064" s="52"/>
      <c r="V1064" s="52"/>
    </row>
    <row r="1065" spans="8:22" x14ac:dyDescent="0.25">
      <c r="H1065" s="52"/>
      <c r="O1065" s="52"/>
      <c r="V1065" s="52"/>
    </row>
    <row r="1066" spans="8:22" x14ac:dyDescent="0.25">
      <c r="H1066" s="52"/>
      <c r="O1066" s="52"/>
      <c r="V1066" s="52"/>
    </row>
    <row r="1067" spans="8:22" x14ac:dyDescent="0.25">
      <c r="H1067" s="52"/>
      <c r="O1067" s="52"/>
      <c r="V1067" s="52"/>
    </row>
    <row r="1068" spans="8:22" x14ac:dyDescent="0.25">
      <c r="H1068" s="52"/>
      <c r="O1068" s="52"/>
      <c r="V1068" s="52"/>
    </row>
    <row r="1069" spans="8:22" x14ac:dyDescent="0.25">
      <c r="H1069" s="52"/>
      <c r="O1069" s="52"/>
      <c r="V1069" s="52"/>
    </row>
    <row r="1070" spans="8:22" x14ac:dyDescent="0.25">
      <c r="H1070" s="52"/>
      <c r="O1070" s="52"/>
      <c r="V1070" s="52"/>
    </row>
    <row r="1071" spans="8:22" x14ac:dyDescent="0.25">
      <c r="H1071" s="52"/>
      <c r="O1071" s="52"/>
      <c r="V1071" s="52"/>
    </row>
    <row r="1072" spans="8:22" x14ac:dyDescent="0.25">
      <c r="H1072" s="52"/>
      <c r="O1072" s="52"/>
      <c r="V1072" s="52"/>
    </row>
    <row r="1073" spans="8:22" x14ac:dyDescent="0.25">
      <c r="H1073" s="52"/>
      <c r="O1073" s="52"/>
      <c r="V1073" s="52"/>
    </row>
    <row r="1074" spans="8:22" x14ac:dyDescent="0.25">
      <c r="H1074" s="52"/>
      <c r="O1074" s="52"/>
      <c r="V1074" s="52"/>
    </row>
    <row r="1075" spans="8:22" x14ac:dyDescent="0.25">
      <c r="H1075" s="52"/>
      <c r="O1075" s="52"/>
      <c r="V1075" s="52"/>
    </row>
    <row r="1076" spans="8:22" x14ac:dyDescent="0.25">
      <c r="H1076" s="52"/>
      <c r="O1076" s="52"/>
      <c r="V1076" s="52"/>
    </row>
    <row r="1077" spans="8:22" x14ac:dyDescent="0.25">
      <c r="H1077" s="52"/>
      <c r="O1077" s="52"/>
      <c r="V1077" s="52"/>
    </row>
    <row r="1078" spans="8:22" x14ac:dyDescent="0.25">
      <c r="H1078" s="52"/>
      <c r="O1078" s="52"/>
      <c r="V1078" s="52"/>
    </row>
    <row r="1079" spans="8:22" x14ac:dyDescent="0.25">
      <c r="H1079" s="52"/>
      <c r="O1079" s="52"/>
      <c r="V1079" s="52"/>
    </row>
    <row r="1080" spans="8:22" x14ac:dyDescent="0.25">
      <c r="H1080" s="52"/>
      <c r="O1080" s="52"/>
      <c r="V1080" s="52"/>
    </row>
    <row r="1081" spans="8:22" x14ac:dyDescent="0.25">
      <c r="H1081" s="52"/>
      <c r="O1081" s="52"/>
      <c r="V1081" s="52"/>
    </row>
    <row r="1082" spans="8:22" x14ac:dyDescent="0.25">
      <c r="H1082" s="52"/>
      <c r="O1082" s="52"/>
      <c r="V1082" s="52"/>
    </row>
    <row r="1083" spans="8:22" x14ac:dyDescent="0.25">
      <c r="H1083" s="52"/>
      <c r="O1083" s="52"/>
      <c r="V1083" s="52"/>
    </row>
    <row r="1084" spans="8:22" x14ac:dyDescent="0.25">
      <c r="H1084" s="52"/>
      <c r="O1084" s="52"/>
      <c r="V1084" s="52"/>
    </row>
    <row r="1085" spans="8:22" x14ac:dyDescent="0.25">
      <c r="H1085" s="52"/>
      <c r="O1085" s="52"/>
      <c r="V1085" s="52"/>
    </row>
    <row r="1086" spans="8:22" x14ac:dyDescent="0.25">
      <c r="H1086" s="52"/>
      <c r="O1086" s="52"/>
      <c r="V1086" s="52"/>
    </row>
    <row r="1087" spans="8:22" x14ac:dyDescent="0.25">
      <c r="H1087" s="52"/>
      <c r="O1087" s="52"/>
      <c r="V1087" s="52"/>
    </row>
    <row r="1088" spans="8:22" x14ac:dyDescent="0.25">
      <c r="H1088" s="52"/>
      <c r="O1088" s="52"/>
      <c r="V1088" s="52"/>
    </row>
    <row r="1089" spans="8:22" x14ac:dyDescent="0.25">
      <c r="H1089" s="52"/>
      <c r="O1089" s="52"/>
      <c r="V1089" s="52"/>
    </row>
    <row r="1090" spans="8:22" x14ac:dyDescent="0.25">
      <c r="H1090" s="52"/>
      <c r="O1090" s="52"/>
      <c r="V1090" s="52"/>
    </row>
    <row r="1091" spans="8:22" x14ac:dyDescent="0.25">
      <c r="H1091" s="52"/>
      <c r="O1091" s="52"/>
      <c r="V1091" s="52"/>
    </row>
    <row r="1092" spans="8:22" x14ac:dyDescent="0.25">
      <c r="H1092" s="52"/>
      <c r="O1092" s="52"/>
      <c r="V1092" s="52"/>
    </row>
    <row r="1093" spans="8:22" x14ac:dyDescent="0.25">
      <c r="H1093" s="52"/>
      <c r="O1093" s="52"/>
      <c r="V1093" s="52"/>
    </row>
    <row r="1094" spans="8:22" x14ac:dyDescent="0.25">
      <c r="H1094" s="52"/>
      <c r="O1094" s="52"/>
      <c r="V1094" s="52"/>
    </row>
    <row r="1095" spans="8:22" x14ac:dyDescent="0.25">
      <c r="H1095" s="52"/>
      <c r="O1095" s="52"/>
      <c r="V1095" s="52"/>
    </row>
    <row r="1096" spans="8:22" x14ac:dyDescent="0.25">
      <c r="H1096" s="52"/>
      <c r="O1096" s="52"/>
      <c r="V1096" s="52"/>
    </row>
    <row r="1097" spans="8:22" x14ac:dyDescent="0.25">
      <c r="H1097" s="52"/>
      <c r="O1097" s="52"/>
      <c r="V1097" s="52"/>
    </row>
    <row r="1098" spans="8:22" x14ac:dyDescent="0.25">
      <c r="H1098" s="52"/>
      <c r="O1098" s="52"/>
      <c r="V1098" s="52"/>
    </row>
    <row r="1099" spans="8:22" x14ac:dyDescent="0.25">
      <c r="H1099" s="52"/>
      <c r="O1099" s="52"/>
      <c r="V1099" s="52"/>
    </row>
    <row r="1100" spans="8:22" x14ac:dyDescent="0.25">
      <c r="H1100" s="52"/>
      <c r="O1100" s="52"/>
      <c r="V1100" s="52"/>
    </row>
    <row r="1101" spans="8:22" x14ac:dyDescent="0.25">
      <c r="H1101" s="52"/>
      <c r="O1101" s="52"/>
      <c r="V1101" s="52"/>
    </row>
    <row r="1102" spans="8:22" x14ac:dyDescent="0.25">
      <c r="H1102" s="52"/>
      <c r="O1102" s="52"/>
      <c r="V1102" s="52"/>
    </row>
    <row r="1103" spans="8:22" x14ac:dyDescent="0.25">
      <c r="H1103" s="52"/>
      <c r="O1103" s="52"/>
      <c r="V1103" s="52"/>
    </row>
    <row r="1104" spans="8:22" x14ac:dyDescent="0.25">
      <c r="H1104" s="52"/>
      <c r="O1104" s="52"/>
      <c r="V1104" s="52"/>
    </row>
    <row r="1105" spans="8:22" x14ac:dyDescent="0.25">
      <c r="H1105" s="52"/>
      <c r="O1105" s="52"/>
      <c r="V1105" s="52"/>
    </row>
    <row r="1106" spans="8:22" x14ac:dyDescent="0.25">
      <c r="H1106" s="52"/>
      <c r="O1106" s="52"/>
      <c r="V1106" s="52"/>
    </row>
    <row r="1107" spans="8:22" x14ac:dyDescent="0.25">
      <c r="H1107" s="52"/>
      <c r="O1107" s="52"/>
      <c r="V1107" s="52"/>
    </row>
    <row r="1108" spans="8:22" x14ac:dyDescent="0.25">
      <c r="H1108" s="52"/>
      <c r="O1108" s="52"/>
      <c r="V1108" s="52"/>
    </row>
    <row r="1109" spans="8:22" x14ac:dyDescent="0.25">
      <c r="H1109" s="52"/>
      <c r="O1109" s="52"/>
      <c r="V1109" s="52"/>
    </row>
    <row r="1110" spans="8:22" x14ac:dyDescent="0.25">
      <c r="H1110" s="52"/>
      <c r="O1110" s="52"/>
      <c r="V1110" s="52"/>
    </row>
    <row r="1111" spans="8:22" x14ac:dyDescent="0.25">
      <c r="H1111" s="52"/>
      <c r="O1111" s="52"/>
      <c r="V1111" s="52"/>
    </row>
    <row r="1112" spans="8:22" x14ac:dyDescent="0.25">
      <c r="H1112" s="52"/>
      <c r="O1112" s="52"/>
      <c r="V1112" s="52"/>
    </row>
    <row r="1113" spans="8:22" x14ac:dyDescent="0.25">
      <c r="H1113" s="52"/>
      <c r="O1113" s="52"/>
      <c r="V1113" s="52"/>
    </row>
    <row r="1114" spans="8:22" x14ac:dyDescent="0.25">
      <c r="H1114" s="52"/>
      <c r="O1114" s="52"/>
      <c r="V1114" s="52"/>
    </row>
    <row r="1115" spans="8:22" x14ac:dyDescent="0.25">
      <c r="H1115" s="52"/>
      <c r="O1115" s="52"/>
      <c r="V1115" s="52"/>
    </row>
    <row r="1116" spans="8:22" x14ac:dyDescent="0.25">
      <c r="H1116" s="52"/>
      <c r="O1116" s="52"/>
      <c r="V1116" s="52"/>
    </row>
    <row r="1117" spans="8:22" x14ac:dyDescent="0.25">
      <c r="H1117" s="52"/>
      <c r="O1117" s="52"/>
      <c r="V1117" s="52"/>
    </row>
    <row r="1118" spans="8:22" x14ac:dyDescent="0.25">
      <c r="H1118" s="52"/>
      <c r="O1118" s="52"/>
      <c r="V1118" s="52"/>
    </row>
    <row r="1119" spans="8:22" x14ac:dyDescent="0.25">
      <c r="H1119" s="52"/>
      <c r="O1119" s="52"/>
      <c r="V1119" s="52"/>
    </row>
    <row r="1120" spans="8:22" x14ac:dyDescent="0.25">
      <c r="H1120" s="52"/>
      <c r="O1120" s="52"/>
      <c r="V1120" s="52"/>
    </row>
    <row r="1121" spans="8:22" x14ac:dyDescent="0.25">
      <c r="H1121" s="52"/>
      <c r="O1121" s="52"/>
      <c r="V1121" s="52"/>
    </row>
    <row r="1122" spans="8:22" x14ac:dyDescent="0.25">
      <c r="H1122" s="52"/>
      <c r="O1122" s="52"/>
      <c r="V1122" s="52"/>
    </row>
    <row r="1123" spans="8:22" x14ac:dyDescent="0.25">
      <c r="H1123" s="52"/>
      <c r="O1123" s="52"/>
      <c r="V1123" s="52"/>
    </row>
    <row r="1124" spans="8:22" x14ac:dyDescent="0.25">
      <c r="H1124" s="52"/>
      <c r="O1124" s="52"/>
      <c r="V1124" s="52"/>
    </row>
    <row r="1125" spans="8:22" x14ac:dyDescent="0.25">
      <c r="H1125" s="52"/>
      <c r="O1125" s="52"/>
      <c r="V1125" s="52"/>
    </row>
    <row r="1126" spans="8:22" x14ac:dyDescent="0.25">
      <c r="H1126" s="52"/>
      <c r="O1126" s="52"/>
      <c r="V1126" s="52"/>
    </row>
    <row r="1127" spans="8:22" x14ac:dyDescent="0.25">
      <c r="H1127" s="52"/>
      <c r="O1127" s="52"/>
      <c r="V1127" s="52"/>
    </row>
    <row r="1128" spans="8:22" x14ac:dyDescent="0.25">
      <c r="H1128" s="52"/>
      <c r="O1128" s="52"/>
      <c r="V1128" s="52"/>
    </row>
    <row r="1129" spans="8:22" x14ac:dyDescent="0.25">
      <c r="H1129" s="52"/>
      <c r="O1129" s="52"/>
      <c r="V1129" s="52"/>
    </row>
    <row r="1130" spans="8:22" x14ac:dyDescent="0.25">
      <c r="H1130" s="52"/>
      <c r="O1130" s="52"/>
      <c r="V1130" s="52"/>
    </row>
    <row r="1131" spans="8:22" x14ac:dyDescent="0.25">
      <c r="H1131" s="52"/>
      <c r="O1131" s="52"/>
      <c r="V1131" s="52"/>
    </row>
    <row r="1132" spans="8:22" x14ac:dyDescent="0.25">
      <c r="H1132" s="52"/>
      <c r="O1132" s="52"/>
      <c r="V1132" s="52"/>
    </row>
    <row r="1133" spans="8:22" x14ac:dyDescent="0.25">
      <c r="H1133" s="52"/>
      <c r="O1133" s="52"/>
      <c r="V1133" s="52"/>
    </row>
    <row r="1134" spans="8:22" x14ac:dyDescent="0.25">
      <c r="H1134" s="52"/>
      <c r="O1134" s="52"/>
      <c r="V1134" s="52"/>
    </row>
    <row r="1135" spans="8:22" x14ac:dyDescent="0.25">
      <c r="H1135" s="52"/>
      <c r="O1135" s="52"/>
      <c r="V1135" s="52"/>
    </row>
    <row r="1136" spans="8:22" x14ac:dyDescent="0.25">
      <c r="H1136" s="52"/>
      <c r="O1136" s="52"/>
      <c r="V1136" s="52"/>
    </row>
    <row r="1137" spans="8:22" x14ac:dyDescent="0.25">
      <c r="H1137" s="52"/>
      <c r="O1137" s="52"/>
      <c r="V1137" s="52"/>
    </row>
    <row r="1138" spans="8:22" x14ac:dyDescent="0.25">
      <c r="H1138" s="52"/>
      <c r="O1138" s="52"/>
      <c r="V1138" s="52"/>
    </row>
    <row r="1139" spans="8:22" x14ac:dyDescent="0.25">
      <c r="H1139" s="52"/>
      <c r="O1139" s="52"/>
      <c r="V1139" s="52"/>
    </row>
    <row r="1140" spans="8:22" x14ac:dyDescent="0.25">
      <c r="H1140" s="52"/>
      <c r="O1140" s="52"/>
      <c r="V1140" s="52"/>
    </row>
    <row r="1141" spans="8:22" x14ac:dyDescent="0.25">
      <c r="H1141" s="52"/>
      <c r="O1141" s="52"/>
      <c r="V1141" s="52"/>
    </row>
    <row r="1142" spans="8:22" x14ac:dyDescent="0.25">
      <c r="H1142" s="52"/>
      <c r="O1142" s="52"/>
      <c r="V1142" s="52"/>
    </row>
    <row r="1143" spans="8:22" x14ac:dyDescent="0.25">
      <c r="H1143" s="52"/>
      <c r="O1143" s="52"/>
      <c r="V1143" s="52"/>
    </row>
    <row r="1144" spans="8:22" x14ac:dyDescent="0.25">
      <c r="H1144" s="52"/>
      <c r="O1144" s="52"/>
      <c r="V1144" s="52"/>
    </row>
    <row r="1145" spans="8:22" x14ac:dyDescent="0.25">
      <c r="H1145" s="52"/>
      <c r="O1145" s="52"/>
      <c r="V1145" s="52"/>
    </row>
    <row r="1146" spans="8:22" x14ac:dyDescent="0.25">
      <c r="H1146" s="52"/>
      <c r="O1146" s="52"/>
      <c r="V1146" s="52"/>
    </row>
    <row r="1147" spans="8:22" x14ac:dyDescent="0.25">
      <c r="H1147" s="52"/>
      <c r="O1147" s="52"/>
      <c r="V1147" s="52"/>
    </row>
    <row r="1148" spans="8:22" x14ac:dyDescent="0.25">
      <c r="H1148" s="52"/>
      <c r="O1148" s="52"/>
      <c r="V1148" s="52"/>
    </row>
    <row r="1149" spans="8:22" x14ac:dyDescent="0.25">
      <c r="H1149" s="52"/>
      <c r="O1149" s="52"/>
      <c r="V1149" s="52"/>
    </row>
    <row r="1150" spans="8:22" x14ac:dyDescent="0.25">
      <c r="H1150" s="52"/>
      <c r="O1150" s="52"/>
      <c r="V1150" s="52"/>
    </row>
    <row r="1151" spans="8:22" x14ac:dyDescent="0.25">
      <c r="H1151" s="52"/>
      <c r="O1151" s="52"/>
      <c r="V1151" s="52"/>
    </row>
    <row r="1152" spans="8:22" x14ac:dyDescent="0.25">
      <c r="H1152" s="52"/>
      <c r="O1152" s="52"/>
      <c r="V1152" s="52"/>
    </row>
    <row r="1153" spans="8:22" x14ac:dyDescent="0.25">
      <c r="H1153" s="52"/>
      <c r="O1153" s="52"/>
      <c r="V1153" s="52"/>
    </row>
    <row r="1154" spans="8:22" x14ac:dyDescent="0.25">
      <c r="H1154" s="52"/>
      <c r="O1154" s="52"/>
      <c r="V1154" s="52"/>
    </row>
    <row r="1155" spans="8:22" x14ac:dyDescent="0.25">
      <c r="H1155" s="52"/>
      <c r="O1155" s="52"/>
      <c r="V1155" s="52"/>
    </row>
    <row r="1156" spans="8:22" x14ac:dyDescent="0.25">
      <c r="H1156" s="52"/>
      <c r="O1156" s="52"/>
      <c r="V1156" s="52"/>
    </row>
    <row r="1157" spans="8:22" x14ac:dyDescent="0.25">
      <c r="H1157" s="52"/>
      <c r="O1157" s="52"/>
      <c r="V1157" s="52"/>
    </row>
    <row r="1158" spans="8:22" x14ac:dyDescent="0.25">
      <c r="H1158" s="52"/>
      <c r="O1158" s="52"/>
      <c r="V1158" s="52"/>
    </row>
    <row r="1159" spans="8:22" x14ac:dyDescent="0.25">
      <c r="H1159" s="52"/>
      <c r="O1159" s="52"/>
      <c r="V1159" s="52"/>
    </row>
    <row r="1160" spans="8:22" x14ac:dyDescent="0.25">
      <c r="H1160" s="52"/>
      <c r="O1160" s="52"/>
      <c r="V1160" s="52"/>
    </row>
    <row r="1161" spans="8:22" x14ac:dyDescent="0.25">
      <c r="H1161" s="52"/>
      <c r="O1161" s="52"/>
      <c r="V1161" s="52"/>
    </row>
    <row r="1162" spans="8:22" x14ac:dyDescent="0.25">
      <c r="H1162" s="52"/>
      <c r="O1162" s="52"/>
      <c r="V1162" s="52"/>
    </row>
    <row r="1163" spans="8:22" x14ac:dyDescent="0.25">
      <c r="H1163" s="52"/>
      <c r="O1163" s="52"/>
      <c r="V1163" s="52"/>
    </row>
    <row r="1164" spans="8:22" x14ac:dyDescent="0.25">
      <c r="H1164" s="52"/>
      <c r="O1164" s="52"/>
      <c r="V1164" s="52"/>
    </row>
    <row r="1165" spans="8:22" x14ac:dyDescent="0.25">
      <c r="H1165" s="52"/>
      <c r="O1165" s="52"/>
      <c r="V1165" s="52"/>
    </row>
    <row r="1166" spans="8:22" x14ac:dyDescent="0.25">
      <c r="H1166" s="52"/>
      <c r="O1166" s="52"/>
      <c r="V1166" s="52"/>
    </row>
    <row r="1167" spans="8:22" x14ac:dyDescent="0.25">
      <c r="H1167" s="52"/>
      <c r="O1167" s="52"/>
      <c r="V1167" s="52"/>
    </row>
    <row r="1168" spans="8:22" x14ac:dyDescent="0.25">
      <c r="H1168" s="52"/>
      <c r="O1168" s="52"/>
      <c r="V1168" s="52"/>
    </row>
    <row r="1169" spans="8:22" x14ac:dyDescent="0.25">
      <c r="H1169" s="52"/>
      <c r="O1169" s="52"/>
      <c r="V1169" s="52"/>
    </row>
    <row r="1170" spans="8:22" x14ac:dyDescent="0.25">
      <c r="H1170" s="52"/>
      <c r="O1170" s="52"/>
      <c r="V1170" s="52"/>
    </row>
    <row r="1171" spans="8:22" x14ac:dyDescent="0.25">
      <c r="H1171" s="52"/>
      <c r="O1171" s="52"/>
      <c r="V1171" s="52"/>
    </row>
    <row r="1172" spans="8:22" x14ac:dyDescent="0.25">
      <c r="H1172" s="52"/>
      <c r="O1172" s="52"/>
      <c r="V1172" s="52"/>
    </row>
    <row r="1173" spans="8:22" x14ac:dyDescent="0.25">
      <c r="H1173" s="52"/>
      <c r="O1173" s="52"/>
      <c r="V1173" s="52"/>
    </row>
    <row r="1174" spans="8:22" x14ac:dyDescent="0.25">
      <c r="H1174" s="52"/>
      <c r="O1174" s="52"/>
      <c r="V1174" s="52"/>
    </row>
    <row r="1175" spans="8:22" x14ac:dyDescent="0.25">
      <c r="H1175" s="52"/>
      <c r="O1175" s="52"/>
      <c r="V1175" s="52"/>
    </row>
    <row r="1176" spans="8:22" x14ac:dyDescent="0.25">
      <c r="H1176" s="52"/>
      <c r="O1176" s="52"/>
      <c r="V1176" s="52"/>
    </row>
    <row r="1177" spans="8:22" x14ac:dyDescent="0.25">
      <c r="H1177" s="52"/>
      <c r="O1177" s="52"/>
      <c r="V1177" s="52"/>
    </row>
    <row r="1178" spans="8:22" x14ac:dyDescent="0.25">
      <c r="H1178" s="52"/>
      <c r="O1178" s="52"/>
      <c r="V1178" s="52"/>
    </row>
    <row r="1179" spans="8:22" x14ac:dyDescent="0.25">
      <c r="H1179" s="52"/>
      <c r="O1179" s="52"/>
      <c r="V1179" s="52"/>
    </row>
    <row r="1180" spans="8:22" x14ac:dyDescent="0.25">
      <c r="H1180" s="52"/>
      <c r="O1180" s="52"/>
      <c r="V1180" s="52"/>
    </row>
    <row r="1181" spans="8:22" x14ac:dyDescent="0.25">
      <c r="H1181" s="52"/>
      <c r="O1181" s="52"/>
      <c r="V1181" s="52"/>
    </row>
    <row r="1182" spans="8:22" x14ac:dyDescent="0.25">
      <c r="H1182" s="52"/>
      <c r="O1182" s="52"/>
      <c r="V1182" s="52"/>
    </row>
    <row r="1183" spans="8:22" x14ac:dyDescent="0.25">
      <c r="H1183" s="52"/>
      <c r="O1183" s="52"/>
      <c r="V1183" s="52"/>
    </row>
    <row r="1184" spans="8:22" x14ac:dyDescent="0.25">
      <c r="H1184" s="52"/>
      <c r="O1184" s="52"/>
      <c r="V1184" s="52"/>
    </row>
    <row r="1185" spans="8:22" x14ac:dyDescent="0.25">
      <c r="H1185" s="52"/>
      <c r="O1185" s="52"/>
      <c r="V1185" s="52"/>
    </row>
    <row r="1186" spans="8:22" x14ac:dyDescent="0.25">
      <c r="H1186" s="52"/>
      <c r="O1186" s="52"/>
      <c r="V1186" s="52"/>
    </row>
    <row r="1187" spans="8:22" x14ac:dyDescent="0.25">
      <c r="H1187" s="52"/>
      <c r="O1187" s="52"/>
      <c r="V1187" s="52"/>
    </row>
    <row r="1188" spans="8:22" x14ac:dyDescent="0.25">
      <c r="H1188" s="52"/>
      <c r="O1188" s="52"/>
      <c r="V1188" s="52"/>
    </row>
    <row r="1189" spans="8:22" x14ac:dyDescent="0.25">
      <c r="H1189" s="52"/>
      <c r="O1189" s="52"/>
      <c r="V1189" s="52"/>
    </row>
    <row r="1190" spans="8:22" x14ac:dyDescent="0.25">
      <c r="H1190" s="52"/>
      <c r="O1190" s="52"/>
      <c r="V1190" s="52"/>
    </row>
    <row r="1191" spans="8:22" x14ac:dyDescent="0.25">
      <c r="H1191" s="52"/>
      <c r="O1191" s="52"/>
      <c r="V1191" s="52"/>
    </row>
    <row r="1192" spans="8:22" x14ac:dyDescent="0.25">
      <c r="H1192" s="52"/>
      <c r="O1192" s="52"/>
      <c r="V1192" s="52"/>
    </row>
    <row r="1193" spans="8:22" x14ac:dyDescent="0.25">
      <c r="H1193" s="52"/>
      <c r="O1193" s="52"/>
      <c r="V1193" s="52"/>
    </row>
    <row r="1194" spans="8:22" x14ac:dyDescent="0.25">
      <c r="H1194" s="52"/>
      <c r="O1194" s="52"/>
      <c r="V1194" s="52"/>
    </row>
    <row r="1195" spans="8:22" x14ac:dyDescent="0.25">
      <c r="H1195" s="52"/>
      <c r="O1195" s="52"/>
      <c r="V1195" s="52"/>
    </row>
    <row r="1196" spans="8:22" x14ac:dyDescent="0.25">
      <c r="H1196" s="52"/>
      <c r="O1196" s="52"/>
      <c r="V1196" s="52"/>
    </row>
    <row r="1197" spans="8:22" x14ac:dyDescent="0.25">
      <c r="H1197" s="52"/>
      <c r="O1197" s="52"/>
      <c r="V1197" s="52"/>
    </row>
    <row r="1198" spans="8:22" x14ac:dyDescent="0.25">
      <c r="H1198" s="52"/>
      <c r="O1198" s="52"/>
      <c r="V1198" s="52"/>
    </row>
    <row r="1199" spans="8:22" x14ac:dyDescent="0.25">
      <c r="H1199" s="52"/>
      <c r="O1199" s="52"/>
      <c r="V1199" s="52"/>
    </row>
    <row r="1200" spans="8:22" x14ac:dyDescent="0.25">
      <c r="H1200" s="52"/>
      <c r="O1200" s="52"/>
      <c r="V1200" s="52"/>
    </row>
    <row r="1201" spans="8:22" x14ac:dyDescent="0.25">
      <c r="H1201" s="52"/>
      <c r="O1201" s="52"/>
      <c r="V1201" s="52"/>
    </row>
    <row r="1202" spans="8:22" x14ac:dyDescent="0.25">
      <c r="H1202" s="52"/>
      <c r="O1202" s="52"/>
      <c r="V1202" s="52"/>
    </row>
    <row r="1203" spans="8:22" x14ac:dyDescent="0.25">
      <c r="H1203" s="52"/>
      <c r="O1203" s="52"/>
      <c r="V1203" s="52"/>
    </row>
    <row r="1204" spans="8:22" x14ac:dyDescent="0.25">
      <c r="H1204" s="52"/>
      <c r="O1204" s="52"/>
      <c r="V1204" s="52"/>
    </row>
    <row r="1205" spans="8:22" x14ac:dyDescent="0.25">
      <c r="H1205" s="52"/>
      <c r="O1205" s="52"/>
      <c r="V1205" s="52"/>
    </row>
    <row r="1206" spans="8:22" x14ac:dyDescent="0.25">
      <c r="H1206" s="52"/>
      <c r="O1206" s="52"/>
      <c r="V1206" s="52"/>
    </row>
    <row r="1207" spans="8:22" x14ac:dyDescent="0.25">
      <c r="H1207" s="52"/>
      <c r="O1207" s="52"/>
      <c r="V1207" s="52"/>
    </row>
    <row r="1208" spans="8:22" x14ac:dyDescent="0.25">
      <c r="H1208" s="52"/>
      <c r="O1208" s="52"/>
      <c r="V1208" s="52"/>
    </row>
    <row r="1209" spans="8:22" x14ac:dyDescent="0.25">
      <c r="H1209" s="52"/>
      <c r="O1209" s="52"/>
      <c r="V1209" s="52"/>
    </row>
    <row r="1210" spans="8:22" x14ac:dyDescent="0.25">
      <c r="H1210" s="52"/>
      <c r="O1210" s="52"/>
      <c r="V1210" s="52"/>
    </row>
    <row r="1211" spans="8:22" x14ac:dyDescent="0.25">
      <c r="H1211" s="52"/>
      <c r="O1211" s="52"/>
      <c r="V1211" s="52"/>
    </row>
    <row r="1212" spans="8:22" x14ac:dyDescent="0.25">
      <c r="H1212" s="52"/>
      <c r="O1212" s="52"/>
      <c r="V1212" s="52"/>
    </row>
    <row r="1213" spans="8:22" x14ac:dyDescent="0.25">
      <c r="H1213" s="52"/>
      <c r="O1213" s="52"/>
      <c r="V1213" s="52"/>
    </row>
    <row r="1214" spans="8:22" x14ac:dyDescent="0.25">
      <c r="H1214" s="52"/>
      <c r="O1214" s="52"/>
      <c r="V1214" s="52"/>
    </row>
    <row r="1215" spans="8:22" x14ac:dyDescent="0.25">
      <c r="H1215" s="52"/>
      <c r="O1215" s="52"/>
      <c r="V1215" s="52"/>
    </row>
    <row r="1216" spans="8:22" x14ac:dyDescent="0.25">
      <c r="H1216" s="52"/>
      <c r="O1216" s="52"/>
      <c r="V1216" s="52"/>
    </row>
    <row r="1217" spans="8:22" x14ac:dyDescent="0.25">
      <c r="H1217" s="52"/>
      <c r="O1217" s="52"/>
      <c r="V1217" s="52"/>
    </row>
    <row r="1218" spans="8:22" x14ac:dyDescent="0.25">
      <c r="H1218" s="52"/>
      <c r="O1218" s="52"/>
      <c r="V1218" s="52"/>
    </row>
    <row r="1219" spans="8:22" x14ac:dyDescent="0.25">
      <c r="H1219" s="52"/>
      <c r="O1219" s="52"/>
      <c r="V1219" s="52"/>
    </row>
    <row r="1220" spans="8:22" x14ac:dyDescent="0.25">
      <c r="H1220" s="52"/>
      <c r="O1220" s="52"/>
      <c r="V1220" s="52"/>
    </row>
    <row r="1221" spans="8:22" x14ac:dyDescent="0.25">
      <c r="H1221" s="52"/>
      <c r="O1221" s="52"/>
      <c r="V1221" s="52"/>
    </row>
    <row r="1222" spans="8:22" x14ac:dyDescent="0.25">
      <c r="H1222" s="52"/>
      <c r="O1222" s="52"/>
      <c r="V1222" s="52"/>
    </row>
    <row r="1223" spans="8:22" x14ac:dyDescent="0.25">
      <c r="H1223" s="52"/>
      <c r="O1223" s="52"/>
      <c r="V1223" s="52"/>
    </row>
    <row r="1224" spans="8:22" x14ac:dyDescent="0.25">
      <c r="H1224" s="52"/>
      <c r="O1224" s="52"/>
      <c r="V1224" s="52"/>
    </row>
    <row r="1225" spans="8:22" x14ac:dyDescent="0.25">
      <c r="H1225" s="52"/>
      <c r="O1225" s="52"/>
      <c r="V1225" s="52"/>
    </row>
    <row r="1226" spans="8:22" x14ac:dyDescent="0.25">
      <c r="H1226" s="52"/>
      <c r="O1226" s="52"/>
      <c r="V1226" s="52"/>
    </row>
    <row r="1227" spans="8:22" x14ac:dyDescent="0.25">
      <c r="H1227" s="52"/>
      <c r="O1227" s="52"/>
      <c r="V1227" s="52"/>
    </row>
    <row r="1228" spans="8:22" x14ac:dyDescent="0.25">
      <c r="H1228" s="52"/>
      <c r="O1228" s="52"/>
      <c r="V1228" s="52"/>
    </row>
    <row r="1229" spans="8:22" x14ac:dyDescent="0.25">
      <c r="H1229" s="52"/>
      <c r="O1229" s="52"/>
      <c r="V1229" s="52"/>
    </row>
    <row r="1230" spans="8:22" x14ac:dyDescent="0.25">
      <c r="H1230" s="52"/>
      <c r="O1230" s="52"/>
      <c r="V1230" s="52"/>
    </row>
    <row r="1231" spans="8:22" x14ac:dyDescent="0.25">
      <c r="H1231" s="52"/>
      <c r="O1231" s="52"/>
      <c r="V1231" s="52"/>
    </row>
    <row r="1232" spans="8:22" x14ac:dyDescent="0.25">
      <c r="H1232" s="52"/>
      <c r="O1232" s="52"/>
      <c r="V1232" s="52"/>
    </row>
    <row r="1233" spans="8:22" x14ac:dyDescent="0.25">
      <c r="H1233" s="52"/>
      <c r="O1233" s="52"/>
      <c r="V1233" s="52"/>
    </row>
    <row r="1234" spans="8:22" x14ac:dyDescent="0.25">
      <c r="H1234" s="52"/>
      <c r="O1234" s="52"/>
      <c r="V1234" s="52"/>
    </row>
    <row r="1235" spans="8:22" x14ac:dyDescent="0.25">
      <c r="H1235" s="52"/>
      <c r="O1235" s="52"/>
      <c r="V1235" s="52"/>
    </row>
    <row r="1236" spans="8:22" x14ac:dyDescent="0.25">
      <c r="H1236" s="52"/>
      <c r="O1236" s="52"/>
      <c r="V1236" s="52"/>
    </row>
    <row r="1237" spans="8:22" x14ac:dyDescent="0.25">
      <c r="H1237" s="52"/>
      <c r="O1237" s="52"/>
      <c r="V1237" s="52"/>
    </row>
    <row r="1238" spans="8:22" x14ac:dyDescent="0.25">
      <c r="H1238" s="52"/>
      <c r="O1238" s="52"/>
      <c r="V1238" s="52"/>
    </row>
    <row r="1239" spans="8:22" x14ac:dyDescent="0.25">
      <c r="H1239" s="52"/>
      <c r="O1239" s="52"/>
      <c r="V1239" s="52"/>
    </row>
    <row r="1240" spans="8:22" x14ac:dyDescent="0.25">
      <c r="H1240" s="52"/>
      <c r="O1240" s="52"/>
      <c r="V1240" s="52"/>
    </row>
    <row r="1241" spans="8:22" x14ac:dyDescent="0.25">
      <c r="H1241" s="52"/>
      <c r="O1241" s="52"/>
      <c r="V1241" s="52"/>
    </row>
    <row r="1242" spans="8:22" x14ac:dyDescent="0.25">
      <c r="H1242" s="52"/>
      <c r="O1242" s="52"/>
      <c r="V1242" s="52"/>
    </row>
    <row r="1243" spans="8:22" x14ac:dyDescent="0.25">
      <c r="H1243" s="52"/>
      <c r="O1243" s="52"/>
      <c r="V1243" s="52"/>
    </row>
    <row r="1244" spans="8:22" x14ac:dyDescent="0.25">
      <c r="H1244" s="52"/>
      <c r="O1244" s="52"/>
      <c r="V1244" s="52"/>
    </row>
    <row r="1245" spans="8:22" x14ac:dyDescent="0.25">
      <c r="H1245" s="52"/>
      <c r="O1245" s="52"/>
      <c r="V1245" s="52"/>
    </row>
    <row r="1246" spans="8:22" x14ac:dyDescent="0.25">
      <c r="H1246" s="52"/>
      <c r="O1246" s="52"/>
      <c r="V1246" s="52"/>
    </row>
    <row r="1247" spans="8:22" x14ac:dyDescent="0.25">
      <c r="H1247" s="52"/>
      <c r="O1247" s="52"/>
      <c r="V1247" s="52"/>
    </row>
    <row r="1248" spans="8:22" x14ac:dyDescent="0.25">
      <c r="H1248" s="52"/>
      <c r="O1248" s="52"/>
      <c r="V1248" s="52"/>
    </row>
    <row r="1249" spans="8:22" x14ac:dyDescent="0.25">
      <c r="H1249" s="52"/>
      <c r="O1249" s="52"/>
      <c r="V1249" s="52"/>
    </row>
    <row r="1250" spans="8:22" x14ac:dyDescent="0.25">
      <c r="H1250" s="52"/>
      <c r="O1250" s="52"/>
      <c r="V1250" s="52"/>
    </row>
    <row r="1251" spans="8:22" x14ac:dyDescent="0.25">
      <c r="H1251" s="52"/>
      <c r="O1251" s="52"/>
      <c r="V1251" s="52"/>
    </row>
    <row r="1252" spans="8:22" x14ac:dyDescent="0.25">
      <c r="H1252" s="52"/>
      <c r="O1252" s="52"/>
      <c r="V1252" s="52"/>
    </row>
    <row r="1253" spans="8:22" x14ac:dyDescent="0.25">
      <c r="H1253" s="52"/>
      <c r="O1253" s="52"/>
      <c r="V1253" s="52"/>
    </row>
    <row r="1254" spans="8:22" x14ac:dyDescent="0.25">
      <c r="H1254" s="52"/>
      <c r="O1254" s="52"/>
      <c r="V1254" s="52"/>
    </row>
    <row r="1255" spans="8:22" x14ac:dyDescent="0.25">
      <c r="H1255" s="52"/>
      <c r="O1255" s="52"/>
      <c r="V1255" s="52"/>
    </row>
    <row r="1256" spans="8:22" x14ac:dyDescent="0.25">
      <c r="H1256" s="52"/>
      <c r="O1256" s="52"/>
      <c r="V1256" s="52"/>
    </row>
    <row r="1257" spans="8:22" x14ac:dyDescent="0.25">
      <c r="H1257" s="52"/>
      <c r="O1257" s="52"/>
      <c r="V1257" s="52"/>
    </row>
    <row r="1258" spans="8:22" x14ac:dyDescent="0.25">
      <c r="H1258" s="52"/>
      <c r="O1258" s="52"/>
      <c r="V1258" s="52"/>
    </row>
    <row r="1259" spans="8:22" x14ac:dyDescent="0.25">
      <c r="H1259" s="52"/>
      <c r="O1259" s="52"/>
      <c r="V1259" s="52"/>
    </row>
    <row r="1260" spans="8:22" x14ac:dyDescent="0.25">
      <c r="H1260" s="52"/>
      <c r="O1260" s="52"/>
      <c r="V1260" s="52"/>
    </row>
    <row r="1261" spans="8:22" x14ac:dyDescent="0.25">
      <c r="H1261" s="52"/>
      <c r="O1261" s="52"/>
      <c r="V1261" s="52"/>
    </row>
    <row r="1262" spans="8:22" x14ac:dyDescent="0.25">
      <c r="H1262" s="52"/>
      <c r="O1262" s="52"/>
      <c r="V1262" s="52"/>
    </row>
    <row r="1263" spans="8:22" x14ac:dyDescent="0.25">
      <c r="H1263" s="52"/>
      <c r="O1263" s="52"/>
      <c r="V1263" s="52"/>
    </row>
    <row r="1264" spans="8:22" x14ac:dyDescent="0.25">
      <c r="H1264" s="52"/>
      <c r="O1264" s="52"/>
      <c r="V1264" s="52"/>
    </row>
    <row r="1265" spans="8:22" x14ac:dyDescent="0.25">
      <c r="H1265" s="52"/>
      <c r="O1265" s="52"/>
      <c r="V1265" s="52"/>
    </row>
    <row r="1266" spans="8:22" x14ac:dyDescent="0.25">
      <c r="H1266" s="52"/>
      <c r="O1266" s="52"/>
      <c r="V1266" s="52"/>
    </row>
    <row r="1267" spans="8:22" x14ac:dyDescent="0.25">
      <c r="H1267" s="52"/>
      <c r="O1267" s="52"/>
      <c r="V1267" s="52"/>
    </row>
    <row r="1268" spans="8:22" x14ac:dyDescent="0.25">
      <c r="H1268" s="52"/>
      <c r="O1268" s="52"/>
      <c r="V1268" s="52"/>
    </row>
    <row r="1269" spans="8:22" x14ac:dyDescent="0.25">
      <c r="H1269" s="52"/>
      <c r="O1269" s="52"/>
      <c r="V1269" s="52"/>
    </row>
    <row r="1270" spans="8:22" x14ac:dyDescent="0.25">
      <c r="H1270" s="52"/>
      <c r="O1270" s="52"/>
      <c r="V1270" s="52"/>
    </row>
    <row r="1271" spans="8:22" x14ac:dyDescent="0.25">
      <c r="H1271" s="52"/>
      <c r="O1271" s="52"/>
      <c r="V1271" s="52"/>
    </row>
    <row r="1272" spans="8:22" x14ac:dyDescent="0.25">
      <c r="H1272" s="52"/>
      <c r="O1272" s="52"/>
      <c r="V1272" s="52"/>
    </row>
    <row r="1273" spans="8:22" x14ac:dyDescent="0.25">
      <c r="H1273" s="52"/>
      <c r="O1273" s="52"/>
      <c r="V1273" s="52"/>
    </row>
    <row r="1274" spans="8:22" x14ac:dyDescent="0.25">
      <c r="H1274" s="52"/>
      <c r="O1274" s="52"/>
      <c r="V1274" s="52"/>
    </row>
    <row r="1275" spans="8:22" x14ac:dyDescent="0.25">
      <c r="H1275" s="52"/>
      <c r="O1275" s="52"/>
      <c r="V1275" s="52"/>
    </row>
    <row r="1276" spans="8:22" x14ac:dyDescent="0.25">
      <c r="H1276" s="52"/>
      <c r="O1276" s="52"/>
      <c r="V1276" s="52"/>
    </row>
    <row r="1277" spans="8:22" x14ac:dyDescent="0.25">
      <c r="H1277" s="52"/>
      <c r="O1277" s="52"/>
      <c r="V1277" s="52"/>
    </row>
    <row r="1278" spans="8:22" x14ac:dyDescent="0.25">
      <c r="H1278" s="52"/>
      <c r="O1278" s="52"/>
      <c r="V1278" s="52"/>
    </row>
    <row r="1279" spans="8:22" x14ac:dyDescent="0.25">
      <c r="H1279" s="52"/>
      <c r="O1279" s="52"/>
      <c r="V1279" s="52"/>
    </row>
    <row r="1280" spans="8:22" x14ac:dyDescent="0.25">
      <c r="H1280" s="52"/>
      <c r="O1280" s="52"/>
      <c r="V1280" s="52"/>
    </row>
    <row r="1281" spans="8:22" x14ac:dyDescent="0.25">
      <c r="H1281" s="52"/>
      <c r="O1281" s="52"/>
      <c r="V1281" s="52"/>
    </row>
    <row r="1282" spans="8:22" x14ac:dyDescent="0.25">
      <c r="H1282" s="52"/>
      <c r="O1282" s="52"/>
      <c r="V1282" s="52"/>
    </row>
    <row r="1283" spans="8:22" x14ac:dyDescent="0.25">
      <c r="H1283" s="52"/>
      <c r="O1283" s="52"/>
      <c r="V1283" s="52"/>
    </row>
    <row r="1284" spans="8:22" x14ac:dyDescent="0.25">
      <c r="H1284" s="52"/>
      <c r="O1284" s="52"/>
      <c r="V1284" s="52"/>
    </row>
    <row r="1285" spans="8:22" x14ac:dyDescent="0.25">
      <c r="H1285" s="52"/>
      <c r="O1285" s="52"/>
      <c r="V1285" s="52"/>
    </row>
    <row r="1286" spans="8:22" x14ac:dyDescent="0.25">
      <c r="H1286" s="52"/>
      <c r="O1286" s="52"/>
      <c r="V1286" s="52"/>
    </row>
    <row r="1287" spans="8:22" x14ac:dyDescent="0.25">
      <c r="H1287" s="52"/>
      <c r="O1287" s="52"/>
      <c r="V1287" s="52"/>
    </row>
    <row r="1288" spans="8:22" x14ac:dyDescent="0.25">
      <c r="H1288" s="52"/>
      <c r="O1288" s="52"/>
      <c r="V1288" s="52"/>
    </row>
    <row r="1289" spans="8:22" x14ac:dyDescent="0.25">
      <c r="H1289" s="52"/>
      <c r="O1289" s="52"/>
      <c r="V1289" s="52"/>
    </row>
    <row r="1290" spans="8:22" x14ac:dyDescent="0.25">
      <c r="H1290" s="52"/>
      <c r="O1290" s="52"/>
      <c r="V1290" s="52"/>
    </row>
    <row r="1291" spans="8:22" x14ac:dyDescent="0.25">
      <c r="H1291" s="52"/>
      <c r="O1291" s="52"/>
      <c r="V1291" s="52"/>
    </row>
    <row r="1292" spans="8:22" x14ac:dyDescent="0.25">
      <c r="H1292" s="52"/>
      <c r="O1292" s="52"/>
      <c r="V1292" s="52"/>
    </row>
    <row r="1293" spans="8:22" x14ac:dyDescent="0.25">
      <c r="H1293" s="52"/>
      <c r="O1293" s="52"/>
      <c r="V1293" s="52"/>
    </row>
    <row r="1294" spans="8:22" x14ac:dyDescent="0.25">
      <c r="H1294" s="52"/>
      <c r="O1294" s="52"/>
      <c r="V1294" s="52"/>
    </row>
    <row r="1295" spans="8:22" x14ac:dyDescent="0.25">
      <c r="H1295" s="52"/>
      <c r="O1295" s="52"/>
      <c r="V1295" s="52"/>
    </row>
    <row r="1296" spans="8:22" x14ac:dyDescent="0.25">
      <c r="H1296" s="52"/>
      <c r="O1296" s="52"/>
      <c r="V1296" s="52"/>
    </row>
    <row r="1297" spans="8:22" x14ac:dyDescent="0.25">
      <c r="H1297" s="52"/>
      <c r="O1297" s="52"/>
      <c r="V1297" s="52"/>
    </row>
    <row r="1298" spans="8:22" x14ac:dyDescent="0.25">
      <c r="H1298" s="52"/>
      <c r="O1298" s="52"/>
      <c r="V1298" s="52"/>
    </row>
    <row r="1299" spans="8:22" x14ac:dyDescent="0.25">
      <c r="H1299" s="52"/>
      <c r="O1299" s="52"/>
      <c r="V1299" s="52"/>
    </row>
    <row r="1300" spans="8:22" x14ac:dyDescent="0.25">
      <c r="H1300" s="52"/>
      <c r="O1300" s="52"/>
      <c r="V1300" s="52"/>
    </row>
    <row r="1301" spans="8:22" x14ac:dyDescent="0.25">
      <c r="H1301" s="52"/>
      <c r="O1301" s="52"/>
      <c r="V1301" s="52"/>
    </row>
    <row r="1302" spans="8:22" x14ac:dyDescent="0.25">
      <c r="H1302" s="52"/>
      <c r="O1302" s="52"/>
      <c r="V1302" s="52"/>
    </row>
    <row r="1303" spans="8:22" x14ac:dyDescent="0.25">
      <c r="H1303" s="52"/>
      <c r="O1303" s="52"/>
      <c r="V1303" s="52"/>
    </row>
    <row r="1304" spans="8:22" x14ac:dyDescent="0.25">
      <c r="H1304" s="52"/>
      <c r="O1304" s="52"/>
      <c r="V1304" s="52"/>
    </row>
    <row r="1305" spans="8:22" x14ac:dyDescent="0.25">
      <c r="H1305" s="52"/>
      <c r="O1305" s="52"/>
      <c r="V1305" s="52"/>
    </row>
    <row r="1306" spans="8:22" x14ac:dyDescent="0.25">
      <c r="H1306" s="52"/>
      <c r="O1306" s="52"/>
      <c r="V1306" s="52"/>
    </row>
    <row r="1307" spans="8:22" x14ac:dyDescent="0.25">
      <c r="H1307" s="52"/>
      <c r="O1307" s="52"/>
      <c r="V1307" s="52"/>
    </row>
    <row r="1308" spans="8:22" x14ac:dyDescent="0.25">
      <c r="H1308" s="52"/>
      <c r="O1308" s="52"/>
      <c r="V1308" s="52"/>
    </row>
    <row r="1309" spans="8:22" x14ac:dyDescent="0.25">
      <c r="H1309" s="52"/>
      <c r="O1309" s="52"/>
      <c r="V1309" s="52"/>
    </row>
    <row r="1310" spans="8:22" x14ac:dyDescent="0.25">
      <c r="H1310" s="52"/>
      <c r="O1310" s="52"/>
      <c r="V1310" s="52"/>
    </row>
    <row r="1311" spans="8:22" x14ac:dyDescent="0.25">
      <c r="H1311" s="52"/>
      <c r="O1311" s="52"/>
      <c r="V1311" s="52"/>
    </row>
    <row r="1312" spans="8:22" x14ac:dyDescent="0.25">
      <c r="H1312" s="52"/>
      <c r="O1312" s="52"/>
      <c r="V1312" s="52"/>
    </row>
    <row r="1313" spans="8:22" x14ac:dyDescent="0.25">
      <c r="H1313" s="52"/>
      <c r="O1313" s="52"/>
      <c r="V1313" s="52"/>
    </row>
    <row r="1314" spans="8:22" x14ac:dyDescent="0.25">
      <c r="H1314" s="52"/>
      <c r="O1314" s="52"/>
      <c r="V1314" s="52"/>
    </row>
    <row r="1315" spans="8:22" x14ac:dyDescent="0.25">
      <c r="H1315" s="52"/>
      <c r="O1315" s="52"/>
      <c r="V1315" s="52"/>
    </row>
    <row r="1316" spans="8:22" x14ac:dyDescent="0.25">
      <c r="H1316" s="52"/>
      <c r="O1316" s="52"/>
      <c r="V1316" s="52"/>
    </row>
    <row r="1317" spans="8:22" x14ac:dyDescent="0.25">
      <c r="H1317" s="52"/>
      <c r="O1317" s="52"/>
      <c r="V1317" s="52"/>
    </row>
    <row r="1318" spans="8:22" x14ac:dyDescent="0.25">
      <c r="H1318" s="52"/>
      <c r="O1318" s="52"/>
      <c r="V1318" s="52"/>
    </row>
    <row r="1319" spans="8:22" x14ac:dyDescent="0.25">
      <c r="H1319" s="52"/>
      <c r="O1319" s="52"/>
      <c r="V1319" s="52"/>
    </row>
    <row r="1320" spans="8:22" x14ac:dyDescent="0.25">
      <c r="H1320" s="52"/>
      <c r="O1320" s="52"/>
      <c r="V1320" s="52"/>
    </row>
    <row r="1321" spans="8:22" x14ac:dyDescent="0.25">
      <c r="H1321" s="52"/>
      <c r="O1321" s="52"/>
      <c r="V1321" s="52"/>
    </row>
    <row r="1322" spans="8:22" x14ac:dyDescent="0.25">
      <c r="H1322" s="52"/>
      <c r="O1322" s="52"/>
      <c r="V1322" s="52"/>
    </row>
    <row r="1323" spans="8:22" x14ac:dyDescent="0.25">
      <c r="H1323" s="52"/>
      <c r="O1323" s="52"/>
      <c r="V1323" s="52"/>
    </row>
    <row r="1324" spans="8:22" x14ac:dyDescent="0.25">
      <c r="H1324" s="52"/>
      <c r="O1324" s="52"/>
      <c r="V1324" s="52"/>
    </row>
    <row r="1325" spans="8:22" x14ac:dyDescent="0.25">
      <c r="H1325" s="52"/>
      <c r="O1325" s="52"/>
      <c r="V1325" s="52"/>
    </row>
    <row r="1326" spans="8:22" x14ac:dyDescent="0.25">
      <c r="H1326" s="52"/>
      <c r="O1326" s="52"/>
      <c r="V1326" s="52"/>
    </row>
    <row r="1327" spans="8:22" x14ac:dyDescent="0.25">
      <c r="H1327" s="52"/>
      <c r="O1327" s="52"/>
      <c r="V1327" s="52"/>
    </row>
    <row r="1328" spans="8:22" x14ac:dyDescent="0.25">
      <c r="H1328" s="52"/>
      <c r="O1328" s="52"/>
      <c r="V1328" s="52"/>
    </row>
    <row r="1329" spans="8:22" x14ac:dyDescent="0.25">
      <c r="H1329" s="52"/>
      <c r="O1329" s="52"/>
      <c r="V1329" s="52"/>
    </row>
    <row r="1330" spans="8:22" x14ac:dyDescent="0.25">
      <c r="H1330" s="52"/>
      <c r="O1330" s="52"/>
      <c r="V1330" s="52"/>
    </row>
    <row r="1331" spans="8:22" x14ac:dyDescent="0.25">
      <c r="H1331" s="52"/>
      <c r="O1331" s="52"/>
      <c r="V1331" s="52"/>
    </row>
    <row r="1332" spans="8:22" x14ac:dyDescent="0.25">
      <c r="H1332" s="52"/>
      <c r="O1332" s="52"/>
      <c r="V1332" s="52"/>
    </row>
    <row r="1333" spans="8:22" x14ac:dyDescent="0.25">
      <c r="H1333" s="52"/>
      <c r="O1333" s="52"/>
      <c r="V1333" s="52"/>
    </row>
    <row r="1334" spans="8:22" x14ac:dyDescent="0.25">
      <c r="H1334" s="52"/>
      <c r="O1334" s="52"/>
      <c r="V1334" s="52"/>
    </row>
    <row r="1335" spans="8:22" x14ac:dyDescent="0.25">
      <c r="H1335" s="52"/>
      <c r="O1335" s="52"/>
      <c r="V1335" s="52"/>
    </row>
  </sheetData>
  <mergeCells count="116">
    <mergeCell ref="BN57:BS57"/>
    <mergeCell ref="BU57:BZ57"/>
    <mergeCell ref="CB57:CG57"/>
    <mergeCell ref="CJ57:CO57"/>
    <mergeCell ref="CQ57:CV57"/>
    <mergeCell ref="CZ58:DB58"/>
    <mergeCell ref="CQ56:CV56"/>
    <mergeCell ref="C57:H57"/>
    <mergeCell ref="J57:O57"/>
    <mergeCell ref="Q57:V57"/>
    <mergeCell ref="X57:AC57"/>
    <mergeCell ref="AE57:AJ57"/>
    <mergeCell ref="AL57:AQ57"/>
    <mergeCell ref="AS57:AX57"/>
    <mergeCell ref="AZ57:BE57"/>
    <mergeCell ref="BG57:BL57"/>
    <mergeCell ref="AZ56:BE56"/>
    <mergeCell ref="BG56:BL56"/>
    <mergeCell ref="BN56:BS56"/>
    <mergeCell ref="BU56:BZ56"/>
    <mergeCell ref="CB56:CG56"/>
    <mergeCell ref="CJ56:CO56"/>
    <mergeCell ref="C55:H55"/>
    <mergeCell ref="J55:O55"/>
    <mergeCell ref="Q55:V55"/>
    <mergeCell ref="X55:AC55"/>
    <mergeCell ref="AE55:AJ55"/>
    <mergeCell ref="CB55:CG55"/>
    <mergeCell ref="CJ55:CO55"/>
    <mergeCell ref="CQ55:CV55"/>
    <mergeCell ref="C56:H56"/>
    <mergeCell ref="J56:O56"/>
    <mergeCell ref="Q56:V56"/>
    <mergeCell ref="X56:AC56"/>
    <mergeCell ref="AE56:AJ56"/>
    <mergeCell ref="AL56:AQ56"/>
    <mergeCell ref="AS56:AX56"/>
    <mergeCell ref="AL55:AQ55"/>
    <mergeCell ref="AS55:AX55"/>
    <mergeCell ref="AZ55:BE55"/>
    <mergeCell ref="BG55:BL55"/>
    <mergeCell ref="BN55:BS55"/>
    <mergeCell ref="BU55:BZ55"/>
    <mergeCell ref="CQ52:CV52"/>
    <mergeCell ref="C54:H54"/>
    <mergeCell ref="J54:O54"/>
    <mergeCell ref="Q54:V54"/>
    <mergeCell ref="X54:AC54"/>
    <mergeCell ref="AE54:AJ54"/>
    <mergeCell ref="AL54:AQ54"/>
    <mergeCell ref="AS54:AX54"/>
    <mergeCell ref="AZ54:BE54"/>
    <mergeCell ref="BG54:BL54"/>
    <mergeCell ref="BN54:BS54"/>
    <mergeCell ref="BU54:BZ54"/>
    <mergeCell ref="CB54:CG54"/>
    <mergeCell ref="CJ54:CO54"/>
    <mergeCell ref="CQ54:CV54"/>
    <mergeCell ref="BN6:BS6"/>
    <mergeCell ref="BU6:BZ6"/>
    <mergeCell ref="CB6:CG6"/>
    <mergeCell ref="CJ6:CO6"/>
    <mergeCell ref="CQ6:CV6"/>
    <mergeCell ref="CZ7:DB7"/>
    <mergeCell ref="CQ5:CV5"/>
    <mergeCell ref="C6:H6"/>
    <mergeCell ref="J6:O6"/>
    <mergeCell ref="Q6:V6"/>
    <mergeCell ref="X6:AC6"/>
    <mergeCell ref="AE6:AJ6"/>
    <mergeCell ref="AL6:AQ6"/>
    <mergeCell ref="AS6:AX6"/>
    <mergeCell ref="AZ6:BE6"/>
    <mergeCell ref="BG6:BL6"/>
    <mergeCell ref="AZ5:BE5"/>
    <mergeCell ref="BG5:BL5"/>
    <mergeCell ref="BN5:BS5"/>
    <mergeCell ref="BU5:BZ5"/>
    <mergeCell ref="CB5:CG5"/>
    <mergeCell ref="CJ5:CO5"/>
    <mergeCell ref="C4:H4"/>
    <mergeCell ref="J4:O4"/>
    <mergeCell ref="Q4:V4"/>
    <mergeCell ref="X4:AC4"/>
    <mergeCell ref="AE4:AJ4"/>
    <mergeCell ref="CB4:CG4"/>
    <mergeCell ref="CJ4:CO4"/>
    <mergeCell ref="CQ4:CV4"/>
    <mergeCell ref="C5:H5"/>
    <mergeCell ref="J5:O5"/>
    <mergeCell ref="Q5:V5"/>
    <mergeCell ref="X5:AC5"/>
    <mergeCell ref="AE5:AJ5"/>
    <mergeCell ref="AL5:AQ5"/>
    <mergeCell ref="AS5:AX5"/>
    <mergeCell ref="AL4:AQ4"/>
    <mergeCell ref="AS4:AX4"/>
    <mergeCell ref="AZ4:BE4"/>
    <mergeCell ref="BG4:BL4"/>
    <mergeCell ref="BN4:BS4"/>
    <mergeCell ref="BU4:BZ4"/>
    <mergeCell ref="CQ1:CV1"/>
    <mergeCell ref="C3:H3"/>
    <mergeCell ref="J3:O3"/>
    <mergeCell ref="Q3:V3"/>
    <mergeCell ref="X3:AC3"/>
    <mergeCell ref="AE3:AJ3"/>
    <mergeCell ref="AL3:AQ3"/>
    <mergeCell ref="AS3:AX3"/>
    <mergeCell ref="AZ3:BE3"/>
    <mergeCell ref="BG3:BL3"/>
    <mergeCell ref="BN3:BS3"/>
    <mergeCell ref="BU3:BZ3"/>
    <mergeCell ref="CB3:CG3"/>
    <mergeCell ref="CJ3:CO3"/>
    <mergeCell ref="CQ3:CV3"/>
  </mergeCells>
  <printOptions gridLines="1"/>
  <pageMargins left="0" right="0" top="0" bottom="0" header="0.31496062992125984" footer="0.31496062992125984"/>
  <pageSetup scale="56" orientation="landscape" r:id="rId1"/>
  <colBreaks count="1" manualBreakCount="1">
    <brk id="57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2AA93-53B7-474E-B3CF-9FD64269F322}">
  <sheetPr>
    <pageSetUpPr fitToPage="1"/>
  </sheetPr>
  <dimension ref="A1:DP1335"/>
  <sheetViews>
    <sheetView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C3" sqref="C3:BE6"/>
    </sheetView>
  </sheetViews>
  <sheetFormatPr baseColWidth="10" defaultColWidth="9.1640625" defaultRowHeight="16" x14ac:dyDescent="0.25"/>
  <cols>
    <col min="1" max="1" width="13.5" style="1" customWidth="1"/>
    <col min="2" max="2" width="24.33203125" style="1" customWidth="1"/>
    <col min="3" max="3" width="10.6640625" style="1" customWidth="1"/>
    <col min="4" max="4" width="5" style="53" customWidth="1"/>
    <col min="5" max="6" width="5" style="1" customWidth="1"/>
    <col min="7" max="7" width="5.6640625" style="1" customWidth="1"/>
    <col min="8" max="8" width="9.1640625" style="54" customWidth="1"/>
    <col min="9" max="9" width="1.83203125" style="1" customWidth="1"/>
    <col min="10" max="10" width="10.6640625" style="1" customWidth="1"/>
    <col min="11" max="11" width="5" style="53" customWidth="1"/>
    <col min="12" max="14" width="5" style="1" customWidth="1"/>
    <col min="15" max="15" width="9.1640625" style="54" customWidth="1"/>
    <col min="16" max="16" width="1.83203125" style="1" customWidth="1"/>
    <col min="17" max="17" width="10.6640625" style="1" customWidth="1"/>
    <col min="18" max="18" width="5" style="53" customWidth="1"/>
    <col min="19" max="21" width="5" style="1" customWidth="1"/>
    <col min="22" max="22" width="9.1640625" style="54" customWidth="1"/>
    <col min="23" max="23" width="1.83203125" style="1" customWidth="1"/>
    <col min="24" max="24" width="9.1640625" style="1" customWidth="1"/>
    <col min="25" max="28" width="5" style="1" customWidth="1"/>
    <col min="29" max="29" width="9.1640625" style="1" customWidth="1"/>
    <col min="30" max="30" width="1.83203125" style="1" customWidth="1"/>
    <col min="31" max="31" width="9.1640625" style="1" customWidth="1"/>
    <col min="32" max="35" width="5" style="1" customWidth="1"/>
    <col min="36" max="36" width="9.1640625" style="1" customWidth="1"/>
    <col min="37" max="37" width="1.83203125" style="1" customWidth="1"/>
    <col min="38" max="38" width="11" style="1" customWidth="1"/>
    <col min="39" max="42" width="5" style="1" customWidth="1"/>
    <col min="43" max="43" width="9.1640625" style="1" customWidth="1"/>
    <col min="44" max="44" width="1.83203125" style="1" customWidth="1"/>
    <col min="45" max="45" width="9.1640625" style="1" customWidth="1"/>
    <col min="46" max="49" width="5" style="1" customWidth="1"/>
    <col min="50" max="50" width="9.1640625" style="1" customWidth="1"/>
    <col min="51" max="51" width="1.83203125" style="1" customWidth="1"/>
    <col min="52" max="52" width="9.1640625" style="1" customWidth="1"/>
    <col min="53" max="56" width="5" style="1" customWidth="1"/>
    <col min="57" max="57" width="9.1640625" style="1" customWidth="1"/>
    <col min="58" max="58" width="1.83203125" style="1" customWidth="1"/>
    <col min="59" max="59" width="9.1640625" style="1" hidden="1" customWidth="1"/>
    <col min="60" max="63" width="5" style="1" hidden="1" customWidth="1"/>
    <col min="64" max="64" width="9.1640625" style="1" hidden="1" customWidth="1"/>
    <col min="65" max="65" width="1.83203125" style="1" hidden="1" customWidth="1"/>
    <col min="66" max="66" width="9.1640625" style="1" hidden="1" customWidth="1"/>
    <col min="67" max="70" width="5" style="1" hidden="1" customWidth="1"/>
    <col min="71" max="71" width="9.1640625" style="1" hidden="1" customWidth="1"/>
    <col min="72" max="72" width="1.83203125" style="1" hidden="1" customWidth="1"/>
    <col min="73" max="73" width="9.1640625" style="1" hidden="1" customWidth="1"/>
    <col min="74" max="77" width="5" style="1" hidden="1" customWidth="1"/>
    <col min="78" max="78" width="9.1640625" style="1" hidden="1" customWidth="1"/>
    <col min="79" max="79" width="1.83203125" style="1" hidden="1" customWidth="1"/>
    <col min="80" max="80" width="9.1640625" style="1" hidden="1" customWidth="1"/>
    <col min="81" max="84" width="5" style="1" hidden="1" customWidth="1"/>
    <col min="85" max="85" width="9.1640625" style="1" hidden="1" customWidth="1"/>
    <col min="86" max="87" width="1.83203125" style="1" hidden="1" customWidth="1"/>
    <col min="88" max="88" width="10.1640625" style="1" hidden="1" customWidth="1"/>
    <col min="89" max="92" width="5" style="1" hidden="1" customWidth="1"/>
    <col min="93" max="93" width="9.1640625" style="1" hidden="1" customWidth="1"/>
    <col min="94" max="94" width="1.83203125" style="1" customWidth="1"/>
    <col min="95" max="98" width="9.1640625" style="1" customWidth="1"/>
    <col min="99" max="99" width="11.33203125" style="1" customWidth="1"/>
    <col min="100" max="102" width="9.1640625" style="1"/>
    <col min="103" max="103" width="9.1640625" style="63" customWidth="1"/>
    <col min="104" max="111" width="3.83203125" style="63" customWidth="1"/>
    <col min="112" max="119" width="9.1640625" style="1" hidden="1" customWidth="1"/>
    <col min="120" max="120" width="0" style="1" hidden="1" customWidth="1"/>
    <col min="121" max="16384" width="9.1640625" style="1"/>
  </cols>
  <sheetData>
    <row r="1" spans="1:120" x14ac:dyDescent="0.25">
      <c r="A1" s="2" t="s">
        <v>0</v>
      </c>
      <c r="B1" s="2" t="s">
        <v>229</v>
      </c>
      <c r="D1" s="3"/>
      <c r="E1" s="2"/>
      <c r="H1" s="2" t="s">
        <v>1</v>
      </c>
      <c r="I1" s="5"/>
      <c r="J1" s="2"/>
      <c r="K1" s="3"/>
      <c r="L1" s="2"/>
      <c r="M1" s="2"/>
      <c r="N1" s="5"/>
      <c r="O1" s="61"/>
      <c r="P1" s="61"/>
      <c r="Q1" s="2"/>
      <c r="R1" s="3"/>
      <c r="S1" s="2"/>
      <c r="T1" s="2"/>
      <c r="U1" s="5"/>
      <c r="V1" s="6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77" t="str">
        <f>B1</f>
        <v>2018/19 Club Long Distance Road Championships</v>
      </c>
      <c r="CR1" s="77"/>
      <c r="CS1" s="77"/>
      <c r="CT1" s="77"/>
      <c r="CU1" s="77"/>
      <c r="CV1" s="77"/>
      <c r="CW1" s="5"/>
      <c r="CX1" s="5"/>
      <c r="CY1" s="69"/>
    </row>
    <row r="2" spans="1:120" ht="17" thickBot="1" x14ac:dyDescent="0.3">
      <c r="B2" s="5"/>
      <c r="C2" s="6" t="s">
        <v>2</v>
      </c>
      <c r="D2" s="7"/>
      <c r="E2" s="5"/>
      <c r="F2" s="5"/>
      <c r="G2" s="8" t="s">
        <v>3</v>
      </c>
      <c r="H2" s="9">
        <v>439</v>
      </c>
      <c r="I2" s="5"/>
      <c r="J2" s="6" t="s">
        <v>4</v>
      </c>
      <c r="K2" s="7"/>
      <c r="L2" s="5"/>
      <c r="M2" s="5"/>
      <c r="N2" s="8" t="s">
        <v>3</v>
      </c>
      <c r="O2" s="9">
        <v>654</v>
      </c>
      <c r="P2" s="5"/>
      <c r="Q2" s="6" t="s">
        <v>5</v>
      </c>
      <c r="R2" s="7"/>
      <c r="S2" s="5"/>
      <c r="T2" s="5"/>
      <c r="U2" s="8" t="s">
        <v>3</v>
      </c>
      <c r="V2" s="9">
        <v>283</v>
      </c>
      <c r="W2" s="5"/>
      <c r="X2" s="6" t="s">
        <v>6</v>
      </c>
      <c r="Y2" s="5"/>
      <c r="Z2" s="5"/>
      <c r="AA2" s="5"/>
      <c r="AB2" s="8" t="s">
        <v>3</v>
      </c>
      <c r="AC2" s="9">
        <v>313</v>
      </c>
      <c r="AD2" s="5"/>
      <c r="AE2" s="6" t="s">
        <v>7</v>
      </c>
      <c r="AF2" s="5"/>
      <c r="AG2" s="5"/>
      <c r="AH2" s="5"/>
      <c r="AI2" s="8" t="s">
        <v>3</v>
      </c>
      <c r="AJ2" s="9">
        <v>811</v>
      </c>
      <c r="AK2" s="5"/>
      <c r="AL2" s="6" t="s">
        <v>8</v>
      </c>
      <c r="AM2" s="5"/>
      <c r="AN2" s="5"/>
      <c r="AO2" s="5"/>
      <c r="AP2" s="8" t="s">
        <v>3</v>
      </c>
      <c r="AQ2" s="9">
        <v>175</v>
      </c>
      <c r="AR2" s="5"/>
      <c r="AS2" s="6" t="s">
        <v>9</v>
      </c>
      <c r="AT2" s="5"/>
      <c r="AU2" s="5"/>
      <c r="AV2" s="5"/>
      <c r="AW2" s="8" t="s">
        <v>3</v>
      </c>
      <c r="AX2" s="9">
        <v>0</v>
      </c>
      <c r="AY2" s="5"/>
      <c r="AZ2" s="6" t="s">
        <v>10</v>
      </c>
      <c r="BA2" s="5"/>
      <c r="BB2" s="5"/>
      <c r="BC2" s="5"/>
      <c r="BD2" s="8" t="s">
        <v>3</v>
      </c>
      <c r="BE2" s="9">
        <v>63</v>
      </c>
      <c r="BF2" s="5"/>
      <c r="BG2" s="10"/>
      <c r="BH2" s="5"/>
      <c r="BI2" s="5"/>
      <c r="BJ2" s="5"/>
      <c r="BK2" s="8"/>
      <c r="BL2" s="9"/>
      <c r="BM2" s="5"/>
      <c r="BN2" s="10"/>
      <c r="BO2" s="5"/>
      <c r="BP2" s="5"/>
      <c r="BQ2" s="5"/>
      <c r="BR2" s="5"/>
      <c r="BS2" s="5"/>
      <c r="BT2" s="5"/>
      <c r="BU2" s="10"/>
      <c r="BV2" s="5"/>
      <c r="BW2" s="5"/>
      <c r="BX2" s="5"/>
      <c r="BY2" s="5"/>
      <c r="BZ2" s="5"/>
      <c r="CA2" s="5"/>
      <c r="CB2" s="6"/>
      <c r="CC2" s="5"/>
      <c r="CD2" s="5"/>
      <c r="CE2" s="5"/>
      <c r="CF2" s="5"/>
      <c r="CG2" s="9"/>
      <c r="CH2" s="5"/>
      <c r="CI2" s="5"/>
      <c r="CJ2" s="6"/>
      <c r="CK2" s="5"/>
      <c r="CL2" s="5"/>
      <c r="CM2" s="5"/>
      <c r="CN2" s="8"/>
      <c r="CO2" s="9"/>
      <c r="CP2" s="5"/>
      <c r="CQ2" s="5"/>
      <c r="CR2" s="5"/>
      <c r="CS2" s="5"/>
      <c r="CT2" s="5"/>
      <c r="CU2" s="5"/>
      <c r="CV2" s="5"/>
      <c r="CW2" s="5"/>
      <c r="CX2" s="5"/>
      <c r="CY2" s="69"/>
    </row>
    <row r="3" spans="1:120" x14ac:dyDescent="0.25">
      <c r="B3" s="5" t="s">
        <v>11</v>
      </c>
      <c r="C3" s="78" t="s">
        <v>75</v>
      </c>
      <c r="D3" s="79"/>
      <c r="E3" s="79"/>
      <c r="F3" s="79"/>
      <c r="G3" s="79"/>
      <c r="H3" s="80"/>
      <c r="I3" s="5"/>
      <c r="J3" s="78" t="s">
        <v>157</v>
      </c>
      <c r="K3" s="79"/>
      <c r="L3" s="79"/>
      <c r="M3" s="79"/>
      <c r="N3" s="79"/>
      <c r="O3" s="80"/>
      <c r="P3" s="5"/>
      <c r="Q3" s="78" t="s">
        <v>49</v>
      </c>
      <c r="R3" s="79"/>
      <c r="S3" s="79"/>
      <c r="T3" s="79"/>
      <c r="U3" s="79"/>
      <c r="V3" s="80"/>
      <c r="W3" s="5"/>
      <c r="X3" s="81" t="s">
        <v>83</v>
      </c>
      <c r="Y3" s="82"/>
      <c r="Z3" s="82"/>
      <c r="AA3" s="82"/>
      <c r="AB3" s="82"/>
      <c r="AC3" s="83"/>
      <c r="AD3" s="5"/>
      <c r="AE3" s="78" t="s">
        <v>164</v>
      </c>
      <c r="AF3" s="79"/>
      <c r="AG3" s="79"/>
      <c r="AH3" s="79"/>
      <c r="AI3" s="79"/>
      <c r="AJ3" s="80"/>
      <c r="AK3" s="5"/>
      <c r="AL3" s="78" t="s">
        <v>241</v>
      </c>
      <c r="AM3" s="79"/>
      <c r="AN3" s="79"/>
      <c r="AO3" s="79"/>
      <c r="AP3" s="79"/>
      <c r="AQ3" s="80"/>
      <c r="AR3" s="5"/>
      <c r="AS3" s="78" t="s">
        <v>57</v>
      </c>
      <c r="AT3" s="79"/>
      <c r="AU3" s="79"/>
      <c r="AV3" s="79"/>
      <c r="AW3" s="79"/>
      <c r="AX3" s="80"/>
      <c r="AY3" s="5"/>
      <c r="AZ3" s="78" t="s">
        <v>90</v>
      </c>
      <c r="BA3" s="79"/>
      <c r="BB3" s="79"/>
      <c r="BC3" s="79"/>
      <c r="BD3" s="79"/>
      <c r="BE3" s="80"/>
      <c r="BF3" s="5"/>
      <c r="BG3" s="78"/>
      <c r="BH3" s="79"/>
      <c r="BI3" s="79"/>
      <c r="BJ3" s="79"/>
      <c r="BK3" s="79"/>
      <c r="BL3" s="80"/>
      <c r="BM3" s="5"/>
      <c r="BN3" s="78"/>
      <c r="BO3" s="79"/>
      <c r="BP3" s="79"/>
      <c r="BQ3" s="79"/>
      <c r="BR3" s="79"/>
      <c r="BS3" s="80"/>
      <c r="BT3" s="5"/>
      <c r="BU3" s="78"/>
      <c r="BV3" s="79"/>
      <c r="BW3" s="79"/>
      <c r="BX3" s="79"/>
      <c r="BY3" s="79"/>
      <c r="BZ3" s="80"/>
      <c r="CA3" s="5"/>
      <c r="CB3" s="78"/>
      <c r="CC3" s="79"/>
      <c r="CD3" s="79"/>
      <c r="CE3" s="79"/>
      <c r="CF3" s="79"/>
      <c r="CG3" s="80"/>
      <c r="CH3" s="5"/>
      <c r="CI3" s="5"/>
      <c r="CJ3" s="78"/>
      <c r="CK3" s="79"/>
      <c r="CL3" s="79"/>
      <c r="CM3" s="79"/>
      <c r="CN3" s="79"/>
      <c r="CO3" s="80"/>
      <c r="CP3" s="5"/>
      <c r="CQ3" s="78" t="s">
        <v>12</v>
      </c>
      <c r="CR3" s="79"/>
      <c r="CS3" s="79"/>
      <c r="CT3" s="79"/>
      <c r="CU3" s="79"/>
      <c r="CV3" s="80"/>
      <c r="CW3" s="5"/>
      <c r="CX3" s="5"/>
      <c r="CY3" s="69"/>
    </row>
    <row r="4" spans="1:120" x14ac:dyDescent="0.25">
      <c r="B4" s="5" t="s">
        <v>13</v>
      </c>
      <c r="C4" s="84" t="s">
        <v>155</v>
      </c>
      <c r="D4" s="77"/>
      <c r="E4" s="77"/>
      <c r="F4" s="77"/>
      <c r="G4" s="77"/>
      <c r="H4" s="85"/>
      <c r="I4" s="5"/>
      <c r="J4" s="84" t="s">
        <v>163</v>
      </c>
      <c r="K4" s="77"/>
      <c r="L4" s="77"/>
      <c r="M4" s="77"/>
      <c r="N4" s="77"/>
      <c r="O4" s="85"/>
      <c r="P4" s="5"/>
      <c r="Q4" s="84" t="s">
        <v>50</v>
      </c>
      <c r="R4" s="77"/>
      <c r="S4" s="77"/>
      <c r="T4" s="77"/>
      <c r="U4" s="77"/>
      <c r="V4" s="85"/>
      <c r="W4" s="5"/>
      <c r="X4" s="84" t="s">
        <v>162</v>
      </c>
      <c r="Y4" s="77"/>
      <c r="Z4" s="77"/>
      <c r="AA4" s="77"/>
      <c r="AB4" s="77"/>
      <c r="AC4" s="85"/>
      <c r="AD4" s="5"/>
      <c r="AE4" s="84" t="s">
        <v>255</v>
      </c>
      <c r="AF4" s="77"/>
      <c r="AG4" s="77"/>
      <c r="AH4" s="77"/>
      <c r="AI4" s="77"/>
      <c r="AJ4" s="85"/>
      <c r="AK4" s="5"/>
      <c r="AL4" s="84" t="s">
        <v>242</v>
      </c>
      <c r="AM4" s="77"/>
      <c r="AN4" s="77"/>
      <c r="AO4" s="77"/>
      <c r="AP4" s="77"/>
      <c r="AQ4" s="85"/>
      <c r="AR4" s="5"/>
      <c r="AS4" s="84" t="s">
        <v>259</v>
      </c>
      <c r="AT4" s="77"/>
      <c r="AU4" s="77"/>
      <c r="AV4" s="77"/>
      <c r="AW4" s="77"/>
      <c r="AX4" s="85"/>
      <c r="AY4" s="5"/>
      <c r="AZ4" s="84" t="s">
        <v>254</v>
      </c>
      <c r="BA4" s="77"/>
      <c r="BB4" s="77"/>
      <c r="BC4" s="77"/>
      <c r="BD4" s="77"/>
      <c r="BE4" s="85"/>
      <c r="BF4" s="5"/>
      <c r="BG4" s="84"/>
      <c r="BH4" s="77"/>
      <c r="BI4" s="77"/>
      <c r="BJ4" s="77"/>
      <c r="BK4" s="77"/>
      <c r="BL4" s="85"/>
      <c r="BM4" s="5"/>
      <c r="BN4" s="84"/>
      <c r="BO4" s="77"/>
      <c r="BP4" s="77"/>
      <c r="BQ4" s="77"/>
      <c r="BR4" s="77"/>
      <c r="BS4" s="85"/>
      <c r="BT4" s="5"/>
      <c r="BU4" s="84"/>
      <c r="BV4" s="77"/>
      <c r="BW4" s="77"/>
      <c r="BX4" s="77"/>
      <c r="BY4" s="77"/>
      <c r="BZ4" s="85"/>
      <c r="CA4" s="5"/>
      <c r="CB4" s="84"/>
      <c r="CC4" s="77"/>
      <c r="CD4" s="77"/>
      <c r="CE4" s="77"/>
      <c r="CF4" s="77"/>
      <c r="CG4" s="85"/>
      <c r="CH4" s="5"/>
      <c r="CI4" s="5"/>
      <c r="CJ4" s="84"/>
      <c r="CK4" s="77"/>
      <c r="CL4" s="77"/>
      <c r="CM4" s="77"/>
      <c r="CN4" s="77"/>
      <c r="CO4" s="85"/>
      <c r="CP4" s="5"/>
      <c r="CQ4" s="84" t="s">
        <v>14</v>
      </c>
      <c r="CR4" s="77"/>
      <c r="CS4" s="77"/>
      <c r="CT4" s="77"/>
      <c r="CU4" s="77"/>
      <c r="CV4" s="85"/>
      <c r="CW4" s="5"/>
      <c r="CX4" s="5"/>
      <c r="CY4" s="69"/>
    </row>
    <row r="5" spans="1:120" x14ac:dyDescent="0.25">
      <c r="B5" s="5" t="s">
        <v>15</v>
      </c>
      <c r="C5" s="84" t="s">
        <v>76</v>
      </c>
      <c r="D5" s="77"/>
      <c r="E5" s="77"/>
      <c r="F5" s="77"/>
      <c r="G5" s="77"/>
      <c r="H5" s="85"/>
      <c r="I5" s="5"/>
      <c r="J5" s="84" t="s">
        <v>158</v>
      </c>
      <c r="K5" s="77"/>
      <c r="L5" s="77"/>
      <c r="M5" s="77"/>
      <c r="N5" s="77"/>
      <c r="O5" s="85"/>
      <c r="P5" s="5"/>
      <c r="Q5" s="84" t="s">
        <v>82</v>
      </c>
      <c r="R5" s="77"/>
      <c r="S5" s="77"/>
      <c r="T5" s="77"/>
      <c r="U5" s="77"/>
      <c r="V5" s="85"/>
      <c r="W5" s="5"/>
      <c r="X5" s="84" t="s">
        <v>87</v>
      </c>
      <c r="Y5" s="77"/>
      <c r="Z5" s="77"/>
      <c r="AA5" s="77"/>
      <c r="AB5" s="77"/>
      <c r="AC5" s="85"/>
      <c r="AD5" s="5"/>
      <c r="AE5" s="84" t="s">
        <v>200</v>
      </c>
      <c r="AF5" s="77"/>
      <c r="AG5" s="77"/>
      <c r="AH5" s="77"/>
      <c r="AI5" s="77"/>
      <c r="AJ5" s="85"/>
      <c r="AK5" s="5"/>
      <c r="AL5" s="84" t="s">
        <v>241</v>
      </c>
      <c r="AM5" s="77"/>
      <c r="AN5" s="77"/>
      <c r="AO5" s="77"/>
      <c r="AP5" s="77"/>
      <c r="AQ5" s="85"/>
      <c r="AR5" s="5"/>
      <c r="AS5" s="84" t="s">
        <v>58</v>
      </c>
      <c r="AT5" s="77"/>
      <c r="AU5" s="77"/>
      <c r="AV5" s="77"/>
      <c r="AW5" s="77"/>
      <c r="AX5" s="85"/>
      <c r="AY5" s="5"/>
      <c r="AZ5" s="84" t="s">
        <v>92</v>
      </c>
      <c r="BA5" s="77"/>
      <c r="BB5" s="77"/>
      <c r="BC5" s="77"/>
      <c r="BD5" s="77"/>
      <c r="BE5" s="85"/>
      <c r="BF5" s="5"/>
      <c r="BG5" s="84"/>
      <c r="BH5" s="77"/>
      <c r="BI5" s="77"/>
      <c r="BJ5" s="77"/>
      <c r="BK5" s="77"/>
      <c r="BL5" s="85"/>
      <c r="BM5" s="5"/>
      <c r="BN5" s="84"/>
      <c r="BO5" s="77"/>
      <c r="BP5" s="77"/>
      <c r="BQ5" s="77"/>
      <c r="BR5" s="77"/>
      <c r="BS5" s="85"/>
      <c r="BT5" s="5"/>
      <c r="BU5" s="84"/>
      <c r="BV5" s="77"/>
      <c r="BW5" s="77"/>
      <c r="BX5" s="77"/>
      <c r="BY5" s="77"/>
      <c r="BZ5" s="85"/>
      <c r="CA5" s="5"/>
      <c r="CB5" s="84"/>
      <c r="CC5" s="77"/>
      <c r="CD5" s="77"/>
      <c r="CE5" s="77"/>
      <c r="CF5" s="77"/>
      <c r="CG5" s="85"/>
      <c r="CH5" s="5"/>
      <c r="CI5" s="5"/>
      <c r="CJ5" s="84"/>
      <c r="CK5" s="77"/>
      <c r="CL5" s="77"/>
      <c r="CM5" s="77"/>
      <c r="CN5" s="77"/>
      <c r="CO5" s="85"/>
      <c r="CP5" s="5"/>
      <c r="CQ5" s="90">
        <v>8</v>
      </c>
      <c r="CR5" s="91"/>
      <c r="CS5" s="91"/>
      <c r="CT5" s="91"/>
      <c r="CU5" s="91"/>
      <c r="CV5" s="92"/>
      <c r="CW5" s="5"/>
      <c r="CX5" s="5"/>
      <c r="CY5" s="69"/>
    </row>
    <row r="6" spans="1:120" x14ac:dyDescent="0.25">
      <c r="B6" s="5" t="s">
        <v>16</v>
      </c>
      <c r="C6" s="86" t="s">
        <v>227</v>
      </c>
      <c r="D6" s="87"/>
      <c r="E6" s="87"/>
      <c r="F6" s="87"/>
      <c r="G6" s="87"/>
      <c r="H6" s="88"/>
      <c r="I6" s="5"/>
      <c r="J6" s="86" t="s">
        <v>228</v>
      </c>
      <c r="K6" s="87"/>
      <c r="L6" s="87"/>
      <c r="M6" s="87"/>
      <c r="N6" s="87"/>
      <c r="O6" s="88"/>
      <c r="P6" s="5"/>
      <c r="Q6" s="86" t="s">
        <v>238</v>
      </c>
      <c r="R6" s="87"/>
      <c r="S6" s="87"/>
      <c r="T6" s="87"/>
      <c r="U6" s="87"/>
      <c r="V6" s="88"/>
      <c r="W6" s="5"/>
      <c r="X6" s="86" t="s">
        <v>239</v>
      </c>
      <c r="Y6" s="87"/>
      <c r="Z6" s="87"/>
      <c r="AA6" s="87"/>
      <c r="AB6" s="87"/>
      <c r="AC6" s="88"/>
      <c r="AD6" s="5"/>
      <c r="AE6" s="86" t="s">
        <v>240</v>
      </c>
      <c r="AF6" s="87"/>
      <c r="AG6" s="87"/>
      <c r="AH6" s="87"/>
      <c r="AI6" s="87"/>
      <c r="AJ6" s="88"/>
      <c r="AK6" s="5"/>
      <c r="AL6" s="86" t="s">
        <v>258</v>
      </c>
      <c r="AM6" s="87"/>
      <c r="AN6" s="87"/>
      <c r="AO6" s="87"/>
      <c r="AP6" s="87"/>
      <c r="AQ6" s="88"/>
      <c r="AR6" s="5"/>
      <c r="AS6" s="86" t="s">
        <v>243</v>
      </c>
      <c r="AT6" s="87"/>
      <c r="AU6" s="87"/>
      <c r="AV6" s="87"/>
      <c r="AW6" s="87"/>
      <c r="AX6" s="88"/>
      <c r="AY6" s="5"/>
      <c r="AZ6" s="86" t="s">
        <v>244</v>
      </c>
      <c r="BA6" s="87"/>
      <c r="BB6" s="87"/>
      <c r="BC6" s="87"/>
      <c r="BD6" s="87"/>
      <c r="BE6" s="88"/>
      <c r="BF6" s="5"/>
      <c r="BG6" s="86"/>
      <c r="BH6" s="87"/>
      <c r="BI6" s="87"/>
      <c r="BJ6" s="87"/>
      <c r="BK6" s="87"/>
      <c r="BL6" s="88"/>
      <c r="BM6" s="5"/>
      <c r="BN6" s="86"/>
      <c r="BO6" s="87"/>
      <c r="BP6" s="87"/>
      <c r="BQ6" s="87"/>
      <c r="BR6" s="87"/>
      <c r="BS6" s="88"/>
      <c r="BT6" s="5"/>
      <c r="BU6" s="86"/>
      <c r="BV6" s="87"/>
      <c r="BW6" s="87"/>
      <c r="BX6" s="87"/>
      <c r="BY6" s="87"/>
      <c r="BZ6" s="88"/>
      <c r="CA6" s="5"/>
      <c r="CB6" s="86"/>
      <c r="CC6" s="87"/>
      <c r="CD6" s="87"/>
      <c r="CE6" s="87"/>
      <c r="CF6" s="87"/>
      <c r="CG6" s="88"/>
      <c r="CH6" s="5"/>
      <c r="CI6" s="5"/>
      <c r="CJ6" s="86"/>
      <c r="CK6" s="87"/>
      <c r="CL6" s="87"/>
      <c r="CM6" s="87"/>
      <c r="CN6" s="87"/>
      <c r="CO6" s="88"/>
      <c r="CP6" s="5"/>
      <c r="CQ6" s="86" t="s">
        <v>17</v>
      </c>
      <c r="CR6" s="87"/>
      <c r="CS6" s="87"/>
      <c r="CT6" s="87"/>
      <c r="CU6" s="87"/>
      <c r="CV6" s="88"/>
      <c r="CW6" s="5"/>
      <c r="CX6" s="5"/>
      <c r="CY6" s="69"/>
      <c r="CZ6" s="64" t="s">
        <v>18</v>
      </c>
      <c r="DA6" s="64"/>
      <c r="DB6" s="64"/>
      <c r="DC6" s="64"/>
      <c r="DD6" s="64"/>
      <c r="DE6" s="64"/>
      <c r="DF6" s="64"/>
      <c r="DG6" s="64"/>
      <c r="DH6" s="14"/>
      <c r="DI6" s="14"/>
      <c r="DJ6" s="14"/>
      <c r="DK6" s="14"/>
      <c r="DL6" s="14"/>
      <c r="DM6" s="14"/>
      <c r="DN6" s="14"/>
      <c r="DO6" s="14"/>
    </row>
    <row r="7" spans="1:120" ht="53.25" customHeight="1" x14ac:dyDescent="0.25">
      <c r="B7" s="5"/>
      <c r="C7" s="15" t="s">
        <v>19</v>
      </c>
      <c r="D7" s="16" t="s">
        <v>20</v>
      </c>
      <c r="E7" s="17" t="s">
        <v>21</v>
      </c>
      <c r="F7" s="18" t="s">
        <v>22</v>
      </c>
      <c r="G7" s="17" t="s">
        <v>23</v>
      </c>
      <c r="H7" s="19" t="s">
        <v>24</v>
      </c>
      <c r="I7" s="5"/>
      <c r="J7" s="15" t="s">
        <v>19</v>
      </c>
      <c r="K7" s="16" t="s">
        <v>20</v>
      </c>
      <c r="L7" s="17" t="s">
        <v>21</v>
      </c>
      <c r="M7" s="18" t="s">
        <v>22</v>
      </c>
      <c r="N7" s="17" t="s">
        <v>23</v>
      </c>
      <c r="O7" s="19" t="s">
        <v>24</v>
      </c>
      <c r="P7" s="5"/>
      <c r="Q7" s="15" t="s">
        <v>19</v>
      </c>
      <c r="R7" s="16" t="s">
        <v>20</v>
      </c>
      <c r="S7" s="17" t="s">
        <v>21</v>
      </c>
      <c r="T7" s="18" t="s">
        <v>22</v>
      </c>
      <c r="U7" s="17" t="s">
        <v>23</v>
      </c>
      <c r="V7" s="19" t="s">
        <v>24</v>
      </c>
      <c r="W7" s="5"/>
      <c r="X7" s="15" t="s">
        <v>19</v>
      </c>
      <c r="Y7" s="16" t="s">
        <v>20</v>
      </c>
      <c r="Z7" s="17" t="s">
        <v>21</v>
      </c>
      <c r="AA7" s="18" t="s">
        <v>22</v>
      </c>
      <c r="AB7" s="17" t="s">
        <v>23</v>
      </c>
      <c r="AC7" s="19" t="s">
        <v>24</v>
      </c>
      <c r="AD7" s="5"/>
      <c r="AE7" s="15" t="s">
        <v>19</v>
      </c>
      <c r="AF7" s="16" t="s">
        <v>20</v>
      </c>
      <c r="AG7" s="17" t="s">
        <v>21</v>
      </c>
      <c r="AH7" s="18" t="s">
        <v>22</v>
      </c>
      <c r="AI7" s="17" t="s">
        <v>23</v>
      </c>
      <c r="AJ7" s="19" t="s">
        <v>24</v>
      </c>
      <c r="AK7" s="5"/>
      <c r="AL7" s="15" t="s">
        <v>19</v>
      </c>
      <c r="AM7" s="16" t="s">
        <v>20</v>
      </c>
      <c r="AN7" s="17" t="s">
        <v>21</v>
      </c>
      <c r="AO7" s="18" t="s">
        <v>22</v>
      </c>
      <c r="AP7" s="17" t="s">
        <v>23</v>
      </c>
      <c r="AQ7" s="19" t="s">
        <v>24</v>
      </c>
      <c r="AR7" s="5"/>
      <c r="AS7" s="15" t="s">
        <v>19</v>
      </c>
      <c r="AT7" s="16" t="s">
        <v>20</v>
      </c>
      <c r="AU7" s="17" t="s">
        <v>21</v>
      </c>
      <c r="AV7" s="18" t="s">
        <v>22</v>
      </c>
      <c r="AW7" s="17" t="s">
        <v>23</v>
      </c>
      <c r="AX7" s="19" t="s">
        <v>24</v>
      </c>
      <c r="AY7" s="5"/>
      <c r="AZ7" s="15" t="s">
        <v>19</v>
      </c>
      <c r="BA7" s="16" t="s">
        <v>20</v>
      </c>
      <c r="BB7" s="17" t="s">
        <v>21</v>
      </c>
      <c r="BC7" s="18" t="s">
        <v>22</v>
      </c>
      <c r="BD7" s="17" t="s">
        <v>23</v>
      </c>
      <c r="BE7" s="19" t="s">
        <v>24</v>
      </c>
      <c r="BF7" s="5"/>
      <c r="BG7" s="15"/>
      <c r="BH7" s="16"/>
      <c r="BI7" s="17"/>
      <c r="BJ7" s="18"/>
      <c r="BK7" s="17"/>
      <c r="BL7" s="19"/>
      <c r="BM7" s="5"/>
      <c r="BN7" s="15"/>
      <c r="BO7" s="16"/>
      <c r="BP7" s="17"/>
      <c r="BQ7" s="18"/>
      <c r="BR7" s="17"/>
      <c r="BS7" s="19"/>
      <c r="BT7" s="5"/>
      <c r="BU7" s="15"/>
      <c r="BV7" s="16"/>
      <c r="BW7" s="17"/>
      <c r="BX7" s="18"/>
      <c r="BY7" s="17"/>
      <c r="BZ7" s="19"/>
      <c r="CA7" s="5"/>
      <c r="CB7" s="15" t="s">
        <v>19</v>
      </c>
      <c r="CC7" s="16" t="s">
        <v>20</v>
      </c>
      <c r="CD7" s="17" t="s">
        <v>21</v>
      </c>
      <c r="CE7" s="18" t="s">
        <v>22</v>
      </c>
      <c r="CF7" s="17" t="s">
        <v>23</v>
      </c>
      <c r="CG7" s="19" t="s">
        <v>24</v>
      </c>
      <c r="CH7" s="5"/>
      <c r="CI7" s="5"/>
      <c r="CJ7" s="15"/>
      <c r="CK7" s="16"/>
      <c r="CL7" s="17"/>
      <c r="CM7" s="18"/>
      <c r="CN7" s="17"/>
      <c r="CO7" s="19"/>
      <c r="CP7" s="5"/>
      <c r="CQ7" s="15" t="s">
        <v>19</v>
      </c>
      <c r="CR7" s="16" t="s">
        <v>20</v>
      </c>
      <c r="CS7" s="17" t="s">
        <v>21</v>
      </c>
      <c r="CT7" s="18" t="s">
        <v>22</v>
      </c>
      <c r="CU7" s="17" t="s">
        <v>23</v>
      </c>
      <c r="CV7" s="19" t="s">
        <v>25</v>
      </c>
      <c r="CW7" s="5"/>
      <c r="CX7" s="5"/>
      <c r="CY7" s="74" t="s">
        <v>26</v>
      </c>
      <c r="CZ7" s="89" t="s">
        <v>27</v>
      </c>
      <c r="DA7" s="89"/>
      <c r="DB7" s="89"/>
      <c r="DC7" s="64"/>
      <c r="DD7" s="64"/>
      <c r="DE7" s="64"/>
      <c r="DF7" s="64"/>
      <c r="DG7" s="64"/>
      <c r="DH7" s="14"/>
      <c r="DI7" s="14"/>
      <c r="DJ7" s="14"/>
      <c r="DK7" s="14"/>
      <c r="DL7" s="14"/>
      <c r="DM7" s="14"/>
      <c r="DN7" s="14"/>
      <c r="DO7" s="14"/>
    </row>
    <row r="8" spans="1:120" x14ac:dyDescent="0.25">
      <c r="B8" s="5"/>
      <c r="C8" s="15"/>
      <c r="D8" s="7"/>
      <c r="E8" s="5"/>
      <c r="F8" s="5"/>
      <c r="G8" s="5"/>
      <c r="H8" s="22"/>
      <c r="I8" s="5"/>
      <c r="J8" s="15"/>
      <c r="K8" s="7"/>
      <c r="L8" s="5"/>
      <c r="M8" s="5"/>
      <c r="N8" s="5"/>
      <c r="O8" s="22"/>
      <c r="P8" s="5"/>
      <c r="Q8" s="15"/>
      <c r="R8" s="7"/>
      <c r="S8" s="5"/>
      <c r="T8" s="5"/>
      <c r="U8" s="5"/>
      <c r="V8" s="22"/>
      <c r="W8" s="5"/>
      <c r="X8" s="15"/>
      <c r="Y8" s="7"/>
      <c r="Z8" s="5"/>
      <c r="AA8" s="5"/>
      <c r="AB8" s="5"/>
      <c r="AC8" s="22"/>
      <c r="AD8" s="5"/>
      <c r="AE8" s="15"/>
      <c r="AF8" s="7"/>
      <c r="AG8" s="5"/>
      <c r="AH8" s="5"/>
      <c r="AI8" s="5"/>
      <c r="AJ8" s="22"/>
      <c r="AK8" s="5"/>
      <c r="AL8" s="15"/>
      <c r="AM8" s="7"/>
      <c r="AN8" s="5"/>
      <c r="AO8" s="5"/>
      <c r="AP8" s="5"/>
      <c r="AQ8" s="22"/>
      <c r="AR8" s="5"/>
      <c r="AS8" s="15"/>
      <c r="AT8" s="7"/>
      <c r="AU8" s="5"/>
      <c r="AV8" s="5"/>
      <c r="AW8" s="5"/>
      <c r="AX8" s="22"/>
      <c r="AY8" s="5"/>
      <c r="AZ8" s="15"/>
      <c r="BA8" s="7"/>
      <c r="BB8" s="5"/>
      <c r="BC8" s="5"/>
      <c r="BD8" s="5"/>
      <c r="BE8" s="22"/>
      <c r="BF8" s="5"/>
      <c r="BG8" s="15"/>
      <c r="BH8" s="7"/>
      <c r="BI8" s="5"/>
      <c r="BJ8" s="5"/>
      <c r="BK8" s="5"/>
      <c r="BL8" s="22"/>
      <c r="BM8" s="5"/>
      <c r="BN8" s="15"/>
      <c r="BO8" s="7"/>
      <c r="BP8" s="5"/>
      <c r="BQ8" s="5"/>
      <c r="BR8" s="5"/>
      <c r="BS8" s="22"/>
      <c r="BT8" s="5"/>
      <c r="BU8" s="15"/>
      <c r="BV8" s="7"/>
      <c r="BW8" s="5"/>
      <c r="BX8" s="5"/>
      <c r="BY8" s="5"/>
      <c r="BZ8" s="22"/>
      <c r="CA8" s="5"/>
      <c r="CB8" s="15"/>
      <c r="CC8" s="7"/>
      <c r="CD8" s="5"/>
      <c r="CE8" s="5"/>
      <c r="CF8" s="5"/>
      <c r="CG8" s="22"/>
      <c r="CH8" s="5"/>
      <c r="CI8" s="5"/>
      <c r="CJ8" s="15"/>
      <c r="CK8" s="7"/>
      <c r="CL8" s="5"/>
      <c r="CM8" s="5"/>
      <c r="CN8" s="5"/>
      <c r="CO8" s="22"/>
      <c r="CP8" s="5"/>
      <c r="CQ8" s="15"/>
      <c r="CR8" s="7"/>
      <c r="CS8" s="5"/>
      <c r="CT8" s="5"/>
      <c r="CU8" s="5"/>
      <c r="CV8" s="22"/>
      <c r="CW8" s="5"/>
      <c r="CX8" s="5"/>
      <c r="CY8" s="73">
        <f>CQ5</f>
        <v>8</v>
      </c>
      <c r="CZ8" s="70">
        <v>1</v>
      </c>
      <c r="DA8" s="70">
        <v>2</v>
      </c>
      <c r="DB8" s="70">
        <v>3</v>
      </c>
      <c r="DC8" s="70">
        <v>4</v>
      </c>
      <c r="DD8" s="70">
        <v>5</v>
      </c>
      <c r="DE8" s="70">
        <v>6</v>
      </c>
      <c r="DF8" s="70">
        <v>7</v>
      </c>
      <c r="DG8" s="70">
        <v>8</v>
      </c>
      <c r="DH8" s="23">
        <v>9</v>
      </c>
      <c r="DI8" s="23">
        <v>10</v>
      </c>
      <c r="DJ8" s="23">
        <v>11</v>
      </c>
      <c r="DK8" s="23">
        <v>12</v>
      </c>
      <c r="DL8" s="23">
        <v>13</v>
      </c>
      <c r="DM8" s="23">
        <v>14</v>
      </c>
      <c r="DN8" s="23">
        <v>15</v>
      </c>
      <c r="DO8" s="24">
        <v>16</v>
      </c>
      <c r="DP8" s="24">
        <v>17</v>
      </c>
    </row>
    <row r="9" spans="1:120" x14ac:dyDescent="0.25">
      <c r="A9" s="5">
        <v>1</v>
      </c>
      <c r="B9" s="5" t="s">
        <v>113</v>
      </c>
      <c r="C9" s="25">
        <v>4.08912037037037E-2</v>
      </c>
      <c r="D9" s="26">
        <v>1</v>
      </c>
      <c r="E9" s="27">
        <f t="shared" ref="E9:E25" si="0">IF(C$50&gt;0,(((C$50)+10)-D9),0)</f>
        <v>26</v>
      </c>
      <c r="F9" s="28">
        <v>0</v>
      </c>
      <c r="G9" s="5">
        <v>5</v>
      </c>
      <c r="H9" s="22">
        <f t="shared" ref="H9:H48" si="1">E9+F9+G9</f>
        <v>31</v>
      </c>
      <c r="I9" s="5"/>
      <c r="J9" s="25"/>
      <c r="K9" s="26"/>
      <c r="L9" s="27"/>
      <c r="M9" s="28">
        <v>0</v>
      </c>
      <c r="N9" s="5"/>
      <c r="O9" s="22">
        <f t="shared" ref="O9:O48" si="2">L9+M9+N9</f>
        <v>0</v>
      </c>
      <c r="P9" s="5"/>
      <c r="Q9" s="25"/>
      <c r="R9" s="26"/>
      <c r="S9" s="27"/>
      <c r="T9" s="28">
        <v>0</v>
      </c>
      <c r="U9" s="5"/>
      <c r="V9" s="22">
        <f t="shared" ref="V9:V48" si="3">S9+T9+U9</f>
        <v>0</v>
      </c>
      <c r="W9" s="5"/>
      <c r="X9" s="25"/>
      <c r="Y9" s="26"/>
      <c r="Z9" s="27"/>
      <c r="AA9" s="28">
        <v>0</v>
      </c>
      <c r="AB9" s="5"/>
      <c r="AC9" s="22">
        <f t="shared" ref="AC9:AC48" si="4">Z9+AA9+AB9</f>
        <v>0</v>
      </c>
      <c r="AD9" s="5"/>
      <c r="AE9" s="25"/>
      <c r="AF9" s="26"/>
      <c r="AG9" s="27"/>
      <c r="AH9" s="28">
        <v>0</v>
      </c>
      <c r="AI9" s="5"/>
      <c r="AJ9" s="22">
        <f t="shared" ref="AJ9:AJ48" si="5">AG9+AH9+AI9</f>
        <v>0</v>
      </c>
      <c r="AK9" s="5"/>
      <c r="AL9" s="25"/>
      <c r="AM9" s="26"/>
      <c r="AN9" s="27"/>
      <c r="AO9" s="28">
        <v>0</v>
      </c>
      <c r="AP9" s="5"/>
      <c r="AQ9" s="22">
        <f t="shared" ref="AQ9:AQ48" si="6">AN9+AO9+AP9</f>
        <v>0</v>
      </c>
      <c r="AR9" s="5"/>
      <c r="AS9" s="25"/>
      <c r="AT9" s="26"/>
      <c r="AU9" s="27"/>
      <c r="AV9" s="28">
        <v>0</v>
      </c>
      <c r="AW9" s="5"/>
      <c r="AX9" s="22">
        <f t="shared" ref="AX9:AX48" si="7">AU9+AV9+AW9</f>
        <v>0</v>
      </c>
      <c r="AY9" s="5"/>
      <c r="AZ9" s="25"/>
      <c r="BA9" s="26"/>
      <c r="BB9" s="27"/>
      <c r="BC9" s="28">
        <v>0</v>
      </c>
      <c r="BD9" s="5"/>
      <c r="BE9" s="22">
        <f t="shared" ref="BE9:BE48" si="8">BB9+BC9+BD9</f>
        <v>0</v>
      </c>
      <c r="BF9" s="5"/>
      <c r="BG9" s="25"/>
      <c r="BH9" s="26"/>
      <c r="BI9" s="27">
        <f t="shared" ref="BI9:BI36" si="9">IF(BG$50&gt;0,(((BG$50)+10)-BH9),0)</f>
        <v>0</v>
      </c>
      <c r="BJ9" s="28">
        <v>0</v>
      </c>
      <c r="BK9" s="5"/>
      <c r="BL9" s="22">
        <f t="shared" ref="BL9:BL48" si="10">BI9+BJ9+BK9</f>
        <v>0</v>
      </c>
      <c r="BM9" s="5"/>
      <c r="BN9" s="25"/>
      <c r="BO9" s="26"/>
      <c r="BP9" s="27">
        <f t="shared" ref="BP9:BP36" si="11">IF(BN$50&gt;0,(((BN$50)+10)-BO9),0)</f>
        <v>0</v>
      </c>
      <c r="BQ9" s="28">
        <v>0</v>
      </c>
      <c r="BR9" s="5"/>
      <c r="BS9" s="22">
        <f t="shared" ref="BS9:BS48" si="12">BP9+BQ9+BR9</f>
        <v>0</v>
      </c>
      <c r="BT9" s="5"/>
      <c r="BU9" s="25"/>
      <c r="BV9" s="26"/>
      <c r="BW9" s="27">
        <f t="shared" ref="BW9:BW36" si="13">IF(BU$50&gt;0,(((BU$50)+10)-BV9),0)</f>
        <v>0</v>
      </c>
      <c r="BX9" s="28">
        <v>0</v>
      </c>
      <c r="BY9" s="5"/>
      <c r="BZ9" s="22">
        <f t="shared" ref="BZ9:BZ48" si="14">BW9+BX9+BY9</f>
        <v>0</v>
      </c>
      <c r="CA9" s="5"/>
      <c r="CB9" s="25"/>
      <c r="CC9" s="26"/>
      <c r="CD9" s="27">
        <f t="shared" ref="CD9:CD36" si="15">IF(CB$50&gt;0,(((CB$50)+10)-CC9),0)</f>
        <v>0</v>
      </c>
      <c r="CE9" s="28">
        <v>0</v>
      </c>
      <c r="CF9" s="5"/>
      <c r="CG9" s="22">
        <f t="shared" ref="CG9:CG48" si="16">CD9+CE9+CF9</f>
        <v>0</v>
      </c>
      <c r="CH9" s="5"/>
      <c r="CI9" s="5"/>
      <c r="CJ9" s="25"/>
      <c r="CK9" s="26"/>
      <c r="CL9" s="27">
        <f t="shared" ref="CL9:CL36" si="17">IF(CJ$50&gt;0,(((CJ$50)+10)-CK9),0)</f>
        <v>0</v>
      </c>
      <c r="CM9" s="28">
        <v>0</v>
      </c>
      <c r="CN9" s="5"/>
      <c r="CO9" s="22">
        <f t="shared" ref="CO9:CO48" si="18">CL9+CM9+CN9</f>
        <v>0</v>
      </c>
      <c r="CP9" s="5"/>
      <c r="CQ9" s="15"/>
      <c r="CR9" s="29" t="str">
        <f>CY9</f>
        <v>28=</v>
      </c>
      <c r="CS9" s="30">
        <f>SUM(E9+L9+S9+Z9+AG9+AN9+AU9+BB9+BI9+BP9+BW9+CD9+CL9)</f>
        <v>26</v>
      </c>
      <c r="CT9" s="30">
        <f>SUM(F9+M9+T9+AA9+AH9+AO9+AV9+BC9+BJ9+BQ9+BX9+CE9+CM9)</f>
        <v>0</v>
      </c>
      <c r="CU9" s="30">
        <f>SUM(G9+N9+U9+AB9+AI9+AP9+AW9+BD9+BK9+BR9+BY9+CF9+CN9)</f>
        <v>5</v>
      </c>
      <c r="CV9" s="22">
        <f t="shared" ref="CV9:CV48" si="19">CS9+CT9+CU9</f>
        <v>31</v>
      </c>
      <c r="CW9" s="5" t="str">
        <f t="shared" ref="CW9:CW48" si="20">B9</f>
        <v>Jack Eyre</v>
      </c>
      <c r="CX9" s="5"/>
      <c r="CY9" s="65" t="str">
        <f t="shared" ref="CY9:CY15" si="21">DG9</f>
        <v>28=</v>
      </c>
      <c r="CZ9" s="23">
        <v>1</v>
      </c>
      <c r="DA9" s="23">
        <v>10</v>
      </c>
      <c r="DB9" s="23">
        <v>12</v>
      </c>
      <c r="DC9" s="23">
        <v>14</v>
      </c>
      <c r="DD9" s="23">
        <v>16</v>
      </c>
      <c r="DE9" s="23">
        <v>16</v>
      </c>
      <c r="DF9" s="23" t="s">
        <v>196</v>
      </c>
      <c r="DG9" s="23" t="s">
        <v>198</v>
      </c>
      <c r="DH9" s="24"/>
      <c r="DI9" s="24"/>
      <c r="DJ9" s="24"/>
      <c r="DK9" s="24"/>
      <c r="DL9" s="24"/>
      <c r="DM9" s="24"/>
      <c r="DN9" s="24"/>
      <c r="DO9" s="24"/>
      <c r="DP9" s="24"/>
    </row>
    <row r="10" spans="1:120" x14ac:dyDescent="0.25">
      <c r="A10" s="5">
        <v>2</v>
      </c>
      <c r="B10" s="5" t="s">
        <v>211</v>
      </c>
      <c r="C10" s="25">
        <v>4.809027777777778E-2</v>
      </c>
      <c r="D10" s="26">
        <v>2</v>
      </c>
      <c r="E10" s="27">
        <f t="shared" si="0"/>
        <v>25</v>
      </c>
      <c r="F10" s="28">
        <v>0</v>
      </c>
      <c r="G10" s="5">
        <v>5</v>
      </c>
      <c r="H10" s="22">
        <f t="shared" si="1"/>
        <v>30</v>
      </c>
      <c r="I10" s="5"/>
      <c r="J10" s="62">
        <v>4.4907407407407403E-2</v>
      </c>
      <c r="K10" s="26">
        <v>1</v>
      </c>
      <c r="L10" s="27">
        <f t="shared" ref="L10:L29" si="22">IF(J$50&gt;0,(((J$50)+10)-K10),0)</f>
        <v>22</v>
      </c>
      <c r="M10" s="33">
        <v>15</v>
      </c>
      <c r="N10" s="5">
        <v>5</v>
      </c>
      <c r="O10" s="22">
        <f t="shared" si="2"/>
        <v>42</v>
      </c>
      <c r="P10" s="5"/>
      <c r="Q10" s="25"/>
      <c r="R10" s="26"/>
      <c r="S10" s="27"/>
      <c r="T10" s="28">
        <v>0</v>
      </c>
      <c r="U10" s="5"/>
      <c r="V10" s="22">
        <f t="shared" si="3"/>
        <v>0</v>
      </c>
      <c r="W10" s="5"/>
      <c r="X10" s="25"/>
      <c r="Y10" s="26"/>
      <c r="Z10" s="27"/>
      <c r="AA10" s="28">
        <v>0</v>
      </c>
      <c r="AB10" s="5"/>
      <c r="AC10" s="22">
        <f t="shared" si="4"/>
        <v>0</v>
      </c>
      <c r="AD10" s="5"/>
      <c r="AE10" s="25">
        <v>6.4641203703703701E-2</v>
      </c>
      <c r="AF10" s="26">
        <v>2</v>
      </c>
      <c r="AG10" s="27">
        <f t="shared" ref="AG10:AG39" si="23">IF(AE$50&gt;0,(((AE$50)+10)-AF10),0)</f>
        <v>20</v>
      </c>
      <c r="AH10" s="28">
        <v>0</v>
      </c>
      <c r="AI10" s="5">
        <v>5</v>
      </c>
      <c r="AJ10" s="22">
        <f t="shared" si="5"/>
        <v>25</v>
      </c>
      <c r="AK10" s="5"/>
      <c r="AL10" s="25"/>
      <c r="AM10" s="26"/>
      <c r="AN10" s="27"/>
      <c r="AO10" s="28">
        <v>0</v>
      </c>
      <c r="AP10" s="5"/>
      <c r="AQ10" s="22">
        <f t="shared" si="6"/>
        <v>0</v>
      </c>
      <c r="AR10" s="5"/>
      <c r="AS10" s="62">
        <v>6.0752314814814821E-2</v>
      </c>
      <c r="AT10" s="26">
        <v>2</v>
      </c>
      <c r="AU10" s="27">
        <f t="shared" ref="AU10:AU46" si="24">IF(AS$50&gt;0,(((AS$50)+10)-AT10),0)</f>
        <v>27</v>
      </c>
      <c r="AV10" s="33">
        <v>15</v>
      </c>
      <c r="AW10" s="5">
        <v>5</v>
      </c>
      <c r="AX10" s="22">
        <f t="shared" si="7"/>
        <v>47</v>
      </c>
      <c r="AY10" s="5"/>
      <c r="AZ10" s="25"/>
      <c r="BA10" s="26"/>
      <c r="BB10" s="27"/>
      <c r="BC10" s="28">
        <v>0</v>
      </c>
      <c r="BD10" s="5"/>
      <c r="BE10" s="22">
        <f t="shared" si="8"/>
        <v>0</v>
      </c>
      <c r="BF10" s="32"/>
      <c r="BG10" s="25"/>
      <c r="BH10" s="26"/>
      <c r="BI10" s="27">
        <f t="shared" si="9"/>
        <v>0</v>
      </c>
      <c r="BJ10" s="28">
        <v>0</v>
      </c>
      <c r="BK10" s="5"/>
      <c r="BL10" s="22">
        <f t="shared" si="10"/>
        <v>0</v>
      </c>
      <c r="BM10" s="5"/>
      <c r="BN10" s="25"/>
      <c r="BO10" s="26"/>
      <c r="BP10" s="27">
        <f t="shared" si="11"/>
        <v>0</v>
      </c>
      <c r="BQ10" s="28">
        <v>0</v>
      </c>
      <c r="BR10" s="5"/>
      <c r="BS10" s="22">
        <f t="shared" si="12"/>
        <v>0</v>
      </c>
      <c r="BT10" s="5"/>
      <c r="BU10" s="25"/>
      <c r="BV10" s="26"/>
      <c r="BW10" s="27">
        <f t="shared" si="13"/>
        <v>0</v>
      </c>
      <c r="BX10" s="28">
        <v>0</v>
      </c>
      <c r="BY10" s="5"/>
      <c r="BZ10" s="22">
        <f t="shared" si="14"/>
        <v>0</v>
      </c>
      <c r="CA10" s="5"/>
      <c r="CB10" s="25"/>
      <c r="CC10" s="26"/>
      <c r="CD10" s="27">
        <f t="shared" si="15"/>
        <v>0</v>
      </c>
      <c r="CE10" s="28">
        <v>0</v>
      </c>
      <c r="CF10" s="5"/>
      <c r="CG10" s="22">
        <f t="shared" si="16"/>
        <v>0</v>
      </c>
      <c r="CH10" s="5"/>
      <c r="CI10" s="5"/>
      <c r="CJ10" s="25"/>
      <c r="CK10" s="26"/>
      <c r="CL10" s="27">
        <f t="shared" si="17"/>
        <v>0</v>
      </c>
      <c r="CM10" s="28">
        <v>0</v>
      </c>
      <c r="CN10" s="5"/>
      <c r="CO10" s="22">
        <f t="shared" si="18"/>
        <v>0</v>
      </c>
      <c r="CP10" s="5"/>
      <c r="CQ10" s="15"/>
      <c r="CR10" s="29">
        <f>CY10</f>
        <v>5</v>
      </c>
      <c r="CS10" s="30">
        <f t="shared" ref="CS10:CS48" si="25">SUM(E10+L10+S10+Z10+AG10+AN10+AU10+BB10+BI10+BP10+BW10+CD10+CL10)</f>
        <v>94</v>
      </c>
      <c r="CT10" s="30">
        <f t="shared" ref="CT10:CU48" si="26">SUM(F10+M10+T10+AA10+AH10+AO10+AV10+BC10+BJ10+BQ10+BX10+CE10+CM10)</f>
        <v>30</v>
      </c>
      <c r="CU10" s="30">
        <f t="shared" si="26"/>
        <v>20</v>
      </c>
      <c r="CV10" s="22">
        <f t="shared" si="19"/>
        <v>144</v>
      </c>
      <c r="CW10" s="5" t="str">
        <f t="shared" si="20"/>
        <v>John Williams</v>
      </c>
      <c r="CX10" s="5"/>
      <c r="CY10" s="65">
        <f t="shared" si="21"/>
        <v>5</v>
      </c>
      <c r="CZ10" s="23">
        <v>2</v>
      </c>
      <c r="DA10" s="23">
        <v>1</v>
      </c>
      <c r="DB10" s="23">
        <v>3</v>
      </c>
      <c r="DC10" s="23">
        <v>6</v>
      </c>
      <c r="DD10" s="23">
        <v>4</v>
      </c>
      <c r="DE10" s="23">
        <v>7</v>
      </c>
      <c r="DF10" s="23">
        <v>5</v>
      </c>
      <c r="DG10" s="23">
        <v>5</v>
      </c>
      <c r="DH10" s="24"/>
      <c r="DI10" s="24"/>
      <c r="DJ10" s="24"/>
      <c r="DK10" s="24"/>
      <c r="DL10" s="24"/>
      <c r="DM10" s="24"/>
      <c r="DN10" s="24"/>
      <c r="DO10" s="24"/>
      <c r="DP10" s="24"/>
    </row>
    <row r="11" spans="1:120" x14ac:dyDescent="0.25">
      <c r="A11" s="5">
        <v>3</v>
      </c>
      <c r="B11" s="5" t="s">
        <v>30</v>
      </c>
      <c r="C11" s="25">
        <v>4.9976851851851856E-2</v>
      </c>
      <c r="D11" s="26">
        <v>3</v>
      </c>
      <c r="E11" s="27">
        <f t="shared" si="0"/>
        <v>24</v>
      </c>
      <c r="F11" s="28">
        <v>0</v>
      </c>
      <c r="G11" s="5">
        <v>5</v>
      </c>
      <c r="H11" s="22">
        <f t="shared" si="1"/>
        <v>29</v>
      </c>
      <c r="I11" s="5"/>
      <c r="J11" s="62">
        <v>4.760416666666667E-2</v>
      </c>
      <c r="K11" s="26">
        <v>3</v>
      </c>
      <c r="L11" s="27">
        <f t="shared" si="22"/>
        <v>20</v>
      </c>
      <c r="M11" s="33">
        <v>15</v>
      </c>
      <c r="N11" s="5">
        <v>5</v>
      </c>
      <c r="O11" s="22">
        <f t="shared" si="2"/>
        <v>40</v>
      </c>
      <c r="P11" s="5"/>
      <c r="Q11" s="25"/>
      <c r="R11" s="26"/>
      <c r="S11" s="27"/>
      <c r="T11" s="28">
        <v>0</v>
      </c>
      <c r="U11" s="5"/>
      <c r="V11" s="22">
        <f t="shared" si="3"/>
        <v>0</v>
      </c>
      <c r="W11" s="5"/>
      <c r="X11" s="25">
        <v>4.8206018518518523E-2</v>
      </c>
      <c r="Y11" s="26">
        <v>3</v>
      </c>
      <c r="Z11" s="27">
        <f t="shared" ref="Z11:Z38" si="27">IF(X$50&gt;0,(((X$50)+10)-Y11),0)</f>
        <v>19</v>
      </c>
      <c r="AA11" s="28">
        <v>0</v>
      </c>
      <c r="AB11" s="5">
        <v>5</v>
      </c>
      <c r="AC11" s="22">
        <f t="shared" si="4"/>
        <v>24</v>
      </c>
      <c r="AD11" s="5"/>
      <c r="AE11" s="25"/>
      <c r="AF11" s="26"/>
      <c r="AG11" s="27"/>
      <c r="AH11" s="28">
        <v>0</v>
      </c>
      <c r="AI11" s="5"/>
      <c r="AJ11" s="22">
        <f t="shared" si="5"/>
        <v>0</v>
      </c>
      <c r="AK11" s="5"/>
      <c r="AL11" s="25">
        <v>6.6608796296296291E-2</v>
      </c>
      <c r="AM11" s="26">
        <v>2</v>
      </c>
      <c r="AN11" s="27">
        <f t="shared" ref="AN11:AN41" si="28">IF(AL$50&gt;0,(((AL$50)+10)-AM11),0)</f>
        <v>16</v>
      </c>
      <c r="AO11" s="28">
        <v>0</v>
      </c>
      <c r="AP11" s="5">
        <v>5</v>
      </c>
      <c r="AQ11" s="22">
        <f t="shared" si="6"/>
        <v>21</v>
      </c>
      <c r="AR11" s="5"/>
      <c r="AS11" s="62">
        <v>6.2870370370370368E-2</v>
      </c>
      <c r="AT11" s="26">
        <v>4</v>
      </c>
      <c r="AU11" s="27">
        <f t="shared" si="24"/>
        <v>25</v>
      </c>
      <c r="AV11" s="33">
        <v>15</v>
      </c>
      <c r="AW11" s="5">
        <v>5</v>
      </c>
      <c r="AX11" s="22">
        <f t="shared" si="7"/>
        <v>45</v>
      </c>
      <c r="AY11" s="5"/>
      <c r="AZ11" s="25">
        <v>6.4050925925925928E-2</v>
      </c>
      <c r="BA11" s="26">
        <v>4</v>
      </c>
      <c r="BB11" s="27">
        <f t="shared" ref="BB11:BB35" si="29">IF(AZ$50&gt;0,(((AZ$50)+10)-BA11),0)</f>
        <v>18</v>
      </c>
      <c r="BC11" s="28">
        <v>0</v>
      </c>
      <c r="BD11" s="5">
        <v>5</v>
      </c>
      <c r="BE11" s="22">
        <f t="shared" si="8"/>
        <v>23</v>
      </c>
      <c r="BF11" s="5"/>
      <c r="BG11" s="25"/>
      <c r="BH11" s="26"/>
      <c r="BI11" s="27">
        <f t="shared" si="9"/>
        <v>0</v>
      </c>
      <c r="BJ11" s="28">
        <v>0</v>
      </c>
      <c r="BK11" s="5"/>
      <c r="BL11" s="22">
        <f t="shared" si="10"/>
        <v>0</v>
      </c>
      <c r="BM11" s="5"/>
      <c r="BN11" s="25"/>
      <c r="BO11" s="26"/>
      <c r="BP11" s="27">
        <f t="shared" si="11"/>
        <v>0</v>
      </c>
      <c r="BQ11" s="28">
        <v>0</v>
      </c>
      <c r="BR11" s="5"/>
      <c r="BS11" s="22">
        <f t="shared" si="12"/>
        <v>0</v>
      </c>
      <c r="BT11" s="5"/>
      <c r="BU11" s="25"/>
      <c r="BV11" s="26"/>
      <c r="BW11" s="27">
        <f t="shared" si="13"/>
        <v>0</v>
      </c>
      <c r="BX11" s="28">
        <v>0</v>
      </c>
      <c r="BY11" s="5"/>
      <c r="BZ11" s="22">
        <f t="shared" si="14"/>
        <v>0</v>
      </c>
      <c r="CA11" s="5"/>
      <c r="CB11" s="25"/>
      <c r="CC11" s="26"/>
      <c r="CD11" s="27">
        <f t="shared" si="15"/>
        <v>0</v>
      </c>
      <c r="CE11" s="28">
        <v>0</v>
      </c>
      <c r="CF11" s="5"/>
      <c r="CG11" s="22">
        <f t="shared" si="16"/>
        <v>0</v>
      </c>
      <c r="CH11" s="5"/>
      <c r="CI11" s="5"/>
      <c r="CJ11" s="25"/>
      <c r="CK11" s="26"/>
      <c r="CL11" s="27">
        <f t="shared" si="17"/>
        <v>0</v>
      </c>
      <c r="CM11" s="28">
        <v>0</v>
      </c>
      <c r="CN11" s="5"/>
      <c r="CO11" s="22">
        <f t="shared" si="18"/>
        <v>0</v>
      </c>
      <c r="CP11" s="5"/>
      <c r="CQ11" s="15"/>
      <c r="CR11" s="29">
        <f>CY11</f>
        <v>3</v>
      </c>
      <c r="CS11" s="30">
        <f t="shared" si="25"/>
        <v>122</v>
      </c>
      <c r="CT11" s="30">
        <f t="shared" si="26"/>
        <v>30</v>
      </c>
      <c r="CU11" s="30">
        <f t="shared" si="26"/>
        <v>30</v>
      </c>
      <c r="CV11" s="22">
        <f t="shared" si="19"/>
        <v>182</v>
      </c>
      <c r="CW11" s="5" t="str">
        <f t="shared" si="20"/>
        <v>James Grinbergs</v>
      </c>
      <c r="CX11" s="5"/>
      <c r="CY11" s="67">
        <f t="shared" si="21"/>
        <v>3</v>
      </c>
      <c r="CZ11" s="23">
        <v>3</v>
      </c>
      <c r="DA11" s="23" t="s">
        <v>68</v>
      </c>
      <c r="DB11" s="23" t="s">
        <v>35</v>
      </c>
      <c r="DC11" s="23">
        <v>2</v>
      </c>
      <c r="DD11" s="23">
        <v>5</v>
      </c>
      <c r="DE11" s="23">
        <v>5</v>
      </c>
      <c r="DF11" s="23">
        <v>3</v>
      </c>
      <c r="DG11" s="23">
        <v>3</v>
      </c>
      <c r="DH11" s="24"/>
      <c r="DI11" s="24"/>
      <c r="DJ11" s="24"/>
      <c r="DK11" s="24"/>
      <c r="DL11" s="24"/>
      <c r="DM11" s="24"/>
      <c r="DN11" s="24"/>
      <c r="DO11" s="24"/>
      <c r="DP11" s="24"/>
    </row>
    <row r="12" spans="1:120" x14ac:dyDescent="0.25">
      <c r="A12" s="5">
        <v>4</v>
      </c>
      <c r="B12" s="5" t="s">
        <v>63</v>
      </c>
      <c r="C12" s="25">
        <v>5.0138888888888893E-2</v>
      </c>
      <c r="D12" s="26">
        <v>4</v>
      </c>
      <c r="E12" s="27">
        <f t="shared" si="0"/>
        <v>23</v>
      </c>
      <c r="F12" s="28">
        <v>0</v>
      </c>
      <c r="G12" s="5">
        <v>5</v>
      </c>
      <c r="H12" s="22">
        <f t="shared" si="1"/>
        <v>28</v>
      </c>
      <c r="I12" s="5"/>
      <c r="J12" s="62">
        <v>4.7210648148148147E-2</v>
      </c>
      <c r="K12" s="26">
        <v>2</v>
      </c>
      <c r="L12" s="27">
        <f t="shared" si="22"/>
        <v>21</v>
      </c>
      <c r="M12" s="33">
        <v>15</v>
      </c>
      <c r="N12" s="5">
        <v>5</v>
      </c>
      <c r="O12" s="22">
        <f t="shared" si="2"/>
        <v>41</v>
      </c>
      <c r="P12" s="5"/>
      <c r="Q12" s="25"/>
      <c r="R12" s="26"/>
      <c r="S12" s="27"/>
      <c r="T12" s="28">
        <v>0</v>
      </c>
      <c r="U12" s="5"/>
      <c r="V12" s="22">
        <f t="shared" si="3"/>
        <v>0</v>
      </c>
      <c r="W12" s="5"/>
      <c r="X12" s="25">
        <v>5.4907407407407405E-2</v>
      </c>
      <c r="Y12" s="26">
        <v>8</v>
      </c>
      <c r="Z12" s="27">
        <f t="shared" si="27"/>
        <v>14</v>
      </c>
      <c r="AA12" s="28">
        <v>0</v>
      </c>
      <c r="AB12" s="5">
        <v>5</v>
      </c>
      <c r="AC12" s="22">
        <f t="shared" si="4"/>
        <v>19</v>
      </c>
      <c r="AD12" s="5"/>
      <c r="AE12" s="25">
        <v>7.1400462962962971E-2</v>
      </c>
      <c r="AF12" s="26">
        <v>4</v>
      </c>
      <c r="AG12" s="27">
        <f t="shared" si="23"/>
        <v>18</v>
      </c>
      <c r="AH12" s="28">
        <v>0</v>
      </c>
      <c r="AI12" s="5">
        <v>5</v>
      </c>
      <c r="AJ12" s="22">
        <f t="shared" si="5"/>
        <v>23</v>
      </c>
      <c r="AK12" s="5"/>
      <c r="AL12" s="25">
        <v>7.0810185185185184E-2</v>
      </c>
      <c r="AM12" s="26">
        <v>4</v>
      </c>
      <c r="AN12" s="27">
        <f t="shared" si="28"/>
        <v>14</v>
      </c>
      <c r="AO12" s="33">
        <v>15</v>
      </c>
      <c r="AP12" s="5">
        <v>5</v>
      </c>
      <c r="AQ12" s="22">
        <f t="shared" si="6"/>
        <v>34</v>
      </c>
      <c r="AR12" s="5"/>
      <c r="AS12" s="62">
        <v>6.6759259259259254E-2</v>
      </c>
      <c r="AT12" s="26">
        <v>6</v>
      </c>
      <c r="AU12" s="27">
        <f t="shared" si="24"/>
        <v>23</v>
      </c>
      <c r="AV12" s="33">
        <v>15</v>
      </c>
      <c r="AW12" s="5">
        <v>5</v>
      </c>
      <c r="AX12" s="22">
        <f t="shared" si="7"/>
        <v>43</v>
      </c>
      <c r="AY12" s="5"/>
      <c r="AZ12" s="25">
        <v>6.9143518518518521E-2</v>
      </c>
      <c r="BA12" s="26">
        <v>8</v>
      </c>
      <c r="BB12" s="27">
        <f t="shared" si="29"/>
        <v>14</v>
      </c>
      <c r="BC12" s="28">
        <v>0</v>
      </c>
      <c r="BD12" s="5">
        <v>5</v>
      </c>
      <c r="BE12" s="22">
        <f t="shared" si="8"/>
        <v>19</v>
      </c>
      <c r="BF12" s="5"/>
      <c r="BG12" s="25"/>
      <c r="BH12" s="26"/>
      <c r="BI12" s="27">
        <f t="shared" si="9"/>
        <v>0</v>
      </c>
      <c r="BJ12" s="28">
        <v>0</v>
      </c>
      <c r="BK12" s="5"/>
      <c r="BL12" s="22">
        <f t="shared" si="10"/>
        <v>0</v>
      </c>
      <c r="BM12" s="5"/>
      <c r="BN12" s="25"/>
      <c r="BO12" s="26"/>
      <c r="BP12" s="27">
        <f t="shared" si="11"/>
        <v>0</v>
      </c>
      <c r="BQ12" s="28">
        <v>0</v>
      </c>
      <c r="BR12" s="5"/>
      <c r="BS12" s="22">
        <f t="shared" si="12"/>
        <v>0</v>
      </c>
      <c r="BT12" s="5"/>
      <c r="BU12" s="25"/>
      <c r="BV12" s="26"/>
      <c r="BW12" s="27">
        <f t="shared" si="13"/>
        <v>0</v>
      </c>
      <c r="BX12" s="28">
        <v>0</v>
      </c>
      <c r="BY12" s="5"/>
      <c r="BZ12" s="22">
        <f t="shared" si="14"/>
        <v>0</v>
      </c>
      <c r="CA12" s="5"/>
      <c r="CB12" s="25"/>
      <c r="CC12" s="26"/>
      <c r="CD12" s="27">
        <f t="shared" si="15"/>
        <v>0</v>
      </c>
      <c r="CE12" s="28">
        <v>0</v>
      </c>
      <c r="CF12" s="5"/>
      <c r="CG12" s="22">
        <f t="shared" si="16"/>
        <v>0</v>
      </c>
      <c r="CH12" s="5"/>
      <c r="CI12" s="5"/>
      <c r="CJ12" s="25"/>
      <c r="CK12" s="26"/>
      <c r="CL12" s="27">
        <f t="shared" si="17"/>
        <v>0</v>
      </c>
      <c r="CM12" s="28">
        <v>0</v>
      </c>
      <c r="CN12" s="5"/>
      <c r="CO12" s="22">
        <f t="shared" si="18"/>
        <v>0</v>
      </c>
      <c r="CP12" s="5"/>
      <c r="CQ12" s="15"/>
      <c r="CR12" s="29">
        <f t="shared" ref="CR12:CR48" si="30">CY12</f>
        <v>2</v>
      </c>
      <c r="CS12" s="30">
        <f t="shared" si="25"/>
        <v>127</v>
      </c>
      <c r="CT12" s="30">
        <f t="shared" si="26"/>
        <v>45</v>
      </c>
      <c r="CU12" s="30">
        <f t="shared" si="26"/>
        <v>35</v>
      </c>
      <c r="CV12" s="22">
        <f t="shared" si="19"/>
        <v>207</v>
      </c>
      <c r="CW12" s="5" t="str">
        <f t="shared" si="20"/>
        <v>Geoff Chapman</v>
      </c>
      <c r="CX12" s="5"/>
      <c r="CY12" s="23">
        <f t="shared" si="21"/>
        <v>2</v>
      </c>
      <c r="CZ12" s="23">
        <v>4</v>
      </c>
      <c r="DA12" s="23" t="s">
        <v>68</v>
      </c>
      <c r="DB12" s="23" t="s">
        <v>35</v>
      </c>
      <c r="DC12" s="23">
        <v>3</v>
      </c>
      <c r="DD12" s="23">
        <v>2</v>
      </c>
      <c r="DE12" s="23">
        <v>2</v>
      </c>
      <c r="DF12" s="23">
        <v>2</v>
      </c>
      <c r="DG12" s="23">
        <v>2</v>
      </c>
      <c r="DH12" s="24"/>
      <c r="DI12" s="24"/>
      <c r="DJ12" s="24"/>
      <c r="DK12" s="24"/>
      <c r="DL12" s="24"/>
      <c r="DM12" s="24"/>
      <c r="DN12" s="24"/>
      <c r="DO12" s="24"/>
      <c r="DP12" s="24"/>
    </row>
    <row r="13" spans="1:120" x14ac:dyDescent="0.25">
      <c r="A13" s="5">
        <v>5</v>
      </c>
      <c r="B13" s="5" t="s">
        <v>230</v>
      </c>
      <c r="C13" s="25">
        <v>5.2083333333333336E-2</v>
      </c>
      <c r="D13" s="26">
        <v>5</v>
      </c>
      <c r="E13" s="27">
        <f t="shared" si="0"/>
        <v>22</v>
      </c>
      <c r="F13" s="28">
        <v>0</v>
      </c>
      <c r="G13" s="5">
        <v>5</v>
      </c>
      <c r="H13" s="22">
        <f t="shared" si="1"/>
        <v>27</v>
      </c>
      <c r="I13" s="5"/>
      <c r="J13" s="25"/>
      <c r="K13" s="26"/>
      <c r="L13" s="27"/>
      <c r="M13" s="28">
        <v>0</v>
      </c>
      <c r="N13" s="5"/>
      <c r="O13" s="22">
        <f t="shared" si="2"/>
        <v>0</v>
      </c>
      <c r="P13" s="5"/>
      <c r="Q13" s="25"/>
      <c r="R13" s="26"/>
      <c r="S13" s="27"/>
      <c r="T13" s="28">
        <v>0</v>
      </c>
      <c r="U13" s="5"/>
      <c r="V13" s="22">
        <f t="shared" si="3"/>
        <v>0</v>
      </c>
      <c r="W13" s="5"/>
      <c r="X13" s="25"/>
      <c r="Y13" s="26"/>
      <c r="Z13" s="27"/>
      <c r="AA13" s="28">
        <v>0</v>
      </c>
      <c r="AB13" s="5"/>
      <c r="AC13" s="22">
        <f t="shared" si="4"/>
        <v>0</v>
      </c>
      <c r="AD13" s="5"/>
      <c r="AE13" s="25"/>
      <c r="AF13" s="26"/>
      <c r="AG13" s="27"/>
      <c r="AH13" s="28">
        <v>0</v>
      </c>
      <c r="AI13" s="5"/>
      <c r="AJ13" s="22">
        <f t="shared" si="5"/>
        <v>0</v>
      </c>
      <c r="AK13" s="5"/>
      <c r="AL13" s="25"/>
      <c r="AM13" s="26"/>
      <c r="AN13" s="27"/>
      <c r="AO13" s="28">
        <v>0</v>
      </c>
      <c r="AP13" s="5"/>
      <c r="AQ13" s="22">
        <f t="shared" si="6"/>
        <v>0</v>
      </c>
      <c r="AR13" s="5"/>
      <c r="AS13" s="25">
        <v>6.9664351851851852E-2</v>
      </c>
      <c r="AT13" s="26">
        <v>11</v>
      </c>
      <c r="AU13" s="27">
        <f t="shared" si="24"/>
        <v>18</v>
      </c>
      <c r="AV13" s="28">
        <v>0</v>
      </c>
      <c r="AW13" s="5">
        <v>5</v>
      </c>
      <c r="AX13" s="22">
        <f t="shared" si="7"/>
        <v>23</v>
      </c>
      <c r="AY13" s="5"/>
      <c r="AZ13" s="25"/>
      <c r="BA13" s="26"/>
      <c r="BB13" s="27"/>
      <c r="BC13" s="28">
        <v>0</v>
      </c>
      <c r="BD13" s="5"/>
      <c r="BE13" s="22">
        <f t="shared" si="8"/>
        <v>0</v>
      </c>
      <c r="BF13" s="5"/>
      <c r="BG13" s="25"/>
      <c r="BH13" s="26"/>
      <c r="BI13" s="27">
        <f t="shared" si="9"/>
        <v>0</v>
      </c>
      <c r="BJ13" s="28">
        <v>0</v>
      </c>
      <c r="BK13" s="5"/>
      <c r="BL13" s="22">
        <f t="shared" si="10"/>
        <v>0</v>
      </c>
      <c r="BM13" s="5"/>
      <c r="BN13" s="25"/>
      <c r="BO13" s="26"/>
      <c r="BP13" s="27">
        <f t="shared" si="11"/>
        <v>0</v>
      </c>
      <c r="BQ13" s="28">
        <v>0</v>
      </c>
      <c r="BR13" s="5"/>
      <c r="BS13" s="22">
        <f t="shared" si="12"/>
        <v>0</v>
      </c>
      <c r="BT13" s="5"/>
      <c r="BU13" s="25"/>
      <c r="BV13" s="26"/>
      <c r="BW13" s="27">
        <f t="shared" si="13"/>
        <v>0</v>
      </c>
      <c r="BX13" s="28">
        <v>0</v>
      </c>
      <c r="BY13" s="5"/>
      <c r="BZ13" s="22">
        <f t="shared" si="14"/>
        <v>0</v>
      </c>
      <c r="CA13" s="5"/>
      <c r="CB13" s="25"/>
      <c r="CC13" s="26"/>
      <c r="CD13" s="27">
        <f t="shared" si="15"/>
        <v>0</v>
      </c>
      <c r="CE13" s="28">
        <v>0</v>
      </c>
      <c r="CF13" s="5"/>
      <c r="CG13" s="22">
        <f t="shared" si="16"/>
        <v>0</v>
      </c>
      <c r="CH13" s="5"/>
      <c r="CI13" s="5"/>
      <c r="CJ13" s="25"/>
      <c r="CK13" s="26"/>
      <c r="CL13" s="27">
        <f t="shared" si="17"/>
        <v>0</v>
      </c>
      <c r="CM13" s="28">
        <v>0</v>
      </c>
      <c r="CN13" s="5"/>
      <c r="CO13" s="22">
        <f t="shared" si="18"/>
        <v>0</v>
      </c>
      <c r="CP13" s="5"/>
      <c r="CQ13" s="15"/>
      <c r="CR13" s="29" t="str">
        <f t="shared" si="30"/>
        <v>17=</v>
      </c>
      <c r="CS13" s="30">
        <f t="shared" si="25"/>
        <v>40</v>
      </c>
      <c r="CT13" s="30">
        <f t="shared" si="26"/>
        <v>0</v>
      </c>
      <c r="CU13" s="30">
        <f t="shared" si="26"/>
        <v>10</v>
      </c>
      <c r="CV13" s="22">
        <f t="shared" si="19"/>
        <v>50</v>
      </c>
      <c r="CW13" s="5" t="str">
        <f t="shared" si="20"/>
        <v>James Saxon</v>
      </c>
      <c r="CX13" s="5"/>
      <c r="CY13" s="65" t="str">
        <f t="shared" si="21"/>
        <v>17=</v>
      </c>
      <c r="CZ13" s="23">
        <v>5</v>
      </c>
      <c r="DA13" s="23">
        <v>11</v>
      </c>
      <c r="DB13" s="23">
        <v>13</v>
      </c>
      <c r="DC13" s="23">
        <v>15</v>
      </c>
      <c r="DD13" s="23">
        <v>17</v>
      </c>
      <c r="DE13" s="23">
        <v>17</v>
      </c>
      <c r="DF13" s="23" t="s">
        <v>224</v>
      </c>
      <c r="DG13" s="23" t="s">
        <v>147</v>
      </c>
      <c r="DH13" s="24"/>
      <c r="DI13" s="24"/>
      <c r="DJ13" s="24"/>
      <c r="DK13" s="24"/>
      <c r="DL13" s="24"/>
      <c r="DM13" s="24"/>
      <c r="DN13" s="24"/>
      <c r="DO13" s="24"/>
      <c r="DP13" s="24"/>
    </row>
    <row r="14" spans="1:120" x14ac:dyDescent="0.25">
      <c r="A14" s="5">
        <v>6</v>
      </c>
      <c r="B14" s="5" t="s">
        <v>34</v>
      </c>
      <c r="C14" s="25">
        <v>5.2638888888888895E-2</v>
      </c>
      <c r="D14" s="26">
        <v>6</v>
      </c>
      <c r="E14" s="27">
        <f t="shared" si="0"/>
        <v>21</v>
      </c>
      <c r="F14" s="28">
        <v>0</v>
      </c>
      <c r="G14" s="5">
        <v>5</v>
      </c>
      <c r="H14" s="22">
        <f t="shared" si="1"/>
        <v>26</v>
      </c>
      <c r="I14" s="5"/>
      <c r="J14" s="62">
        <v>4.9652777777777775E-2</v>
      </c>
      <c r="K14" s="26">
        <v>4</v>
      </c>
      <c r="L14" s="27">
        <f t="shared" si="22"/>
        <v>19</v>
      </c>
      <c r="M14" s="33">
        <v>15</v>
      </c>
      <c r="N14" s="5">
        <v>5</v>
      </c>
      <c r="O14" s="22">
        <f t="shared" si="2"/>
        <v>39</v>
      </c>
      <c r="P14" s="5"/>
      <c r="Q14" s="25">
        <v>7.9664351851851847E-2</v>
      </c>
      <c r="R14" s="26">
        <v>4</v>
      </c>
      <c r="S14" s="27">
        <f t="shared" ref="S14:S33" si="31">IF(Q$50&gt;0,(((Q$50)+10)-R14),0)</f>
        <v>16</v>
      </c>
      <c r="T14" s="28">
        <v>0</v>
      </c>
      <c r="U14" s="5">
        <v>5</v>
      </c>
      <c r="V14" s="22">
        <f t="shared" si="3"/>
        <v>21</v>
      </c>
      <c r="W14" s="5"/>
      <c r="X14" s="25">
        <v>5.0358796296296297E-2</v>
      </c>
      <c r="Y14" s="26">
        <v>4</v>
      </c>
      <c r="Z14" s="27">
        <f t="shared" si="27"/>
        <v>18</v>
      </c>
      <c r="AA14" s="28">
        <v>0</v>
      </c>
      <c r="AB14" s="5">
        <v>5</v>
      </c>
      <c r="AC14" s="22">
        <f t="shared" si="4"/>
        <v>23</v>
      </c>
      <c r="AD14" s="5"/>
      <c r="AE14" s="25">
        <v>6.7280092592592586E-2</v>
      </c>
      <c r="AF14" s="26">
        <v>3</v>
      </c>
      <c r="AG14" s="27">
        <f t="shared" si="23"/>
        <v>19</v>
      </c>
      <c r="AH14" s="28">
        <v>0</v>
      </c>
      <c r="AI14" s="5">
        <v>5</v>
      </c>
      <c r="AJ14" s="22">
        <f t="shared" si="5"/>
        <v>24</v>
      </c>
      <c r="AK14" s="5"/>
      <c r="AL14" s="25">
        <v>6.9618055555555558E-2</v>
      </c>
      <c r="AM14" s="26">
        <v>3</v>
      </c>
      <c r="AN14" s="27">
        <f t="shared" si="28"/>
        <v>15</v>
      </c>
      <c r="AO14" s="28">
        <v>0</v>
      </c>
      <c r="AP14" s="5">
        <v>5</v>
      </c>
      <c r="AQ14" s="22">
        <f t="shared" si="6"/>
        <v>20</v>
      </c>
      <c r="AR14" s="5"/>
      <c r="AS14" s="62">
        <v>6.5150462962962966E-2</v>
      </c>
      <c r="AT14" s="26">
        <v>5</v>
      </c>
      <c r="AU14" s="27">
        <f t="shared" si="24"/>
        <v>24</v>
      </c>
      <c r="AV14" s="33">
        <v>15</v>
      </c>
      <c r="AW14" s="5">
        <v>5</v>
      </c>
      <c r="AX14" s="22">
        <f t="shared" si="7"/>
        <v>44</v>
      </c>
      <c r="AY14" s="5"/>
      <c r="AZ14" s="25">
        <v>6.8784722222222219E-2</v>
      </c>
      <c r="BA14" s="26">
        <v>7</v>
      </c>
      <c r="BB14" s="27">
        <f t="shared" si="29"/>
        <v>15</v>
      </c>
      <c r="BC14" s="28">
        <v>0</v>
      </c>
      <c r="BD14" s="5">
        <v>5</v>
      </c>
      <c r="BE14" s="22">
        <f t="shared" si="8"/>
        <v>20</v>
      </c>
      <c r="BF14" s="5"/>
      <c r="BG14" s="25"/>
      <c r="BH14" s="26"/>
      <c r="BI14" s="27">
        <f t="shared" si="9"/>
        <v>0</v>
      </c>
      <c r="BJ14" s="28">
        <v>0</v>
      </c>
      <c r="BK14" s="5"/>
      <c r="BL14" s="22">
        <f t="shared" si="10"/>
        <v>0</v>
      </c>
      <c r="BM14" s="5"/>
      <c r="BN14" s="25"/>
      <c r="BO14" s="26"/>
      <c r="BP14" s="27">
        <f t="shared" si="11"/>
        <v>0</v>
      </c>
      <c r="BQ14" s="28">
        <v>0</v>
      </c>
      <c r="BR14" s="5"/>
      <c r="BS14" s="22">
        <f t="shared" si="12"/>
        <v>0</v>
      </c>
      <c r="BT14" s="5"/>
      <c r="BU14" s="25"/>
      <c r="BV14" s="26"/>
      <c r="BW14" s="27">
        <f t="shared" si="13"/>
        <v>0</v>
      </c>
      <c r="BX14" s="28">
        <v>0</v>
      </c>
      <c r="BY14" s="5"/>
      <c r="BZ14" s="22">
        <f t="shared" si="14"/>
        <v>0</v>
      </c>
      <c r="CA14" s="5"/>
      <c r="CB14" s="25"/>
      <c r="CC14" s="26"/>
      <c r="CD14" s="27">
        <f t="shared" si="15"/>
        <v>0</v>
      </c>
      <c r="CE14" s="28">
        <v>0</v>
      </c>
      <c r="CF14" s="5"/>
      <c r="CG14" s="22">
        <f t="shared" si="16"/>
        <v>0</v>
      </c>
      <c r="CH14" s="5"/>
      <c r="CI14" s="5"/>
      <c r="CJ14" s="25"/>
      <c r="CK14" s="26"/>
      <c r="CL14" s="27">
        <f t="shared" si="17"/>
        <v>0</v>
      </c>
      <c r="CM14" s="28">
        <v>0</v>
      </c>
      <c r="CN14" s="5"/>
      <c r="CO14" s="22">
        <f t="shared" si="18"/>
        <v>0</v>
      </c>
      <c r="CP14" s="5"/>
      <c r="CQ14" s="15"/>
      <c r="CR14" s="29">
        <f t="shared" si="30"/>
        <v>1</v>
      </c>
      <c r="CS14" s="30">
        <f t="shared" si="25"/>
        <v>147</v>
      </c>
      <c r="CT14" s="30">
        <f t="shared" si="26"/>
        <v>30</v>
      </c>
      <c r="CU14" s="30">
        <f t="shared" si="26"/>
        <v>40</v>
      </c>
      <c r="CV14" s="22">
        <f t="shared" si="19"/>
        <v>217</v>
      </c>
      <c r="CW14" s="5" t="str">
        <f t="shared" si="20"/>
        <v>John Oakey</v>
      </c>
      <c r="CX14" s="5"/>
      <c r="CY14" s="66">
        <f t="shared" si="21"/>
        <v>1</v>
      </c>
      <c r="CZ14" s="23">
        <v>6</v>
      </c>
      <c r="DA14" s="23">
        <v>4</v>
      </c>
      <c r="DB14" s="23">
        <v>1</v>
      </c>
      <c r="DC14" s="23">
        <v>1</v>
      </c>
      <c r="DD14" s="23">
        <v>1</v>
      </c>
      <c r="DE14" s="23">
        <v>1</v>
      </c>
      <c r="DF14" s="23">
        <v>1</v>
      </c>
      <c r="DG14" s="23">
        <v>1</v>
      </c>
      <c r="DH14" s="24"/>
      <c r="DI14" s="24"/>
      <c r="DJ14" s="24"/>
      <c r="DK14" s="24"/>
      <c r="DL14" s="24"/>
      <c r="DM14" s="24"/>
      <c r="DN14" s="24"/>
      <c r="DO14" s="24"/>
      <c r="DP14" s="24"/>
    </row>
    <row r="15" spans="1:120" x14ac:dyDescent="0.25">
      <c r="A15" s="5">
        <v>7</v>
      </c>
      <c r="B15" s="5" t="s">
        <v>213</v>
      </c>
      <c r="C15" s="25">
        <v>5.6875000000000002E-2</v>
      </c>
      <c r="D15" s="26">
        <v>7</v>
      </c>
      <c r="E15" s="27">
        <f t="shared" si="0"/>
        <v>20</v>
      </c>
      <c r="F15" s="28">
        <v>0</v>
      </c>
      <c r="G15" s="5">
        <v>5</v>
      </c>
      <c r="H15" s="22">
        <f t="shared" si="1"/>
        <v>25</v>
      </c>
      <c r="I15" s="5"/>
      <c r="J15" s="62">
        <v>5.2395833333333336E-2</v>
      </c>
      <c r="K15" s="26">
        <v>7</v>
      </c>
      <c r="L15" s="27">
        <f t="shared" si="22"/>
        <v>16</v>
      </c>
      <c r="M15" s="33">
        <v>15</v>
      </c>
      <c r="N15" s="5">
        <v>5</v>
      </c>
      <c r="O15" s="22">
        <f t="shared" si="2"/>
        <v>36</v>
      </c>
      <c r="P15" s="5"/>
      <c r="Q15" s="25"/>
      <c r="R15" s="26"/>
      <c r="S15" s="27"/>
      <c r="T15" s="28">
        <v>0</v>
      </c>
      <c r="U15" s="5"/>
      <c r="V15" s="22">
        <f t="shared" si="3"/>
        <v>0</v>
      </c>
      <c r="W15" s="5"/>
      <c r="X15" s="25">
        <v>5.5150462962962964E-2</v>
      </c>
      <c r="Y15" s="26">
        <v>9</v>
      </c>
      <c r="Z15" s="27">
        <f t="shared" si="27"/>
        <v>13</v>
      </c>
      <c r="AA15" s="28">
        <v>0</v>
      </c>
      <c r="AB15" s="5">
        <v>5</v>
      </c>
      <c r="AC15" s="22">
        <f t="shared" si="4"/>
        <v>18</v>
      </c>
      <c r="AD15" s="5"/>
      <c r="AE15" s="25">
        <v>7.6307870370370359E-2</v>
      </c>
      <c r="AF15" s="26">
        <v>7</v>
      </c>
      <c r="AG15" s="27">
        <f t="shared" si="23"/>
        <v>15</v>
      </c>
      <c r="AH15" s="28">
        <v>0</v>
      </c>
      <c r="AI15" s="5">
        <v>5</v>
      </c>
      <c r="AJ15" s="22">
        <f t="shared" si="5"/>
        <v>20</v>
      </c>
      <c r="AK15" s="5"/>
      <c r="AL15" s="25"/>
      <c r="AM15" s="26"/>
      <c r="AN15" s="27"/>
      <c r="AO15" s="28">
        <v>0</v>
      </c>
      <c r="AP15" s="5"/>
      <c r="AQ15" s="22">
        <f t="shared" si="6"/>
        <v>0</v>
      </c>
      <c r="AR15" s="5"/>
      <c r="AS15" s="25">
        <v>7.7280092592592595E-2</v>
      </c>
      <c r="AT15" s="26">
        <v>15</v>
      </c>
      <c r="AU15" s="27">
        <f t="shared" si="24"/>
        <v>14</v>
      </c>
      <c r="AV15" s="28">
        <v>0</v>
      </c>
      <c r="AW15" s="5">
        <v>5</v>
      </c>
      <c r="AX15" s="22">
        <f t="shared" si="7"/>
        <v>19</v>
      </c>
      <c r="AY15" s="5"/>
      <c r="AZ15" s="25"/>
      <c r="BA15" s="26"/>
      <c r="BB15" s="27"/>
      <c r="BC15" s="28">
        <v>0</v>
      </c>
      <c r="BD15" s="5"/>
      <c r="BE15" s="22">
        <f t="shared" si="8"/>
        <v>0</v>
      </c>
      <c r="BF15" s="5"/>
      <c r="BG15" s="25"/>
      <c r="BH15" s="26"/>
      <c r="BI15" s="27">
        <f t="shared" si="9"/>
        <v>0</v>
      </c>
      <c r="BJ15" s="28">
        <v>0</v>
      </c>
      <c r="BK15" s="5"/>
      <c r="BL15" s="22">
        <f t="shared" si="10"/>
        <v>0</v>
      </c>
      <c r="BM15" s="5"/>
      <c r="BN15" s="25"/>
      <c r="BO15" s="26"/>
      <c r="BP15" s="27">
        <f t="shared" si="11"/>
        <v>0</v>
      </c>
      <c r="BQ15" s="28">
        <v>0</v>
      </c>
      <c r="BR15" s="5"/>
      <c r="BS15" s="22">
        <f t="shared" si="12"/>
        <v>0</v>
      </c>
      <c r="BT15" s="5"/>
      <c r="BU15" s="25"/>
      <c r="BV15" s="26"/>
      <c r="BW15" s="27">
        <f t="shared" si="13"/>
        <v>0</v>
      </c>
      <c r="BX15" s="28">
        <v>0</v>
      </c>
      <c r="BY15" s="5"/>
      <c r="BZ15" s="22">
        <f t="shared" si="14"/>
        <v>0</v>
      </c>
      <c r="CA15" s="5"/>
      <c r="CB15" s="25"/>
      <c r="CC15" s="26"/>
      <c r="CD15" s="27">
        <f t="shared" si="15"/>
        <v>0</v>
      </c>
      <c r="CE15" s="28">
        <v>0</v>
      </c>
      <c r="CF15" s="5"/>
      <c r="CG15" s="22">
        <f t="shared" si="16"/>
        <v>0</v>
      </c>
      <c r="CH15" s="5"/>
      <c r="CI15" s="5"/>
      <c r="CJ15" s="25"/>
      <c r="CK15" s="26"/>
      <c r="CL15" s="27">
        <f t="shared" si="17"/>
        <v>0</v>
      </c>
      <c r="CM15" s="28">
        <v>0</v>
      </c>
      <c r="CN15" s="5"/>
      <c r="CO15" s="22">
        <f t="shared" si="18"/>
        <v>0</v>
      </c>
      <c r="CP15" s="5"/>
      <c r="CQ15" s="15"/>
      <c r="CR15" s="29">
        <f t="shared" si="30"/>
        <v>8</v>
      </c>
      <c r="CS15" s="30">
        <f t="shared" si="25"/>
        <v>78</v>
      </c>
      <c r="CT15" s="30">
        <f t="shared" si="26"/>
        <v>15</v>
      </c>
      <c r="CU15" s="30">
        <f t="shared" si="26"/>
        <v>25</v>
      </c>
      <c r="CV15" s="22">
        <f t="shared" si="19"/>
        <v>118</v>
      </c>
      <c r="CW15" s="5" t="str">
        <f t="shared" si="20"/>
        <v>John Davis</v>
      </c>
      <c r="CX15" s="5"/>
      <c r="CY15" s="65">
        <f t="shared" si="21"/>
        <v>8</v>
      </c>
      <c r="CZ15" s="23">
        <v>7</v>
      </c>
      <c r="DA15" s="23">
        <v>5</v>
      </c>
      <c r="DB15" s="23">
        <v>7</v>
      </c>
      <c r="DC15" s="23">
        <v>4</v>
      </c>
      <c r="DD15" s="23">
        <v>3</v>
      </c>
      <c r="DE15" s="23">
        <v>6</v>
      </c>
      <c r="DF15" s="23">
        <v>8</v>
      </c>
      <c r="DG15" s="23">
        <v>8</v>
      </c>
      <c r="DH15" s="24"/>
      <c r="DI15" s="24"/>
      <c r="DJ15" s="24"/>
      <c r="DK15" s="24"/>
      <c r="DL15" s="24"/>
      <c r="DM15" s="24"/>
      <c r="DN15" s="24"/>
      <c r="DO15" s="24"/>
      <c r="DP15" s="24"/>
    </row>
    <row r="16" spans="1:120" x14ac:dyDescent="0.25">
      <c r="A16" s="5">
        <v>8</v>
      </c>
      <c r="B16" s="5" t="s">
        <v>235</v>
      </c>
      <c r="C16" s="25">
        <v>5.7152777777777775E-2</v>
      </c>
      <c r="D16" s="26">
        <v>8</v>
      </c>
      <c r="E16" s="27">
        <f t="shared" si="0"/>
        <v>19</v>
      </c>
      <c r="F16" s="28">
        <v>0</v>
      </c>
      <c r="G16" s="5">
        <v>5</v>
      </c>
      <c r="H16" s="22">
        <f t="shared" si="1"/>
        <v>24</v>
      </c>
      <c r="I16" s="5"/>
      <c r="J16" s="25"/>
      <c r="K16" s="26"/>
      <c r="L16" s="27"/>
      <c r="M16" s="28">
        <v>0</v>
      </c>
      <c r="N16" s="5"/>
      <c r="O16" s="22">
        <f t="shared" si="2"/>
        <v>0</v>
      </c>
      <c r="P16" s="5"/>
      <c r="Q16" s="25"/>
      <c r="R16" s="26"/>
      <c r="S16" s="27"/>
      <c r="T16" s="28">
        <v>0</v>
      </c>
      <c r="U16" s="5"/>
      <c r="V16" s="22">
        <f t="shared" si="3"/>
        <v>0</v>
      </c>
      <c r="W16" s="5"/>
      <c r="X16" s="25"/>
      <c r="Y16" s="26"/>
      <c r="Z16" s="27"/>
      <c r="AA16" s="28">
        <v>0</v>
      </c>
      <c r="AB16" s="5"/>
      <c r="AC16" s="22">
        <f t="shared" si="4"/>
        <v>0</v>
      </c>
      <c r="AD16" s="5"/>
      <c r="AE16" s="25"/>
      <c r="AF16" s="26"/>
      <c r="AG16" s="27"/>
      <c r="AH16" s="28">
        <v>0</v>
      </c>
      <c r="AI16" s="5"/>
      <c r="AJ16" s="22">
        <f t="shared" si="5"/>
        <v>0</v>
      </c>
      <c r="AK16" s="5"/>
      <c r="AL16" s="25"/>
      <c r="AM16" s="26"/>
      <c r="AN16" s="27"/>
      <c r="AO16" s="28">
        <v>0</v>
      </c>
      <c r="AP16" s="5"/>
      <c r="AQ16" s="22">
        <f t="shared" si="6"/>
        <v>0</v>
      </c>
      <c r="AR16" s="5"/>
      <c r="AS16" s="25">
        <v>6.87962962962963E-2</v>
      </c>
      <c r="AT16" s="26">
        <v>9</v>
      </c>
      <c r="AU16" s="27">
        <f t="shared" si="24"/>
        <v>20</v>
      </c>
      <c r="AV16" s="28">
        <v>0</v>
      </c>
      <c r="AW16" s="5">
        <v>5</v>
      </c>
      <c r="AX16" s="22">
        <f t="shared" si="7"/>
        <v>25</v>
      </c>
      <c r="AY16" s="5"/>
      <c r="AZ16" s="25"/>
      <c r="BA16" s="26"/>
      <c r="BB16" s="27"/>
      <c r="BC16" s="28">
        <v>0</v>
      </c>
      <c r="BD16" s="5"/>
      <c r="BE16" s="22">
        <f t="shared" si="8"/>
        <v>0</v>
      </c>
      <c r="BF16" s="5"/>
      <c r="BG16" s="25"/>
      <c r="BH16" s="26"/>
      <c r="BI16" s="27">
        <f t="shared" si="9"/>
        <v>0</v>
      </c>
      <c r="BJ16" s="28">
        <v>0</v>
      </c>
      <c r="BK16" s="5"/>
      <c r="BL16" s="22">
        <f t="shared" si="10"/>
        <v>0</v>
      </c>
      <c r="BM16" s="5"/>
      <c r="BN16" s="25"/>
      <c r="BO16" s="26"/>
      <c r="BP16" s="27">
        <f t="shared" si="11"/>
        <v>0</v>
      </c>
      <c r="BQ16" s="28">
        <v>0</v>
      </c>
      <c r="BR16" s="5"/>
      <c r="BS16" s="22">
        <f t="shared" si="12"/>
        <v>0</v>
      </c>
      <c r="BT16" s="5"/>
      <c r="BU16" s="25"/>
      <c r="BV16" s="26"/>
      <c r="BW16" s="27">
        <f t="shared" si="13"/>
        <v>0</v>
      </c>
      <c r="BX16" s="28">
        <v>0</v>
      </c>
      <c r="BY16" s="5"/>
      <c r="BZ16" s="22">
        <f t="shared" si="14"/>
        <v>0</v>
      </c>
      <c r="CA16" s="5"/>
      <c r="CB16" s="25"/>
      <c r="CC16" s="26"/>
      <c r="CD16" s="27">
        <f t="shared" si="15"/>
        <v>0</v>
      </c>
      <c r="CE16" s="28">
        <v>0</v>
      </c>
      <c r="CF16" s="5"/>
      <c r="CG16" s="22">
        <f t="shared" si="16"/>
        <v>0</v>
      </c>
      <c r="CH16" s="5"/>
      <c r="CI16" s="5"/>
      <c r="CJ16" s="25"/>
      <c r="CK16" s="26"/>
      <c r="CL16" s="27">
        <f t="shared" si="17"/>
        <v>0</v>
      </c>
      <c r="CM16" s="28">
        <v>0</v>
      </c>
      <c r="CN16" s="5"/>
      <c r="CO16" s="22">
        <f t="shared" si="18"/>
        <v>0</v>
      </c>
      <c r="CP16" s="5"/>
      <c r="CQ16" s="15"/>
      <c r="CR16" s="29" t="str">
        <f t="shared" si="30"/>
        <v>19=</v>
      </c>
      <c r="CS16" s="30">
        <f t="shared" si="25"/>
        <v>39</v>
      </c>
      <c r="CT16" s="30">
        <f t="shared" si="26"/>
        <v>0</v>
      </c>
      <c r="CU16" s="30">
        <f t="shared" si="26"/>
        <v>10</v>
      </c>
      <c r="CV16" s="22">
        <f t="shared" si="19"/>
        <v>49</v>
      </c>
      <c r="CW16" s="5" t="str">
        <f t="shared" si="20"/>
        <v>David Baglee</v>
      </c>
      <c r="CX16" s="5"/>
      <c r="CY16" s="65" t="str">
        <f t="shared" ref="CY16:CY48" si="32">DG16</f>
        <v>19=</v>
      </c>
      <c r="CZ16" s="23">
        <v>8</v>
      </c>
      <c r="DA16" s="23">
        <v>12</v>
      </c>
      <c r="DB16" s="23" t="s">
        <v>224</v>
      </c>
      <c r="DC16" s="23" t="s">
        <v>143</v>
      </c>
      <c r="DD16" s="23" t="s">
        <v>188</v>
      </c>
      <c r="DE16" s="23" t="s">
        <v>188</v>
      </c>
      <c r="DF16" s="23" t="s">
        <v>125</v>
      </c>
      <c r="DG16" s="23" t="s">
        <v>126</v>
      </c>
      <c r="DH16" s="24"/>
      <c r="DI16" s="24"/>
      <c r="DJ16" s="24"/>
      <c r="DK16" s="24"/>
      <c r="DL16" s="24"/>
      <c r="DM16" s="24"/>
      <c r="DN16" s="24"/>
      <c r="DO16" s="24"/>
      <c r="DP16" s="24"/>
    </row>
    <row r="17" spans="1:120" x14ac:dyDescent="0.25">
      <c r="A17" s="5">
        <v>9</v>
      </c>
      <c r="B17" s="5" t="s">
        <v>129</v>
      </c>
      <c r="C17" s="25">
        <v>5.858796296296296E-2</v>
      </c>
      <c r="D17" s="26">
        <v>9</v>
      </c>
      <c r="E17" s="27">
        <f t="shared" si="0"/>
        <v>18</v>
      </c>
      <c r="F17" s="28">
        <v>0</v>
      </c>
      <c r="G17" s="5">
        <v>5</v>
      </c>
      <c r="H17" s="22">
        <f t="shared" si="1"/>
        <v>23</v>
      </c>
      <c r="I17" s="5"/>
      <c r="J17" s="25"/>
      <c r="K17" s="26"/>
      <c r="L17" s="27"/>
      <c r="M17" s="28">
        <v>0</v>
      </c>
      <c r="N17" s="5"/>
      <c r="O17" s="22">
        <f t="shared" si="2"/>
        <v>0</v>
      </c>
      <c r="P17" s="5"/>
      <c r="Q17" s="25"/>
      <c r="R17" s="26"/>
      <c r="S17" s="27"/>
      <c r="T17" s="28">
        <v>0</v>
      </c>
      <c r="U17" s="5"/>
      <c r="V17" s="22">
        <f t="shared" si="3"/>
        <v>0</v>
      </c>
      <c r="W17" s="5"/>
      <c r="X17" s="62">
        <v>5.4386574074074073E-2</v>
      </c>
      <c r="Y17" s="26">
        <v>6</v>
      </c>
      <c r="Z17" s="27">
        <f t="shared" si="27"/>
        <v>16</v>
      </c>
      <c r="AA17" s="33">
        <v>15</v>
      </c>
      <c r="AB17" s="5">
        <v>5</v>
      </c>
      <c r="AC17" s="22">
        <f t="shared" si="4"/>
        <v>36</v>
      </c>
      <c r="AD17" s="5"/>
      <c r="AE17" s="25"/>
      <c r="AF17" s="26"/>
      <c r="AG17" s="27"/>
      <c r="AH17" s="28">
        <v>0</v>
      </c>
      <c r="AI17" s="5"/>
      <c r="AJ17" s="22">
        <f t="shared" si="5"/>
        <v>0</v>
      </c>
      <c r="AK17" s="5"/>
      <c r="AL17" s="25"/>
      <c r="AM17" s="26"/>
      <c r="AN17" s="27"/>
      <c r="AO17" s="28">
        <v>0</v>
      </c>
      <c r="AP17" s="5"/>
      <c r="AQ17" s="22">
        <f t="shared" si="6"/>
        <v>0</v>
      </c>
      <c r="AR17" s="5"/>
      <c r="AS17" s="25"/>
      <c r="AT17" s="26"/>
      <c r="AU17" s="27"/>
      <c r="AV17" s="28">
        <v>0</v>
      </c>
      <c r="AW17" s="5"/>
      <c r="AX17" s="22">
        <f t="shared" si="7"/>
        <v>0</v>
      </c>
      <c r="AY17" s="5"/>
      <c r="AZ17" s="25"/>
      <c r="BA17" s="26"/>
      <c r="BB17" s="27"/>
      <c r="BC17" s="28">
        <v>0</v>
      </c>
      <c r="BD17" s="5"/>
      <c r="BE17" s="22">
        <f t="shared" si="8"/>
        <v>0</v>
      </c>
      <c r="BF17" s="5"/>
      <c r="BG17" s="25"/>
      <c r="BH17" s="26"/>
      <c r="BI17" s="27">
        <f t="shared" si="9"/>
        <v>0</v>
      </c>
      <c r="BJ17" s="28">
        <v>0</v>
      </c>
      <c r="BK17" s="5"/>
      <c r="BL17" s="22">
        <f t="shared" si="10"/>
        <v>0</v>
      </c>
      <c r="BM17" s="5"/>
      <c r="BN17" s="25"/>
      <c r="BO17" s="26"/>
      <c r="BP17" s="27">
        <f t="shared" si="11"/>
        <v>0</v>
      </c>
      <c r="BQ17" s="28">
        <v>0</v>
      </c>
      <c r="BR17" s="5"/>
      <c r="BS17" s="22">
        <f t="shared" si="12"/>
        <v>0</v>
      </c>
      <c r="BT17" s="5"/>
      <c r="BU17" s="25"/>
      <c r="BV17" s="26"/>
      <c r="BW17" s="27">
        <f t="shared" si="13"/>
        <v>0</v>
      </c>
      <c r="BX17" s="28">
        <v>0</v>
      </c>
      <c r="BY17" s="5"/>
      <c r="BZ17" s="22">
        <f t="shared" si="14"/>
        <v>0</v>
      </c>
      <c r="CA17" s="5"/>
      <c r="CB17" s="25"/>
      <c r="CC17" s="26"/>
      <c r="CD17" s="27">
        <f t="shared" si="15"/>
        <v>0</v>
      </c>
      <c r="CE17" s="28">
        <v>0</v>
      </c>
      <c r="CF17" s="5"/>
      <c r="CG17" s="22">
        <f t="shared" si="16"/>
        <v>0</v>
      </c>
      <c r="CH17" s="5"/>
      <c r="CI17" s="5"/>
      <c r="CJ17" s="25"/>
      <c r="CK17" s="26"/>
      <c r="CL17" s="27">
        <f t="shared" si="17"/>
        <v>0</v>
      </c>
      <c r="CM17" s="28">
        <v>0</v>
      </c>
      <c r="CN17" s="5"/>
      <c r="CO17" s="22">
        <f t="shared" si="18"/>
        <v>0</v>
      </c>
      <c r="CP17" s="5"/>
      <c r="CQ17" s="15"/>
      <c r="CR17" s="29">
        <f t="shared" si="30"/>
        <v>14</v>
      </c>
      <c r="CS17" s="30">
        <f t="shared" si="25"/>
        <v>34</v>
      </c>
      <c r="CT17" s="30">
        <f t="shared" si="26"/>
        <v>15</v>
      </c>
      <c r="CU17" s="30">
        <f t="shared" si="26"/>
        <v>10</v>
      </c>
      <c r="CV17" s="22">
        <f t="shared" si="19"/>
        <v>59</v>
      </c>
      <c r="CW17" s="5" t="str">
        <f t="shared" si="20"/>
        <v>Dave Johnson</v>
      </c>
      <c r="CX17" s="5"/>
      <c r="CY17" s="65">
        <f t="shared" si="32"/>
        <v>14</v>
      </c>
      <c r="CZ17" s="23">
        <v>9</v>
      </c>
      <c r="DA17" s="23" t="s">
        <v>146</v>
      </c>
      <c r="DB17" s="23" t="s">
        <v>125</v>
      </c>
      <c r="DC17" s="23">
        <v>10</v>
      </c>
      <c r="DD17" s="23">
        <v>10</v>
      </c>
      <c r="DE17" s="23">
        <v>11</v>
      </c>
      <c r="DF17" s="23">
        <v>13</v>
      </c>
      <c r="DG17" s="23">
        <v>14</v>
      </c>
      <c r="DH17" s="24"/>
      <c r="DI17" s="24"/>
      <c r="DJ17" s="24"/>
      <c r="DK17" s="24"/>
      <c r="DL17" s="24"/>
      <c r="DM17" s="24"/>
      <c r="DN17" s="24"/>
      <c r="DO17" s="24"/>
      <c r="DP17" s="24"/>
    </row>
    <row r="18" spans="1:120" x14ac:dyDescent="0.25">
      <c r="A18" s="5">
        <v>10</v>
      </c>
      <c r="B18" s="5" t="s">
        <v>37</v>
      </c>
      <c r="C18" s="25">
        <v>5.9050925925925923E-2</v>
      </c>
      <c r="D18" s="26">
        <v>10</v>
      </c>
      <c r="E18" s="27">
        <f t="shared" si="0"/>
        <v>17</v>
      </c>
      <c r="F18" s="28">
        <v>0</v>
      </c>
      <c r="G18" s="5">
        <v>5</v>
      </c>
      <c r="H18" s="22">
        <f t="shared" si="1"/>
        <v>22</v>
      </c>
      <c r="I18" s="5"/>
      <c r="J18" s="62">
        <v>5.527777777777778E-2</v>
      </c>
      <c r="K18" s="26">
        <v>9</v>
      </c>
      <c r="L18" s="27">
        <f t="shared" si="22"/>
        <v>14</v>
      </c>
      <c r="M18" s="33">
        <v>15</v>
      </c>
      <c r="N18" s="5">
        <v>5</v>
      </c>
      <c r="O18" s="22">
        <f t="shared" si="2"/>
        <v>34</v>
      </c>
      <c r="P18" s="5"/>
      <c r="Q18" s="25">
        <v>9.2824074074074073E-2</v>
      </c>
      <c r="R18" s="26">
        <v>7</v>
      </c>
      <c r="S18" s="27">
        <f t="shared" si="31"/>
        <v>13</v>
      </c>
      <c r="T18" s="28">
        <v>0</v>
      </c>
      <c r="U18" s="5">
        <v>5</v>
      </c>
      <c r="V18" s="22">
        <f t="shared" si="3"/>
        <v>18</v>
      </c>
      <c r="W18" s="5"/>
      <c r="X18" s="25"/>
      <c r="Y18" s="26"/>
      <c r="Z18" s="27"/>
      <c r="AA18" s="28">
        <v>0</v>
      </c>
      <c r="AB18" s="5"/>
      <c r="AC18" s="22">
        <f t="shared" si="4"/>
        <v>0</v>
      </c>
      <c r="AD18" s="5"/>
      <c r="AE18" s="25">
        <v>7.9363425925925921E-2</v>
      </c>
      <c r="AF18" s="26">
        <v>9</v>
      </c>
      <c r="AG18" s="27">
        <f t="shared" si="23"/>
        <v>13</v>
      </c>
      <c r="AH18" s="28">
        <v>0</v>
      </c>
      <c r="AI18" s="5">
        <v>5</v>
      </c>
      <c r="AJ18" s="22">
        <f t="shared" si="5"/>
        <v>18</v>
      </c>
      <c r="AK18" s="5"/>
      <c r="AL18" s="25">
        <v>7.9050925925925927E-2</v>
      </c>
      <c r="AM18" s="26">
        <v>7</v>
      </c>
      <c r="AN18" s="27">
        <f t="shared" si="28"/>
        <v>11</v>
      </c>
      <c r="AO18" s="33">
        <v>15</v>
      </c>
      <c r="AP18" s="5">
        <v>5</v>
      </c>
      <c r="AQ18" s="22">
        <f t="shared" si="6"/>
        <v>31</v>
      </c>
      <c r="AR18" s="5"/>
      <c r="AS18" s="25"/>
      <c r="AT18" s="26"/>
      <c r="AU18" s="27"/>
      <c r="AV18" s="28">
        <v>0</v>
      </c>
      <c r="AW18" s="5"/>
      <c r="AX18" s="22">
        <f t="shared" si="7"/>
        <v>0</v>
      </c>
      <c r="AY18" s="5"/>
      <c r="AZ18" s="25"/>
      <c r="BA18" s="26"/>
      <c r="BB18" s="27"/>
      <c r="BC18" s="28">
        <v>0</v>
      </c>
      <c r="BD18" s="5"/>
      <c r="BE18" s="22">
        <f t="shared" si="8"/>
        <v>0</v>
      </c>
      <c r="BF18" s="5"/>
      <c r="BG18" s="25"/>
      <c r="BH18" s="26"/>
      <c r="BI18" s="27">
        <f t="shared" si="9"/>
        <v>0</v>
      </c>
      <c r="BJ18" s="28">
        <v>0</v>
      </c>
      <c r="BK18" s="5"/>
      <c r="BL18" s="22">
        <f t="shared" si="10"/>
        <v>0</v>
      </c>
      <c r="BM18" s="5"/>
      <c r="BN18" s="25"/>
      <c r="BO18" s="26"/>
      <c r="BP18" s="27">
        <f t="shared" si="11"/>
        <v>0</v>
      </c>
      <c r="BQ18" s="28">
        <v>0</v>
      </c>
      <c r="BR18" s="5"/>
      <c r="BS18" s="22">
        <f t="shared" si="12"/>
        <v>0</v>
      </c>
      <c r="BT18" s="5"/>
      <c r="BU18" s="25"/>
      <c r="BV18" s="26"/>
      <c r="BW18" s="27">
        <f t="shared" si="13"/>
        <v>0</v>
      </c>
      <c r="BX18" s="28">
        <v>0</v>
      </c>
      <c r="BY18" s="5"/>
      <c r="BZ18" s="22">
        <f t="shared" si="14"/>
        <v>0</v>
      </c>
      <c r="CA18" s="5"/>
      <c r="CB18" s="25"/>
      <c r="CC18" s="26"/>
      <c r="CD18" s="27">
        <f t="shared" si="15"/>
        <v>0</v>
      </c>
      <c r="CE18" s="28">
        <v>0</v>
      </c>
      <c r="CF18" s="5"/>
      <c r="CG18" s="22">
        <f t="shared" si="16"/>
        <v>0</v>
      </c>
      <c r="CH18" s="5"/>
      <c r="CI18" s="5"/>
      <c r="CJ18" s="25"/>
      <c r="CK18" s="26"/>
      <c r="CL18" s="27">
        <f t="shared" si="17"/>
        <v>0</v>
      </c>
      <c r="CM18" s="28">
        <v>0</v>
      </c>
      <c r="CN18" s="5"/>
      <c r="CO18" s="22">
        <f t="shared" si="18"/>
        <v>0</v>
      </c>
      <c r="CP18" s="5"/>
      <c r="CQ18" s="15"/>
      <c r="CR18" s="29">
        <f t="shared" si="30"/>
        <v>6</v>
      </c>
      <c r="CS18" s="30">
        <f t="shared" si="25"/>
        <v>68</v>
      </c>
      <c r="CT18" s="30">
        <f t="shared" si="26"/>
        <v>30</v>
      </c>
      <c r="CU18" s="30">
        <f t="shared" si="26"/>
        <v>25</v>
      </c>
      <c r="CV18" s="22">
        <f t="shared" si="19"/>
        <v>123</v>
      </c>
      <c r="CW18" s="5" t="str">
        <f t="shared" si="20"/>
        <v>David Peacock</v>
      </c>
      <c r="CX18" s="5"/>
      <c r="CY18" s="65">
        <f t="shared" si="32"/>
        <v>6</v>
      </c>
      <c r="CZ18" s="23">
        <v>10</v>
      </c>
      <c r="DA18" s="23">
        <v>6</v>
      </c>
      <c r="DB18" s="23">
        <v>2</v>
      </c>
      <c r="DC18" s="23">
        <v>5</v>
      </c>
      <c r="DD18" s="23">
        <v>6</v>
      </c>
      <c r="DE18" s="23">
        <v>3</v>
      </c>
      <c r="DF18" s="23">
        <v>6</v>
      </c>
      <c r="DG18" s="23">
        <v>6</v>
      </c>
      <c r="DH18" s="24"/>
      <c r="DI18" s="24"/>
      <c r="DJ18" s="24"/>
      <c r="DK18" s="24"/>
      <c r="DL18" s="24"/>
      <c r="DM18" s="24"/>
      <c r="DN18" s="24"/>
      <c r="DO18" s="24"/>
      <c r="DP18" s="24"/>
    </row>
    <row r="19" spans="1:120" x14ac:dyDescent="0.25">
      <c r="A19" s="5">
        <v>11</v>
      </c>
      <c r="B19" s="5" t="s">
        <v>132</v>
      </c>
      <c r="C19" s="25">
        <v>5.9699074074074071E-2</v>
      </c>
      <c r="D19" s="26">
        <v>11</v>
      </c>
      <c r="E19" s="27">
        <f t="shared" si="0"/>
        <v>16</v>
      </c>
      <c r="F19" s="28">
        <v>0</v>
      </c>
      <c r="G19" s="5">
        <v>5</v>
      </c>
      <c r="H19" s="22">
        <f t="shared" si="1"/>
        <v>21</v>
      </c>
      <c r="I19" s="5"/>
      <c r="J19" s="25"/>
      <c r="K19" s="26"/>
      <c r="L19" s="27"/>
      <c r="M19" s="28">
        <v>0</v>
      </c>
      <c r="N19" s="5"/>
      <c r="O19" s="22">
        <f t="shared" si="2"/>
        <v>0</v>
      </c>
      <c r="P19" s="5"/>
      <c r="Q19" s="25"/>
      <c r="R19" s="26"/>
      <c r="S19" s="27"/>
      <c r="T19" s="28">
        <v>0</v>
      </c>
      <c r="U19" s="5"/>
      <c r="V19" s="22">
        <f t="shared" si="3"/>
        <v>0</v>
      </c>
      <c r="W19" s="5"/>
      <c r="X19" s="25"/>
      <c r="Y19" s="26"/>
      <c r="Z19" s="27"/>
      <c r="AA19" s="28">
        <v>0</v>
      </c>
      <c r="AB19" s="5"/>
      <c r="AC19" s="22">
        <f t="shared" si="4"/>
        <v>0</v>
      </c>
      <c r="AD19" s="5"/>
      <c r="AE19" s="25"/>
      <c r="AF19" s="26"/>
      <c r="AG19" s="27"/>
      <c r="AH19" s="28">
        <v>0</v>
      </c>
      <c r="AI19" s="5"/>
      <c r="AJ19" s="22">
        <f t="shared" si="5"/>
        <v>0</v>
      </c>
      <c r="AK19" s="5"/>
      <c r="AL19" s="25"/>
      <c r="AM19" s="26"/>
      <c r="AN19" s="27"/>
      <c r="AO19" s="28">
        <v>0</v>
      </c>
      <c r="AP19" s="5"/>
      <c r="AQ19" s="22">
        <f t="shared" si="6"/>
        <v>0</v>
      </c>
      <c r="AR19" s="5"/>
      <c r="AS19" s="25"/>
      <c r="AT19" s="26"/>
      <c r="AU19" s="27"/>
      <c r="AV19" s="28">
        <v>0</v>
      </c>
      <c r="AW19" s="5"/>
      <c r="AX19" s="22">
        <f t="shared" si="7"/>
        <v>0</v>
      </c>
      <c r="AY19" s="5"/>
      <c r="AZ19" s="25">
        <v>7.8738425925925934E-2</v>
      </c>
      <c r="BA19" s="26">
        <v>12</v>
      </c>
      <c r="BB19" s="27">
        <f t="shared" si="29"/>
        <v>10</v>
      </c>
      <c r="BC19" s="28">
        <v>0</v>
      </c>
      <c r="BD19" s="5">
        <v>5</v>
      </c>
      <c r="BE19" s="22">
        <f t="shared" si="8"/>
        <v>15</v>
      </c>
      <c r="BF19" s="5"/>
      <c r="BG19" s="25"/>
      <c r="BH19" s="26"/>
      <c r="BI19" s="27">
        <f t="shared" si="9"/>
        <v>0</v>
      </c>
      <c r="BJ19" s="28">
        <v>0</v>
      </c>
      <c r="BK19" s="5"/>
      <c r="BL19" s="22">
        <f t="shared" si="10"/>
        <v>0</v>
      </c>
      <c r="BM19" s="5"/>
      <c r="BN19" s="25"/>
      <c r="BO19" s="26"/>
      <c r="BP19" s="27">
        <f t="shared" si="11"/>
        <v>0</v>
      </c>
      <c r="BQ19" s="28">
        <v>0</v>
      </c>
      <c r="BR19" s="5"/>
      <c r="BS19" s="22">
        <f t="shared" si="12"/>
        <v>0</v>
      </c>
      <c r="BT19" s="5"/>
      <c r="BU19" s="25"/>
      <c r="BV19" s="26"/>
      <c r="BW19" s="27">
        <f t="shared" si="13"/>
        <v>0</v>
      </c>
      <c r="BX19" s="28">
        <v>0</v>
      </c>
      <c r="BY19" s="5"/>
      <c r="BZ19" s="22">
        <f t="shared" si="14"/>
        <v>0</v>
      </c>
      <c r="CA19" s="5"/>
      <c r="CB19" s="25"/>
      <c r="CC19" s="26"/>
      <c r="CD19" s="27">
        <f t="shared" si="15"/>
        <v>0</v>
      </c>
      <c r="CE19" s="28">
        <v>0</v>
      </c>
      <c r="CF19" s="5"/>
      <c r="CG19" s="22">
        <f t="shared" si="16"/>
        <v>0</v>
      </c>
      <c r="CH19" s="5"/>
      <c r="CI19" s="5"/>
      <c r="CJ19" s="25"/>
      <c r="CK19" s="26"/>
      <c r="CL19" s="27">
        <f t="shared" si="17"/>
        <v>0</v>
      </c>
      <c r="CM19" s="28">
        <v>0</v>
      </c>
      <c r="CN19" s="5"/>
      <c r="CO19" s="22">
        <f t="shared" si="18"/>
        <v>0</v>
      </c>
      <c r="CP19" s="5"/>
      <c r="CQ19" s="25"/>
      <c r="CR19" s="29">
        <f t="shared" si="30"/>
        <v>24</v>
      </c>
      <c r="CS19" s="30">
        <f t="shared" si="25"/>
        <v>26</v>
      </c>
      <c r="CT19" s="30">
        <f t="shared" si="26"/>
        <v>0</v>
      </c>
      <c r="CU19" s="30">
        <f t="shared" si="26"/>
        <v>10</v>
      </c>
      <c r="CV19" s="22">
        <f t="shared" si="19"/>
        <v>36</v>
      </c>
      <c r="CW19" s="5" t="str">
        <f t="shared" si="20"/>
        <v>Nigel Hierons</v>
      </c>
      <c r="CX19" s="5"/>
      <c r="CY19" s="65">
        <f t="shared" si="32"/>
        <v>24</v>
      </c>
      <c r="CZ19" s="23">
        <v>11</v>
      </c>
      <c r="DA19" s="23">
        <v>19</v>
      </c>
      <c r="DB19" s="23">
        <v>21</v>
      </c>
      <c r="DC19" s="23">
        <v>25</v>
      </c>
      <c r="DD19" s="23">
        <v>27</v>
      </c>
      <c r="DE19" s="23">
        <v>28</v>
      </c>
      <c r="DF19" s="23">
        <v>33</v>
      </c>
      <c r="DG19" s="23">
        <v>24</v>
      </c>
      <c r="DH19" s="24"/>
      <c r="DI19" s="24"/>
      <c r="DJ19" s="24"/>
      <c r="DK19" s="24"/>
      <c r="DL19" s="24"/>
      <c r="DM19" s="24"/>
      <c r="DN19" s="24"/>
      <c r="DO19" s="24"/>
      <c r="DP19" s="24"/>
    </row>
    <row r="20" spans="1:120" x14ac:dyDescent="0.25">
      <c r="A20" s="5">
        <v>12</v>
      </c>
      <c r="B20" s="5" t="s">
        <v>174</v>
      </c>
      <c r="C20" s="25">
        <v>6.0335648148148145E-2</v>
      </c>
      <c r="D20" s="26">
        <v>12</v>
      </c>
      <c r="E20" s="27">
        <f t="shared" si="0"/>
        <v>15</v>
      </c>
      <c r="F20" s="28">
        <v>0</v>
      </c>
      <c r="G20" s="5">
        <v>5</v>
      </c>
      <c r="H20" s="22">
        <f t="shared" si="1"/>
        <v>20</v>
      </c>
      <c r="I20" s="5"/>
      <c r="J20" s="25"/>
      <c r="K20" s="26"/>
      <c r="L20" s="27"/>
      <c r="M20" s="28">
        <v>0</v>
      </c>
      <c r="N20" s="5"/>
      <c r="O20" s="22">
        <f t="shared" si="2"/>
        <v>0</v>
      </c>
      <c r="P20" s="5"/>
      <c r="Q20" s="25"/>
      <c r="R20" s="26"/>
      <c r="S20" s="27"/>
      <c r="T20" s="28">
        <v>0</v>
      </c>
      <c r="U20" s="5"/>
      <c r="V20" s="22">
        <f t="shared" si="3"/>
        <v>0</v>
      </c>
      <c r="W20" s="5"/>
      <c r="X20" s="25"/>
      <c r="Y20" s="26"/>
      <c r="Z20" s="27"/>
      <c r="AA20" s="28">
        <v>0</v>
      </c>
      <c r="AB20" s="5"/>
      <c r="AC20" s="22">
        <f t="shared" si="4"/>
        <v>0</v>
      </c>
      <c r="AD20" s="5"/>
      <c r="AE20" s="25"/>
      <c r="AF20" s="26"/>
      <c r="AG20" s="27"/>
      <c r="AH20" s="28">
        <v>0</v>
      </c>
      <c r="AI20" s="5"/>
      <c r="AJ20" s="22">
        <f t="shared" si="5"/>
        <v>0</v>
      </c>
      <c r="AK20" s="5"/>
      <c r="AL20" s="25"/>
      <c r="AM20" s="26"/>
      <c r="AN20" s="27"/>
      <c r="AO20" s="28">
        <v>0</v>
      </c>
      <c r="AP20" s="5"/>
      <c r="AQ20" s="22">
        <f t="shared" si="6"/>
        <v>0</v>
      </c>
      <c r="AR20" s="5"/>
      <c r="AS20" s="25"/>
      <c r="AT20" s="26"/>
      <c r="AU20" s="27"/>
      <c r="AV20" s="28">
        <v>0</v>
      </c>
      <c r="AW20" s="5"/>
      <c r="AX20" s="22">
        <f t="shared" si="7"/>
        <v>0</v>
      </c>
      <c r="AY20" s="5"/>
      <c r="AZ20" s="25"/>
      <c r="BA20" s="26"/>
      <c r="BB20" s="27"/>
      <c r="BC20" s="28">
        <v>0</v>
      </c>
      <c r="BD20" s="5"/>
      <c r="BE20" s="22">
        <f t="shared" si="8"/>
        <v>0</v>
      </c>
      <c r="BF20" s="5"/>
      <c r="BG20" s="25"/>
      <c r="BH20" s="26"/>
      <c r="BI20" s="27">
        <f t="shared" si="9"/>
        <v>0</v>
      </c>
      <c r="BJ20" s="28">
        <v>0</v>
      </c>
      <c r="BK20" s="5"/>
      <c r="BL20" s="22">
        <f t="shared" si="10"/>
        <v>0</v>
      </c>
      <c r="BM20" s="5"/>
      <c r="BN20" s="25"/>
      <c r="BO20" s="26"/>
      <c r="BP20" s="27">
        <f t="shared" si="11"/>
        <v>0</v>
      </c>
      <c r="BQ20" s="28">
        <v>0</v>
      </c>
      <c r="BR20" s="5"/>
      <c r="BS20" s="22">
        <f t="shared" si="12"/>
        <v>0</v>
      </c>
      <c r="BT20" s="5"/>
      <c r="BU20" s="25"/>
      <c r="BV20" s="26"/>
      <c r="BW20" s="27">
        <f t="shared" si="13"/>
        <v>0</v>
      </c>
      <c r="BX20" s="28">
        <v>0</v>
      </c>
      <c r="BY20" s="5"/>
      <c r="BZ20" s="22">
        <f t="shared" si="14"/>
        <v>0</v>
      </c>
      <c r="CA20" s="5"/>
      <c r="CB20" s="25"/>
      <c r="CC20" s="26"/>
      <c r="CD20" s="27">
        <f t="shared" si="15"/>
        <v>0</v>
      </c>
      <c r="CE20" s="28">
        <v>0</v>
      </c>
      <c r="CF20" s="5"/>
      <c r="CG20" s="22">
        <f t="shared" si="16"/>
        <v>0</v>
      </c>
      <c r="CH20" s="5"/>
      <c r="CI20" s="5"/>
      <c r="CJ20" s="25"/>
      <c r="CK20" s="26"/>
      <c r="CL20" s="27">
        <f t="shared" si="17"/>
        <v>0</v>
      </c>
      <c r="CM20" s="28">
        <v>0</v>
      </c>
      <c r="CN20" s="5"/>
      <c r="CO20" s="22">
        <f t="shared" si="18"/>
        <v>0</v>
      </c>
      <c r="CP20" s="5"/>
      <c r="CQ20" s="25"/>
      <c r="CR20" s="29">
        <f t="shared" si="30"/>
        <v>34</v>
      </c>
      <c r="CS20" s="30">
        <f t="shared" si="25"/>
        <v>15</v>
      </c>
      <c r="CT20" s="30">
        <f t="shared" si="26"/>
        <v>0</v>
      </c>
      <c r="CU20" s="30">
        <f t="shared" si="26"/>
        <v>5</v>
      </c>
      <c r="CV20" s="22">
        <f t="shared" si="19"/>
        <v>20</v>
      </c>
      <c r="CW20" s="5" t="str">
        <f t="shared" si="20"/>
        <v>Paul Saager</v>
      </c>
      <c r="CX20" s="5"/>
      <c r="CY20" s="65">
        <f t="shared" si="32"/>
        <v>34</v>
      </c>
      <c r="CZ20" s="23">
        <v>12</v>
      </c>
      <c r="DA20" s="23" t="s">
        <v>147</v>
      </c>
      <c r="DB20" s="23">
        <v>22</v>
      </c>
      <c r="DC20" s="23">
        <v>26</v>
      </c>
      <c r="DD20" s="23">
        <v>28</v>
      </c>
      <c r="DE20" s="23">
        <v>29</v>
      </c>
      <c r="DF20" s="23">
        <v>34</v>
      </c>
      <c r="DG20" s="23">
        <v>34</v>
      </c>
      <c r="DH20" s="24"/>
      <c r="DI20" s="24"/>
      <c r="DJ20" s="24"/>
      <c r="DK20" s="24"/>
      <c r="DL20" s="24"/>
      <c r="DM20" s="24"/>
      <c r="DN20" s="24"/>
      <c r="DO20" s="24"/>
      <c r="DP20" s="24"/>
    </row>
    <row r="21" spans="1:120" x14ac:dyDescent="0.25">
      <c r="A21" s="5">
        <v>13</v>
      </c>
      <c r="B21" s="5" t="s">
        <v>36</v>
      </c>
      <c r="C21" s="25">
        <v>6.7719907407407409E-2</v>
      </c>
      <c r="D21" s="26">
        <v>13</v>
      </c>
      <c r="E21" s="27">
        <f t="shared" si="0"/>
        <v>14</v>
      </c>
      <c r="F21" s="28">
        <v>0</v>
      </c>
      <c r="G21" s="5">
        <v>5</v>
      </c>
      <c r="H21" s="22">
        <f t="shared" si="1"/>
        <v>19</v>
      </c>
      <c r="I21" s="5"/>
      <c r="J21" s="62">
        <v>5.8865740740740739E-2</v>
      </c>
      <c r="K21" s="26">
        <v>11</v>
      </c>
      <c r="L21" s="27">
        <f t="shared" si="22"/>
        <v>12</v>
      </c>
      <c r="M21" s="33">
        <v>15</v>
      </c>
      <c r="N21" s="5">
        <v>5</v>
      </c>
      <c r="O21" s="22">
        <f t="shared" si="2"/>
        <v>32</v>
      </c>
      <c r="P21" s="5"/>
      <c r="Q21" s="25">
        <v>9.3611111111111103E-2</v>
      </c>
      <c r="R21" s="26">
        <v>8</v>
      </c>
      <c r="S21" s="27">
        <f t="shared" si="31"/>
        <v>12</v>
      </c>
      <c r="T21" s="28">
        <v>0</v>
      </c>
      <c r="U21" s="5">
        <v>5</v>
      </c>
      <c r="V21" s="22">
        <f t="shared" si="3"/>
        <v>17</v>
      </c>
      <c r="W21" s="5"/>
      <c r="X21" s="25"/>
      <c r="Y21" s="26"/>
      <c r="Z21" s="27"/>
      <c r="AA21" s="28">
        <v>0</v>
      </c>
      <c r="AB21" s="5"/>
      <c r="AC21" s="22">
        <f t="shared" si="4"/>
        <v>0</v>
      </c>
      <c r="AD21" s="5"/>
      <c r="AE21" s="25">
        <v>8.5231481481481478E-2</v>
      </c>
      <c r="AF21" s="26">
        <v>11</v>
      </c>
      <c r="AG21" s="27">
        <f t="shared" si="23"/>
        <v>11</v>
      </c>
      <c r="AH21" s="28">
        <v>0</v>
      </c>
      <c r="AI21" s="5">
        <v>5</v>
      </c>
      <c r="AJ21" s="22">
        <f t="shared" si="5"/>
        <v>16</v>
      </c>
      <c r="AK21" s="5"/>
      <c r="AL21" s="25">
        <v>7.8912037037037031E-2</v>
      </c>
      <c r="AM21" s="26">
        <v>6</v>
      </c>
      <c r="AN21" s="27">
        <f t="shared" si="28"/>
        <v>12</v>
      </c>
      <c r="AO21" s="33">
        <v>15</v>
      </c>
      <c r="AP21" s="5">
        <v>5</v>
      </c>
      <c r="AQ21" s="22">
        <f t="shared" si="6"/>
        <v>32</v>
      </c>
      <c r="AR21" s="5"/>
      <c r="AS21" s="62">
        <v>7.1932870370370369E-2</v>
      </c>
      <c r="AT21" s="26">
        <v>13</v>
      </c>
      <c r="AU21" s="27">
        <f t="shared" si="24"/>
        <v>16</v>
      </c>
      <c r="AV21" s="33">
        <v>15</v>
      </c>
      <c r="AW21" s="5">
        <v>5</v>
      </c>
      <c r="AX21" s="22">
        <f t="shared" si="7"/>
        <v>36</v>
      </c>
      <c r="AY21" s="5"/>
      <c r="AZ21" s="25">
        <v>7.2488425925925928E-2</v>
      </c>
      <c r="BA21" s="26">
        <v>10</v>
      </c>
      <c r="BB21" s="27">
        <f t="shared" si="29"/>
        <v>12</v>
      </c>
      <c r="BC21" s="28">
        <v>0</v>
      </c>
      <c r="BD21" s="5">
        <v>5</v>
      </c>
      <c r="BE21" s="22">
        <f t="shared" si="8"/>
        <v>17</v>
      </c>
      <c r="BF21" s="5"/>
      <c r="BG21" s="25"/>
      <c r="BH21" s="26"/>
      <c r="BI21" s="27">
        <f t="shared" si="9"/>
        <v>0</v>
      </c>
      <c r="BJ21" s="28">
        <v>0</v>
      </c>
      <c r="BK21" s="5"/>
      <c r="BL21" s="22">
        <f t="shared" si="10"/>
        <v>0</v>
      </c>
      <c r="BM21" s="5"/>
      <c r="BN21" s="25"/>
      <c r="BO21" s="26"/>
      <c r="BP21" s="27">
        <f t="shared" si="11"/>
        <v>0</v>
      </c>
      <c r="BQ21" s="28">
        <v>0</v>
      </c>
      <c r="BR21" s="5"/>
      <c r="BS21" s="22">
        <f t="shared" si="12"/>
        <v>0</v>
      </c>
      <c r="BT21" s="5"/>
      <c r="BU21" s="25"/>
      <c r="BV21" s="26"/>
      <c r="BW21" s="27">
        <f t="shared" si="13"/>
        <v>0</v>
      </c>
      <c r="BX21" s="28">
        <v>0</v>
      </c>
      <c r="BY21" s="5"/>
      <c r="BZ21" s="22">
        <f t="shared" si="14"/>
        <v>0</v>
      </c>
      <c r="CA21" s="5"/>
      <c r="CB21" s="25"/>
      <c r="CC21" s="26"/>
      <c r="CD21" s="27">
        <f t="shared" si="15"/>
        <v>0</v>
      </c>
      <c r="CE21" s="28">
        <v>0</v>
      </c>
      <c r="CF21" s="5"/>
      <c r="CG21" s="22">
        <f t="shared" si="16"/>
        <v>0</v>
      </c>
      <c r="CH21" s="5"/>
      <c r="CI21" s="5"/>
      <c r="CJ21" s="25"/>
      <c r="CK21" s="26"/>
      <c r="CL21" s="27">
        <f t="shared" si="17"/>
        <v>0</v>
      </c>
      <c r="CM21" s="28">
        <v>0</v>
      </c>
      <c r="CN21" s="5"/>
      <c r="CO21" s="22">
        <f t="shared" si="18"/>
        <v>0</v>
      </c>
      <c r="CP21" s="5"/>
      <c r="CQ21" s="25"/>
      <c r="CR21" s="29">
        <f t="shared" si="30"/>
        <v>4</v>
      </c>
      <c r="CS21" s="30">
        <f t="shared" si="25"/>
        <v>89</v>
      </c>
      <c r="CT21" s="30">
        <f t="shared" si="26"/>
        <v>45</v>
      </c>
      <c r="CU21" s="30">
        <f t="shared" si="26"/>
        <v>35</v>
      </c>
      <c r="CV21" s="22">
        <f t="shared" si="19"/>
        <v>169</v>
      </c>
      <c r="CW21" s="5" t="str">
        <f t="shared" si="20"/>
        <v>Tony Lowery</v>
      </c>
      <c r="CX21" s="5"/>
      <c r="CY21" s="65">
        <f t="shared" si="32"/>
        <v>4</v>
      </c>
      <c r="CZ21" s="23">
        <v>13</v>
      </c>
      <c r="DA21" s="23">
        <v>7</v>
      </c>
      <c r="DB21" s="23">
        <v>6</v>
      </c>
      <c r="DC21" s="23">
        <v>7</v>
      </c>
      <c r="DD21" s="23">
        <v>7</v>
      </c>
      <c r="DE21" s="23">
        <v>4</v>
      </c>
      <c r="DF21" s="23">
        <v>4</v>
      </c>
      <c r="DG21" s="23">
        <v>4</v>
      </c>
      <c r="DH21" s="24"/>
      <c r="DI21" s="24"/>
      <c r="DJ21" s="24"/>
      <c r="DK21" s="24"/>
      <c r="DL21" s="24"/>
      <c r="DM21" s="24"/>
      <c r="DN21" s="24"/>
      <c r="DO21" s="24"/>
      <c r="DP21" s="24"/>
    </row>
    <row r="22" spans="1:120" ht="14.25" customHeight="1" x14ac:dyDescent="0.25">
      <c r="A22" s="5">
        <v>14</v>
      </c>
      <c r="B22" s="5" t="s">
        <v>177</v>
      </c>
      <c r="C22" s="25">
        <v>6.8946759259259263E-2</v>
      </c>
      <c r="D22" s="26">
        <v>14</v>
      </c>
      <c r="E22" s="27">
        <f t="shared" si="0"/>
        <v>13</v>
      </c>
      <c r="F22" s="28">
        <v>0</v>
      </c>
      <c r="G22" s="5">
        <v>5</v>
      </c>
      <c r="H22" s="22">
        <f t="shared" si="1"/>
        <v>18</v>
      </c>
      <c r="I22" s="5"/>
      <c r="J22" s="25"/>
      <c r="K22" s="26"/>
      <c r="L22" s="27"/>
      <c r="M22" s="28">
        <v>0</v>
      </c>
      <c r="N22" s="5"/>
      <c r="O22" s="22">
        <f t="shared" si="2"/>
        <v>0</v>
      </c>
      <c r="P22" s="5"/>
      <c r="Q22" s="25">
        <v>0.10490740740740741</v>
      </c>
      <c r="R22" s="26">
        <v>9</v>
      </c>
      <c r="S22" s="27">
        <f t="shared" si="31"/>
        <v>11</v>
      </c>
      <c r="T22" s="28">
        <v>0</v>
      </c>
      <c r="U22" s="5">
        <v>5</v>
      </c>
      <c r="V22" s="22">
        <f t="shared" si="3"/>
        <v>16</v>
      </c>
      <c r="W22" s="5"/>
      <c r="X22" s="25"/>
      <c r="Y22" s="26"/>
      <c r="Z22" s="27"/>
      <c r="AA22" s="28">
        <v>0</v>
      </c>
      <c r="AB22" s="5"/>
      <c r="AC22" s="22">
        <f t="shared" si="4"/>
        <v>0</v>
      </c>
      <c r="AD22" s="5"/>
      <c r="AE22" s="25"/>
      <c r="AF22" s="26"/>
      <c r="AG22" s="27"/>
      <c r="AH22" s="28">
        <v>0</v>
      </c>
      <c r="AI22" s="5"/>
      <c r="AJ22" s="22">
        <f t="shared" si="5"/>
        <v>0</v>
      </c>
      <c r="AK22" s="5"/>
      <c r="AL22" s="25"/>
      <c r="AM22" s="26"/>
      <c r="AN22" s="27"/>
      <c r="AO22" s="28">
        <v>0</v>
      </c>
      <c r="AP22" s="5"/>
      <c r="AQ22" s="22">
        <f t="shared" si="6"/>
        <v>0</v>
      </c>
      <c r="AR22" s="5"/>
      <c r="AS22" s="25">
        <v>8.8541666666666671E-2</v>
      </c>
      <c r="AT22" s="26">
        <v>18</v>
      </c>
      <c r="AU22" s="27">
        <f t="shared" si="24"/>
        <v>11</v>
      </c>
      <c r="AV22" s="28">
        <v>0</v>
      </c>
      <c r="AW22" s="5">
        <v>5</v>
      </c>
      <c r="AX22" s="22">
        <f t="shared" si="7"/>
        <v>16</v>
      </c>
      <c r="AY22" s="5"/>
      <c r="AZ22" s="25"/>
      <c r="BA22" s="26"/>
      <c r="BB22" s="27"/>
      <c r="BC22" s="28">
        <v>0</v>
      </c>
      <c r="BD22" s="5"/>
      <c r="BE22" s="22">
        <f t="shared" si="8"/>
        <v>0</v>
      </c>
      <c r="BF22" s="5"/>
      <c r="BG22" s="25"/>
      <c r="BH22" s="26"/>
      <c r="BI22" s="27">
        <f t="shared" si="9"/>
        <v>0</v>
      </c>
      <c r="BJ22" s="28">
        <v>0</v>
      </c>
      <c r="BK22" s="5"/>
      <c r="BL22" s="22">
        <f t="shared" si="10"/>
        <v>0</v>
      </c>
      <c r="BM22" s="5"/>
      <c r="BN22" s="25"/>
      <c r="BO22" s="26"/>
      <c r="BP22" s="27">
        <f t="shared" si="11"/>
        <v>0</v>
      </c>
      <c r="BQ22" s="28">
        <v>0</v>
      </c>
      <c r="BR22" s="5"/>
      <c r="BS22" s="22">
        <f t="shared" si="12"/>
        <v>0</v>
      </c>
      <c r="BT22" s="5"/>
      <c r="BU22" s="25"/>
      <c r="BV22" s="26"/>
      <c r="BW22" s="27">
        <f t="shared" si="13"/>
        <v>0</v>
      </c>
      <c r="BX22" s="28">
        <v>0</v>
      </c>
      <c r="BY22" s="5"/>
      <c r="BZ22" s="22">
        <f t="shared" si="14"/>
        <v>0</v>
      </c>
      <c r="CA22" s="5"/>
      <c r="CB22" s="25"/>
      <c r="CC22" s="26"/>
      <c r="CD22" s="27">
        <f t="shared" si="15"/>
        <v>0</v>
      </c>
      <c r="CE22" s="28">
        <v>0</v>
      </c>
      <c r="CF22" s="5"/>
      <c r="CG22" s="22">
        <f t="shared" si="16"/>
        <v>0</v>
      </c>
      <c r="CH22" s="5"/>
      <c r="CI22" s="5"/>
      <c r="CJ22" s="25"/>
      <c r="CK22" s="26"/>
      <c r="CL22" s="27">
        <f t="shared" si="17"/>
        <v>0</v>
      </c>
      <c r="CM22" s="28">
        <v>0</v>
      </c>
      <c r="CN22" s="5"/>
      <c r="CO22" s="22">
        <f t="shared" si="18"/>
        <v>0</v>
      </c>
      <c r="CP22" s="5"/>
      <c r="CQ22" s="25"/>
      <c r="CR22" s="29" t="str">
        <f t="shared" si="30"/>
        <v>17=</v>
      </c>
      <c r="CS22" s="30">
        <f t="shared" si="25"/>
        <v>35</v>
      </c>
      <c r="CT22" s="30">
        <f t="shared" si="26"/>
        <v>0</v>
      </c>
      <c r="CU22" s="30">
        <f t="shared" si="26"/>
        <v>15</v>
      </c>
      <c r="CV22" s="22">
        <f t="shared" si="19"/>
        <v>50</v>
      </c>
      <c r="CW22" s="5" t="str">
        <f t="shared" si="20"/>
        <v>Stuart Lowthian</v>
      </c>
      <c r="CX22" s="5"/>
      <c r="CY22" s="65" t="str">
        <f t="shared" si="32"/>
        <v>17=</v>
      </c>
      <c r="CZ22" s="23">
        <v>14</v>
      </c>
      <c r="DA22" s="23" t="s">
        <v>126</v>
      </c>
      <c r="DB22" s="23">
        <v>11</v>
      </c>
      <c r="DC22" s="23">
        <v>13</v>
      </c>
      <c r="DD22" s="23">
        <v>14</v>
      </c>
      <c r="DE22" s="23">
        <v>14</v>
      </c>
      <c r="DF22" s="23" t="s">
        <v>224</v>
      </c>
      <c r="DG22" s="23" t="s">
        <v>147</v>
      </c>
      <c r="DH22" s="24"/>
      <c r="DI22" s="24"/>
      <c r="DJ22" s="24"/>
      <c r="DK22" s="24"/>
      <c r="DL22" s="24"/>
      <c r="DM22" s="24"/>
      <c r="DN22" s="24"/>
      <c r="DO22" s="24"/>
      <c r="DP22" s="24"/>
    </row>
    <row r="23" spans="1:120" ht="14.25" customHeight="1" x14ac:dyDescent="0.25">
      <c r="A23" s="5">
        <v>15</v>
      </c>
      <c r="B23" s="5" t="s">
        <v>257</v>
      </c>
      <c r="C23" s="25">
        <v>7.137731481481481E-2</v>
      </c>
      <c r="D23" s="26">
        <v>15</v>
      </c>
      <c r="E23" s="27">
        <f t="shared" si="0"/>
        <v>12</v>
      </c>
      <c r="F23" s="28">
        <v>0</v>
      </c>
      <c r="G23" s="5">
        <v>5</v>
      </c>
      <c r="H23" s="22">
        <f t="shared" si="1"/>
        <v>17</v>
      </c>
      <c r="I23" s="5"/>
      <c r="J23" s="62">
        <v>6.3055555555555545E-2</v>
      </c>
      <c r="K23" s="26">
        <v>12</v>
      </c>
      <c r="L23" s="27">
        <f t="shared" si="22"/>
        <v>11</v>
      </c>
      <c r="M23" s="33">
        <v>15</v>
      </c>
      <c r="N23" s="5">
        <v>5</v>
      </c>
      <c r="O23" s="22">
        <f t="shared" si="2"/>
        <v>31</v>
      </c>
      <c r="P23" s="5"/>
      <c r="Q23" s="25"/>
      <c r="R23" s="26"/>
      <c r="S23" s="27"/>
      <c r="T23" s="28">
        <v>0</v>
      </c>
      <c r="U23" s="5"/>
      <c r="V23" s="22">
        <f t="shared" si="3"/>
        <v>0</v>
      </c>
      <c r="W23" s="5"/>
      <c r="X23" s="25"/>
      <c r="Y23" s="26"/>
      <c r="Z23" s="27"/>
      <c r="AA23" s="28">
        <v>0</v>
      </c>
      <c r="AB23" s="5"/>
      <c r="AC23" s="22">
        <f t="shared" si="4"/>
        <v>0</v>
      </c>
      <c r="AD23" s="5"/>
      <c r="AE23" s="25"/>
      <c r="AF23" s="26"/>
      <c r="AG23" s="27"/>
      <c r="AH23" s="28">
        <v>0</v>
      </c>
      <c r="AI23" s="5"/>
      <c r="AJ23" s="22">
        <f t="shared" si="5"/>
        <v>0</v>
      </c>
      <c r="AK23" s="5"/>
      <c r="AL23" s="25">
        <v>8.8009259259259245E-2</v>
      </c>
      <c r="AM23" s="26">
        <v>8</v>
      </c>
      <c r="AN23" s="27">
        <f t="shared" si="28"/>
        <v>10</v>
      </c>
      <c r="AO23" s="28">
        <v>0</v>
      </c>
      <c r="AP23" s="5">
        <v>5</v>
      </c>
      <c r="AQ23" s="22">
        <f t="shared" si="6"/>
        <v>15</v>
      </c>
      <c r="AR23" s="5"/>
      <c r="AS23" s="25"/>
      <c r="AT23" s="26"/>
      <c r="AU23" s="27"/>
      <c r="AV23" s="28">
        <v>0</v>
      </c>
      <c r="AW23" s="5"/>
      <c r="AX23" s="22">
        <f t="shared" si="7"/>
        <v>0</v>
      </c>
      <c r="AY23" s="5"/>
      <c r="AZ23" s="25"/>
      <c r="BA23" s="26"/>
      <c r="BB23" s="27"/>
      <c r="BC23" s="28">
        <v>0</v>
      </c>
      <c r="BD23" s="5"/>
      <c r="BE23" s="22">
        <f t="shared" si="8"/>
        <v>0</v>
      </c>
      <c r="BF23" s="5"/>
      <c r="BG23" s="25"/>
      <c r="BH23" s="26"/>
      <c r="BI23" s="27">
        <f t="shared" si="9"/>
        <v>0</v>
      </c>
      <c r="BJ23" s="28">
        <v>0</v>
      </c>
      <c r="BK23" s="5"/>
      <c r="BL23" s="22">
        <f t="shared" si="10"/>
        <v>0</v>
      </c>
      <c r="BM23" s="5"/>
      <c r="BN23" s="25"/>
      <c r="BO23" s="26"/>
      <c r="BP23" s="27">
        <f t="shared" si="11"/>
        <v>0</v>
      </c>
      <c r="BQ23" s="28">
        <v>0</v>
      </c>
      <c r="BR23" s="5"/>
      <c r="BS23" s="22">
        <f t="shared" si="12"/>
        <v>0</v>
      </c>
      <c r="BT23" s="5"/>
      <c r="BU23" s="25"/>
      <c r="BV23" s="26"/>
      <c r="BW23" s="27">
        <f t="shared" si="13"/>
        <v>0</v>
      </c>
      <c r="BX23" s="28">
        <v>0</v>
      </c>
      <c r="BY23" s="5"/>
      <c r="BZ23" s="22">
        <f t="shared" si="14"/>
        <v>0</v>
      </c>
      <c r="CA23" s="5"/>
      <c r="CB23" s="25"/>
      <c r="CC23" s="26"/>
      <c r="CD23" s="27">
        <f t="shared" si="15"/>
        <v>0</v>
      </c>
      <c r="CE23" s="28">
        <v>0</v>
      </c>
      <c r="CF23" s="5"/>
      <c r="CG23" s="22">
        <f t="shared" si="16"/>
        <v>0</v>
      </c>
      <c r="CH23" s="5"/>
      <c r="CI23" s="5"/>
      <c r="CJ23" s="25"/>
      <c r="CK23" s="26"/>
      <c r="CL23" s="27">
        <f t="shared" si="17"/>
        <v>0</v>
      </c>
      <c r="CM23" s="28">
        <v>0</v>
      </c>
      <c r="CN23" s="5"/>
      <c r="CO23" s="22">
        <f t="shared" si="18"/>
        <v>0</v>
      </c>
      <c r="CP23" s="5"/>
      <c r="CQ23" s="25"/>
      <c r="CR23" s="29">
        <f t="shared" si="30"/>
        <v>12</v>
      </c>
      <c r="CS23" s="30">
        <f t="shared" si="25"/>
        <v>33</v>
      </c>
      <c r="CT23" s="30">
        <f t="shared" si="26"/>
        <v>15</v>
      </c>
      <c r="CU23" s="30">
        <f t="shared" si="26"/>
        <v>15</v>
      </c>
      <c r="CV23" s="22">
        <f t="shared" si="19"/>
        <v>63</v>
      </c>
      <c r="CW23" s="5" t="str">
        <f t="shared" si="20"/>
        <v>Stephen Kay</v>
      </c>
      <c r="CX23" s="5"/>
      <c r="CY23" s="65">
        <f t="shared" si="32"/>
        <v>12</v>
      </c>
      <c r="CZ23" s="23">
        <v>15</v>
      </c>
      <c r="DA23" s="23">
        <v>8</v>
      </c>
      <c r="DB23" s="23">
        <v>9</v>
      </c>
      <c r="DC23" s="23">
        <v>11</v>
      </c>
      <c r="DD23" s="23">
        <v>12</v>
      </c>
      <c r="DE23" s="23">
        <v>10</v>
      </c>
      <c r="DF23" s="23">
        <v>11</v>
      </c>
      <c r="DG23" s="23">
        <v>12</v>
      </c>
      <c r="DH23" s="24"/>
      <c r="DI23" s="24"/>
      <c r="DJ23" s="24"/>
      <c r="DK23" s="24"/>
      <c r="DL23" s="24"/>
      <c r="DM23" s="24"/>
      <c r="DN23" s="24"/>
      <c r="DO23" s="24"/>
      <c r="DP23" s="24"/>
    </row>
    <row r="24" spans="1:120" ht="14.25" customHeight="1" x14ac:dyDescent="0.25">
      <c r="A24" s="5">
        <v>16</v>
      </c>
      <c r="B24" s="5" t="s">
        <v>171</v>
      </c>
      <c r="C24" s="25">
        <v>7.2534722222222223E-2</v>
      </c>
      <c r="D24" s="26">
        <v>16</v>
      </c>
      <c r="E24" s="27">
        <f t="shared" si="0"/>
        <v>11</v>
      </c>
      <c r="F24" s="28">
        <v>0</v>
      </c>
      <c r="G24" s="5">
        <v>5</v>
      </c>
      <c r="H24" s="22">
        <f t="shared" si="1"/>
        <v>16</v>
      </c>
      <c r="I24" s="5"/>
      <c r="J24" s="25"/>
      <c r="K24" s="26"/>
      <c r="L24" s="27"/>
      <c r="M24" s="28">
        <v>0</v>
      </c>
      <c r="N24" s="5"/>
      <c r="O24" s="22">
        <f t="shared" si="2"/>
        <v>0</v>
      </c>
      <c r="P24" s="5"/>
      <c r="Q24" s="25"/>
      <c r="R24" s="26"/>
      <c r="S24" s="27"/>
      <c r="T24" s="28">
        <v>0</v>
      </c>
      <c r="U24" s="5"/>
      <c r="V24" s="22">
        <f t="shared" si="3"/>
        <v>0</v>
      </c>
      <c r="W24" s="5"/>
      <c r="X24" s="25"/>
      <c r="Y24" s="26"/>
      <c r="Z24" s="27"/>
      <c r="AA24" s="28">
        <v>0</v>
      </c>
      <c r="AB24" s="5"/>
      <c r="AC24" s="22">
        <f t="shared" si="4"/>
        <v>0</v>
      </c>
      <c r="AD24" s="5"/>
      <c r="AE24" s="25"/>
      <c r="AF24" s="26"/>
      <c r="AG24" s="27"/>
      <c r="AH24" s="28">
        <v>0</v>
      </c>
      <c r="AI24" s="5"/>
      <c r="AJ24" s="22">
        <f t="shared" si="5"/>
        <v>0</v>
      </c>
      <c r="AK24" s="5"/>
      <c r="AL24" s="25"/>
      <c r="AM24" s="26"/>
      <c r="AN24" s="27"/>
      <c r="AO24" s="28">
        <v>0</v>
      </c>
      <c r="AP24" s="5"/>
      <c r="AQ24" s="22">
        <f t="shared" si="6"/>
        <v>0</v>
      </c>
      <c r="AR24" s="5"/>
      <c r="AS24" s="25"/>
      <c r="AT24" s="26"/>
      <c r="AU24" s="27"/>
      <c r="AV24" s="28">
        <v>0</v>
      </c>
      <c r="AW24" s="5"/>
      <c r="AX24" s="22">
        <f t="shared" si="7"/>
        <v>0</v>
      </c>
      <c r="AY24" s="5"/>
      <c r="AZ24" s="25"/>
      <c r="BA24" s="26"/>
      <c r="BB24" s="27"/>
      <c r="BC24" s="28">
        <v>0</v>
      </c>
      <c r="BD24" s="5"/>
      <c r="BE24" s="22">
        <f t="shared" si="8"/>
        <v>0</v>
      </c>
      <c r="BF24" s="5"/>
      <c r="BG24" s="25"/>
      <c r="BH24" s="26"/>
      <c r="BI24" s="27">
        <f t="shared" si="9"/>
        <v>0</v>
      </c>
      <c r="BJ24" s="28">
        <v>0</v>
      </c>
      <c r="BK24" s="5"/>
      <c r="BL24" s="22">
        <f t="shared" si="10"/>
        <v>0</v>
      </c>
      <c r="BM24" s="5"/>
      <c r="BN24" s="25"/>
      <c r="BO24" s="26"/>
      <c r="BP24" s="27">
        <f t="shared" si="11"/>
        <v>0</v>
      </c>
      <c r="BQ24" s="28">
        <v>0</v>
      </c>
      <c r="BR24" s="5"/>
      <c r="BS24" s="22">
        <f t="shared" si="12"/>
        <v>0</v>
      </c>
      <c r="BT24" s="5"/>
      <c r="BU24" s="25"/>
      <c r="BV24" s="26"/>
      <c r="BW24" s="27">
        <f t="shared" si="13"/>
        <v>0</v>
      </c>
      <c r="BX24" s="28">
        <v>0</v>
      </c>
      <c r="BY24" s="5"/>
      <c r="BZ24" s="22">
        <f t="shared" si="14"/>
        <v>0</v>
      </c>
      <c r="CA24" s="5"/>
      <c r="CB24" s="25"/>
      <c r="CC24" s="26"/>
      <c r="CD24" s="27">
        <f t="shared" si="15"/>
        <v>0</v>
      </c>
      <c r="CE24" s="28">
        <v>0</v>
      </c>
      <c r="CF24" s="5"/>
      <c r="CG24" s="22">
        <f t="shared" si="16"/>
        <v>0</v>
      </c>
      <c r="CH24" s="5"/>
      <c r="CI24" s="5"/>
      <c r="CJ24" s="25"/>
      <c r="CK24" s="26"/>
      <c r="CL24" s="27">
        <f t="shared" si="17"/>
        <v>0</v>
      </c>
      <c r="CM24" s="28">
        <v>0</v>
      </c>
      <c r="CN24" s="5"/>
      <c r="CO24" s="22">
        <f t="shared" si="18"/>
        <v>0</v>
      </c>
      <c r="CP24" s="5"/>
      <c r="CQ24" s="25"/>
      <c r="CR24" s="29">
        <f t="shared" si="30"/>
        <v>37</v>
      </c>
      <c r="CS24" s="30">
        <f t="shared" si="25"/>
        <v>11</v>
      </c>
      <c r="CT24" s="30">
        <f t="shared" si="26"/>
        <v>0</v>
      </c>
      <c r="CU24" s="30">
        <f t="shared" si="26"/>
        <v>5</v>
      </c>
      <c r="CV24" s="22">
        <f t="shared" si="19"/>
        <v>16</v>
      </c>
      <c r="CW24" s="5" t="str">
        <f t="shared" si="20"/>
        <v>Dennis Cartwright</v>
      </c>
      <c r="CX24" s="5"/>
      <c r="CY24" s="65">
        <f t="shared" si="32"/>
        <v>37</v>
      </c>
      <c r="CZ24" s="23">
        <v>16</v>
      </c>
      <c r="DA24" s="23">
        <v>21</v>
      </c>
      <c r="DB24" s="23">
        <v>25</v>
      </c>
      <c r="DC24" s="23" t="s">
        <v>198</v>
      </c>
      <c r="DD24" s="23" t="s">
        <v>206</v>
      </c>
      <c r="DE24" s="23">
        <v>32</v>
      </c>
      <c r="DF24" s="23">
        <v>37</v>
      </c>
      <c r="DG24" s="23">
        <v>37</v>
      </c>
      <c r="DH24" s="24"/>
      <c r="DI24" s="24"/>
      <c r="DJ24" s="24"/>
      <c r="DK24" s="24"/>
      <c r="DL24" s="24"/>
      <c r="DM24" s="24"/>
      <c r="DN24" s="24"/>
      <c r="DO24" s="24"/>
      <c r="DP24" s="24"/>
    </row>
    <row r="25" spans="1:120" ht="14.25" customHeight="1" x14ac:dyDescent="0.25">
      <c r="A25" s="5">
        <v>17</v>
      </c>
      <c r="B25" s="5" t="s">
        <v>104</v>
      </c>
      <c r="C25" s="25">
        <v>7.7199074074074073E-2</v>
      </c>
      <c r="D25" s="26">
        <v>17</v>
      </c>
      <c r="E25" s="27">
        <f t="shared" si="0"/>
        <v>10</v>
      </c>
      <c r="F25" s="28">
        <v>0</v>
      </c>
      <c r="G25" s="5">
        <v>5</v>
      </c>
      <c r="H25" s="22">
        <f t="shared" si="1"/>
        <v>15</v>
      </c>
      <c r="I25" s="5"/>
      <c r="J25" s="62">
        <v>7.1909722222222222E-2</v>
      </c>
      <c r="K25" s="26">
        <v>13</v>
      </c>
      <c r="L25" s="27">
        <f t="shared" si="22"/>
        <v>10</v>
      </c>
      <c r="M25" s="33">
        <v>15</v>
      </c>
      <c r="N25" s="5">
        <v>5</v>
      </c>
      <c r="O25" s="22">
        <f t="shared" si="2"/>
        <v>30</v>
      </c>
      <c r="P25" s="5"/>
      <c r="Q25" s="25">
        <v>0.11162037037037037</v>
      </c>
      <c r="R25" s="26">
        <v>10</v>
      </c>
      <c r="S25" s="27">
        <f t="shared" si="31"/>
        <v>10</v>
      </c>
      <c r="T25" s="28">
        <v>0</v>
      </c>
      <c r="U25" s="5">
        <v>5</v>
      </c>
      <c r="V25" s="22">
        <f t="shared" si="3"/>
        <v>15</v>
      </c>
      <c r="W25" s="5"/>
      <c r="X25" s="25"/>
      <c r="Y25" s="26"/>
      <c r="Z25" s="27"/>
      <c r="AA25" s="28">
        <v>0</v>
      </c>
      <c r="AB25" s="5"/>
      <c r="AC25" s="22">
        <f t="shared" si="4"/>
        <v>0</v>
      </c>
      <c r="AD25" s="5"/>
      <c r="AE25" s="25">
        <v>9.7002314814814805E-2</v>
      </c>
      <c r="AF25" s="26">
        <v>12</v>
      </c>
      <c r="AG25" s="27">
        <f t="shared" si="23"/>
        <v>10</v>
      </c>
      <c r="AH25" s="28">
        <v>0</v>
      </c>
      <c r="AI25" s="5">
        <v>5</v>
      </c>
      <c r="AJ25" s="22">
        <f t="shared" si="5"/>
        <v>15</v>
      </c>
      <c r="AK25" s="5"/>
      <c r="AL25" s="25"/>
      <c r="AM25" s="26"/>
      <c r="AN25" s="27"/>
      <c r="AO25" s="28">
        <v>0</v>
      </c>
      <c r="AP25" s="5"/>
      <c r="AQ25" s="22">
        <f t="shared" si="6"/>
        <v>0</v>
      </c>
      <c r="AR25" s="5"/>
      <c r="AS25" s="25"/>
      <c r="AT25" s="26"/>
      <c r="AU25" s="27"/>
      <c r="AV25" s="28">
        <v>0</v>
      </c>
      <c r="AW25" s="5"/>
      <c r="AX25" s="22">
        <f t="shared" si="7"/>
        <v>0</v>
      </c>
      <c r="AY25" s="5"/>
      <c r="AZ25" s="25"/>
      <c r="BA25" s="26"/>
      <c r="BB25" s="27"/>
      <c r="BC25" s="28">
        <v>0</v>
      </c>
      <c r="BD25" s="5"/>
      <c r="BE25" s="22">
        <f t="shared" si="8"/>
        <v>0</v>
      </c>
      <c r="BF25" s="5"/>
      <c r="BG25" s="25"/>
      <c r="BH25" s="26"/>
      <c r="BI25" s="27">
        <f t="shared" si="9"/>
        <v>0</v>
      </c>
      <c r="BJ25" s="28">
        <v>0</v>
      </c>
      <c r="BK25" s="5"/>
      <c r="BL25" s="22">
        <f t="shared" si="10"/>
        <v>0</v>
      </c>
      <c r="BM25" s="5"/>
      <c r="BN25" s="25"/>
      <c r="BO25" s="26"/>
      <c r="BP25" s="27">
        <f t="shared" si="11"/>
        <v>0</v>
      </c>
      <c r="BQ25" s="28">
        <v>0</v>
      </c>
      <c r="BR25" s="5"/>
      <c r="BS25" s="22">
        <f t="shared" si="12"/>
        <v>0</v>
      </c>
      <c r="BT25" s="5"/>
      <c r="BU25" s="25"/>
      <c r="BV25" s="26"/>
      <c r="BW25" s="27">
        <f t="shared" si="13"/>
        <v>0</v>
      </c>
      <c r="BX25" s="28">
        <v>0</v>
      </c>
      <c r="BY25" s="5"/>
      <c r="BZ25" s="22">
        <f t="shared" si="14"/>
        <v>0</v>
      </c>
      <c r="CA25" s="5"/>
      <c r="CB25" s="25"/>
      <c r="CC25" s="26"/>
      <c r="CD25" s="27">
        <f t="shared" si="15"/>
        <v>0</v>
      </c>
      <c r="CE25" s="28">
        <v>0</v>
      </c>
      <c r="CF25" s="5"/>
      <c r="CG25" s="22">
        <f t="shared" si="16"/>
        <v>0</v>
      </c>
      <c r="CH25" s="5"/>
      <c r="CI25" s="5"/>
      <c r="CJ25" s="25"/>
      <c r="CK25" s="26"/>
      <c r="CL25" s="27">
        <f t="shared" si="17"/>
        <v>0</v>
      </c>
      <c r="CM25" s="28">
        <v>0</v>
      </c>
      <c r="CN25" s="5"/>
      <c r="CO25" s="22">
        <f t="shared" si="18"/>
        <v>0</v>
      </c>
      <c r="CP25" s="5"/>
      <c r="CQ25" s="25"/>
      <c r="CR25" s="29">
        <f t="shared" si="30"/>
        <v>11</v>
      </c>
      <c r="CS25" s="30">
        <f t="shared" si="25"/>
        <v>40</v>
      </c>
      <c r="CT25" s="30">
        <f t="shared" si="26"/>
        <v>15</v>
      </c>
      <c r="CU25" s="30">
        <f t="shared" si="26"/>
        <v>20</v>
      </c>
      <c r="CV25" s="22">
        <f t="shared" si="19"/>
        <v>75</v>
      </c>
      <c r="CW25" s="5" t="str">
        <f t="shared" si="20"/>
        <v>Kevin Whitemore</v>
      </c>
      <c r="CX25" s="5"/>
      <c r="CY25" s="65">
        <f t="shared" si="32"/>
        <v>11</v>
      </c>
      <c r="CZ25" s="23">
        <v>17</v>
      </c>
      <c r="DA25" s="23">
        <v>9</v>
      </c>
      <c r="DB25" s="23">
        <v>8</v>
      </c>
      <c r="DC25" s="23" t="s">
        <v>181</v>
      </c>
      <c r="DD25" s="23">
        <v>9</v>
      </c>
      <c r="DE25" s="23">
        <v>9</v>
      </c>
      <c r="DF25" s="23">
        <v>10</v>
      </c>
      <c r="DG25" s="23">
        <v>11</v>
      </c>
      <c r="DH25" s="24"/>
      <c r="DI25" s="24"/>
      <c r="DJ25" s="24"/>
      <c r="DK25" s="24"/>
      <c r="DL25" s="24"/>
      <c r="DM25" s="24"/>
      <c r="DN25" s="24"/>
      <c r="DO25" s="24"/>
      <c r="DP25" s="24"/>
    </row>
    <row r="26" spans="1:120" ht="14.25" customHeight="1" x14ac:dyDescent="0.25">
      <c r="A26" s="5">
        <v>18</v>
      </c>
      <c r="B26" s="5" t="s">
        <v>31</v>
      </c>
      <c r="C26" s="25"/>
      <c r="D26" s="26"/>
      <c r="E26" s="27"/>
      <c r="F26" s="28">
        <v>0</v>
      </c>
      <c r="G26" s="5"/>
      <c r="H26" s="22">
        <f t="shared" si="1"/>
        <v>0</v>
      </c>
      <c r="I26" s="5"/>
      <c r="J26" s="25">
        <v>5.0127314814814812E-2</v>
      </c>
      <c r="K26" s="26">
        <v>5</v>
      </c>
      <c r="L26" s="27">
        <f t="shared" si="22"/>
        <v>18</v>
      </c>
      <c r="M26" s="28">
        <v>0</v>
      </c>
      <c r="N26" s="5">
        <v>5</v>
      </c>
      <c r="O26" s="22">
        <f t="shared" si="2"/>
        <v>23</v>
      </c>
      <c r="P26" s="5"/>
      <c r="Q26" s="25"/>
      <c r="R26" s="26"/>
      <c r="S26" s="27"/>
      <c r="T26" s="28">
        <v>0</v>
      </c>
      <c r="U26" s="5"/>
      <c r="V26" s="22">
        <f t="shared" si="3"/>
        <v>0</v>
      </c>
      <c r="W26" s="5"/>
      <c r="X26" s="25"/>
      <c r="Y26" s="26"/>
      <c r="Z26" s="27"/>
      <c r="AA26" s="28">
        <v>0</v>
      </c>
      <c r="AB26" s="5"/>
      <c r="AC26" s="22">
        <f t="shared" si="4"/>
        <v>0</v>
      </c>
      <c r="AD26" s="5"/>
      <c r="AE26" s="25"/>
      <c r="AF26" s="26"/>
      <c r="AG26" s="27"/>
      <c r="AH26" s="28">
        <v>0</v>
      </c>
      <c r="AI26" s="5"/>
      <c r="AJ26" s="22">
        <f t="shared" si="5"/>
        <v>0</v>
      </c>
      <c r="AK26" s="5"/>
      <c r="AL26" s="25"/>
      <c r="AM26" s="26"/>
      <c r="AN26" s="27"/>
      <c r="AO26" s="28">
        <v>0</v>
      </c>
      <c r="AP26" s="5"/>
      <c r="AQ26" s="22">
        <f t="shared" si="6"/>
        <v>0</v>
      </c>
      <c r="AR26" s="5"/>
      <c r="AS26" s="25">
        <v>6.8657407407407403E-2</v>
      </c>
      <c r="AT26" s="26">
        <v>8</v>
      </c>
      <c r="AU26" s="27">
        <f t="shared" si="24"/>
        <v>21</v>
      </c>
      <c r="AV26" s="28">
        <v>0</v>
      </c>
      <c r="AW26" s="5">
        <v>5</v>
      </c>
      <c r="AX26" s="22">
        <f t="shared" si="7"/>
        <v>26</v>
      </c>
      <c r="AY26" s="5"/>
      <c r="AZ26" s="25"/>
      <c r="BA26" s="26"/>
      <c r="BB26" s="27"/>
      <c r="BC26" s="28">
        <v>0</v>
      </c>
      <c r="BD26" s="5"/>
      <c r="BE26" s="22">
        <f t="shared" si="8"/>
        <v>0</v>
      </c>
      <c r="BF26" s="5"/>
      <c r="BG26" s="25"/>
      <c r="BH26" s="26"/>
      <c r="BI26" s="27">
        <f t="shared" si="9"/>
        <v>0</v>
      </c>
      <c r="BJ26" s="28">
        <v>0</v>
      </c>
      <c r="BK26" s="5"/>
      <c r="BL26" s="22">
        <f t="shared" si="10"/>
        <v>0</v>
      </c>
      <c r="BM26" s="5"/>
      <c r="BN26" s="25"/>
      <c r="BO26" s="26"/>
      <c r="BP26" s="27">
        <f t="shared" si="11"/>
        <v>0</v>
      </c>
      <c r="BQ26" s="28">
        <v>0</v>
      </c>
      <c r="BR26" s="5"/>
      <c r="BS26" s="22">
        <f t="shared" si="12"/>
        <v>0</v>
      </c>
      <c r="BT26" s="5"/>
      <c r="BU26" s="25"/>
      <c r="BV26" s="26"/>
      <c r="BW26" s="27">
        <f t="shared" si="13"/>
        <v>0</v>
      </c>
      <c r="BX26" s="28">
        <v>0</v>
      </c>
      <c r="BY26" s="5"/>
      <c r="BZ26" s="22">
        <f t="shared" si="14"/>
        <v>0</v>
      </c>
      <c r="CA26" s="5"/>
      <c r="CB26" s="25"/>
      <c r="CC26" s="26"/>
      <c r="CD26" s="27">
        <f t="shared" si="15"/>
        <v>0</v>
      </c>
      <c r="CE26" s="28">
        <v>0</v>
      </c>
      <c r="CF26" s="5"/>
      <c r="CG26" s="22">
        <f t="shared" si="16"/>
        <v>0</v>
      </c>
      <c r="CH26" s="5"/>
      <c r="CI26" s="5"/>
      <c r="CJ26" s="25"/>
      <c r="CK26" s="26"/>
      <c r="CL26" s="27">
        <f t="shared" si="17"/>
        <v>0</v>
      </c>
      <c r="CM26" s="28">
        <v>0</v>
      </c>
      <c r="CN26" s="5"/>
      <c r="CO26" s="22">
        <f t="shared" si="18"/>
        <v>0</v>
      </c>
      <c r="CP26" s="5"/>
      <c r="CQ26" s="25"/>
      <c r="CR26" s="29" t="str">
        <f t="shared" si="30"/>
        <v>19=</v>
      </c>
      <c r="CS26" s="30">
        <f t="shared" si="25"/>
        <v>39</v>
      </c>
      <c r="CT26" s="30">
        <f t="shared" si="26"/>
        <v>0</v>
      </c>
      <c r="CU26" s="30">
        <f t="shared" si="26"/>
        <v>10</v>
      </c>
      <c r="CV26" s="22">
        <f t="shared" si="19"/>
        <v>49</v>
      </c>
      <c r="CW26" s="5" t="str">
        <f t="shared" si="20"/>
        <v>John Andrewartha</v>
      </c>
      <c r="CX26" s="5"/>
      <c r="CY26" s="65" t="str">
        <f t="shared" si="32"/>
        <v>19=</v>
      </c>
      <c r="CZ26" s="23"/>
      <c r="DA26" s="23" t="s">
        <v>146</v>
      </c>
      <c r="DB26" s="23" t="s">
        <v>125</v>
      </c>
      <c r="DC26" s="23" t="s">
        <v>153</v>
      </c>
      <c r="DD26" s="23" t="s">
        <v>144</v>
      </c>
      <c r="DE26" s="23" t="s">
        <v>144</v>
      </c>
      <c r="DF26" s="23" t="s">
        <v>125</v>
      </c>
      <c r="DG26" s="23" t="s">
        <v>126</v>
      </c>
      <c r="DH26" s="24"/>
      <c r="DI26" s="24"/>
      <c r="DJ26" s="24"/>
      <c r="DK26" s="24"/>
      <c r="DL26" s="24"/>
      <c r="DM26" s="24"/>
      <c r="DN26" s="24"/>
      <c r="DO26" s="24"/>
      <c r="DP26" s="24"/>
    </row>
    <row r="27" spans="1:120" ht="14.25" customHeight="1" x14ac:dyDescent="0.25">
      <c r="A27" s="5">
        <v>19</v>
      </c>
      <c r="B27" s="5" t="s">
        <v>116</v>
      </c>
      <c r="C27" s="25"/>
      <c r="D27" s="26"/>
      <c r="E27" s="27"/>
      <c r="F27" s="28">
        <v>0</v>
      </c>
      <c r="G27" s="5"/>
      <c r="H27" s="22">
        <f t="shared" si="1"/>
        <v>0</v>
      </c>
      <c r="I27" s="5"/>
      <c r="J27" s="25">
        <v>5.1574074074074078E-2</v>
      </c>
      <c r="K27" s="26">
        <v>6</v>
      </c>
      <c r="L27" s="27">
        <f t="shared" si="22"/>
        <v>17</v>
      </c>
      <c r="M27" s="28">
        <v>0</v>
      </c>
      <c r="N27" s="5">
        <v>5</v>
      </c>
      <c r="O27" s="22">
        <f t="shared" si="2"/>
        <v>22</v>
      </c>
      <c r="P27" s="5"/>
      <c r="Q27" s="25"/>
      <c r="R27" s="26"/>
      <c r="S27" s="27"/>
      <c r="T27" s="28">
        <v>0</v>
      </c>
      <c r="U27" s="5"/>
      <c r="V27" s="22">
        <f t="shared" si="3"/>
        <v>0</v>
      </c>
      <c r="W27" s="5"/>
      <c r="X27" s="25"/>
      <c r="Y27" s="26"/>
      <c r="Z27" s="27"/>
      <c r="AA27" s="28">
        <v>0</v>
      </c>
      <c r="AB27" s="5"/>
      <c r="AC27" s="22">
        <f t="shared" si="4"/>
        <v>0</v>
      </c>
      <c r="AD27" s="5"/>
      <c r="AE27" s="25"/>
      <c r="AF27" s="26"/>
      <c r="AG27" s="27"/>
      <c r="AH27" s="28">
        <v>0</v>
      </c>
      <c r="AI27" s="5"/>
      <c r="AJ27" s="22">
        <f t="shared" si="5"/>
        <v>0</v>
      </c>
      <c r="AK27" s="5"/>
      <c r="AL27" s="25"/>
      <c r="AM27" s="26"/>
      <c r="AN27" s="27"/>
      <c r="AO27" s="28">
        <v>0</v>
      </c>
      <c r="AP27" s="5"/>
      <c r="AQ27" s="22">
        <f t="shared" si="6"/>
        <v>0</v>
      </c>
      <c r="AR27" s="5"/>
      <c r="AS27" s="25"/>
      <c r="AT27" s="26"/>
      <c r="AU27" s="27"/>
      <c r="AV27" s="28">
        <v>0</v>
      </c>
      <c r="AW27" s="5"/>
      <c r="AX27" s="22">
        <f t="shared" si="7"/>
        <v>0</v>
      </c>
      <c r="AY27" s="5"/>
      <c r="AZ27" s="25"/>
      <c r="BA27" s="26"/>
      <c r="BB27" s="27"/>
      <c r="BC27" s="28">
        <v>0</v>
      </c>
      <c r="BD27" s="5"/>
      <c r="BE27" s="22">
        <f t="shared" si="8"/>
        <v>0</v>
      </c>
      <c r="BF27" s="5"/>
      <c r="BG27" s="25"/>
      <c r="BH27" s="26"/>
      <c r="BI27" s="27">
        <f t="shared" si="9"/>
        <v>0</v>
      </c>
      <c r="BJ27" s="28">
        <v>0</v>
      </c>
      <c r="BK27" s="5"/>
      <c r="BL27" s="22">
        <f t="shared" si="10"/>
        <v>0</v>
      </c>
      <c r="BM27" s="5"/>
      <c r="BN27" s="25"/>
      <c r="BO27" s="26"/>
      <c r="BP27" s="27">
        <f t="shared" si="11"/>
        <v>0</v>
      </c>
      <c r="BQ27" s="28">
        <v>0</v>
      </c>
      <c r="BR27" s="5"/>
      <c r="BS27" s="22">
        <f t="shared" si="12"/>
        <v>0</v>
      </c>
      <c r="BT27" s="5"/>
      <c r="BU27" s="25"/>
      <c r="BV27" s="26"/>
      <c r="BW27" s="27">
        <f t="shared" si="13"/>
        <v>0</v>
      </c>
      <c r="BX27" s="28">
        <v>0</v>
      </c>
      <c r="BY27" s="5"/>
      <c r="BZ27" s="22">
        <f t="shared" si="14"/>
        <v>0</v>
      </c>
      <c r="CA27" s="5"/>
      <c r="CB27" s="25"/>
      <c r="CC27" s="26"/>
      <c r="CD27" s="27">
        <f t="shared" si="15"/>
        <v>0</v>
      </c>
      <c r="CE27" s="28">
        <v>0</v>
      </c>
      <c r="CF27" s="5"/>
      <c r="CG27" s="22">
        <f t="shared" si="16"/>
        <v>0</v>
      </c>
      <c r="CH27" s="5"/>
      <c r="CI27" s="5"/>
      <c r="CJ27" s="25"/>
      <c r="CK27" s="26"/>
      <c r="CL27" s="27">
        <f t="shared" si="17"/>
        <v>0</v>
      </c>
      <c r="CM27" s="28">
        <v>0</v>
      </c>
      <c r="CN27" s="5"/>
      <c r="CO27" s="22">
        <f t="shared" si="18"/>
        <v>0</v>
      </c>
      <c r="CP27" s="5"/>
      <c r="CQ27" s="25"/>
      <c r="CR27" s="29" t="str">
        <f t="shared" si="30"/>
        <v>31=</v>
      </c>
      <c r="CS27" s="30">
        <f t="shared" si="25"/>
        <v>17</v>
      </c>
      <c r="CT27" s="30">
        <f t="shared" si="26"/>
        <v>0</v>
      </c>
      <c r="CU27" s="30">
        <f t="shared" si="26"/>
        <v>5</v>
      </c>
      <c r="CV27" s="22">
        <f t="shared" si="19"/>
        <v>22</v>
      </c>
      <c r="CW27" s="5" t="str">
        <f t="shared" si="20"/>
        <v>James Simpson</v>
      </c>
      <c r="CX27" s="5"/>
      <c r="CY27" s="65" t="str">
        <f t="shared" si="32"/>
        <v>31=</v>
      </c>
      <c r="CZ27" s="23"/>
      <c r="DA27" s="23">
        <v>15</v>
      </c>
      <c r="DB27" s="23" t="s">
        <v>126</v>
      </c>
      <c r="DC27" s="23" t="s">
        <v>196</v>
      </c>
      <c r="DD27" s="23" t="s">
        <v>148</v>
      </c>
      <c r="DE27" s="23" t="s">
        <v>148</v>
      </c>
      <c r="DF27" s="23" t="s">
        <v>196</v>
      </c>
      <c r="DG27" s="23" t="s">
        <v>207</v>
      </c>
      <c r="DH27" s="24"/>
      <c r="DI27" s="24"/>
      <c r="DJ27" s="24"/>
      <c r="DK27" s="24"/>
      <c r="DL27" s="24"/>
      <c r="DM27" s="24"/>
      <c r="DN27" s="24"/>
      <c r="DO27" s="24"/>
      <c r="DP27" s="24"/>
    </row>
    <row r="28" spans="1:120" ht="14.25" customHeight="1" x14ac:dyDescent="0.25">
      <c r="A28" s="5">
        <v>20</v>
      </c>
      <c r="B28" s="5" t="s">
        <v>212</v>
      </c>
      <c r="C28" s="25"/>
      <c r="D28" s="26"/>
      <c r="E28" s="27"/>
      <c r="F28" s="28">
        <v>0</v>
      </c>
      <c r="G28" s="5"/>
      <c r="H28" s="22">
        <f t="shared" si="1"/>
        <v>0</v>
      </c>
      <c r="I28" s="5"/>
      <c r="J28" s="25">
        <v>5.2997685185185182E-2</v>
      </c>
      <c r="K28" s="26">
        <v>8</v>
      </c>
      <c r="L28" s="27">
        <f t="shared" si="22"/>
        <v>15</v>
      </c>
      <c r="M28" s="28">
        <v>0</v>
      </c>
      <c r="N28" s="5">
        <v>5</v>
      </c>
      <c r="O28" s="22">
        <f t="shared" si="2"/>
        <v>20</v>
      </c>
      <c r="P28" s="5"/>
      <c r="Q28" s="25">
        <v>8.3807870370370366E-2</v>
      </c>
      <c r="R28" s="26">
        <v>5</v>
      </c>
      <c r="S28" s="27">
        <f t="shared" si="31"/>
        <v>15</v>
      </c>
      <c r="T28" s="28">
        <v>0</v>
      </c>
      <c r="U28" s="5">
        <v>5</v>
      </c>
      <c r="V28" s="22">
        <f t="shared" si="3"/>
        <v>20</v>
      </c>
      <c r="W28" s="5"/>
      <c r="X28" s="25">
        <v>5.4722222222222228E-2</v>
      </c>
      <c r="Y28" s="26">
        <v>7</v>
      </c>
      <c r="Z28" s="27">
        <f t="shared" si="27"/>
        <v>15</v>
      </c>
      <c r="AA28" s="28">
        <v>0</v>
      </c>
      <c r="AB28" s="5">
        <v>5</v>
      </c>
      <c r="AC28" s="22">
        <f t="shared" si="4"/>
        <v>20</v>
      </c>
      <c r="AD28" s="5"/>
      <c r="AE28" s="25">
        <v>7.4432870370370371E-2</v>
      </c>
      <c r="AF28" s="26">
        <v>5</v>
      </c>
      <c r="AG28" s="27">
        <f t="shared" si="23"/>
        <v>17</v>
      </c>
      <c r="AH28" s="28">
        <v>0</v>
      </c>
      <c r="AI28" s="5">
        <v>5</v>
      </c>
      <c r="AJ28" s="22">
        <f t="shared" si="5"/>
        <v>22</v>
      </c>
      <c r="AK28" s="5"/>
      <c r="AL28" s="25"/>
      <c r="AM28" s="26"/>
      <c r="AN28" s="27"/>
      <c r="AO28" s="28">
        <v>0</v>
      </c>
      <c r="AP28" s="5"/>
      <c r="AQ28" s="22">
        <f t="shared" si="6"/>
        <v>0</v>
      </c>
      <c r="AR28" s="5"/>
      <c r="AS28" s="62">
        <v>7.0497685185185191E-2</v>
      </c>
      <c r="AT28" s="26">
        <v>12</v>
      </c>
      <c r="AU28" s="27">
        <f t="shared" si="24"/>
        <v>17</v>
      </c>
      <c r="AV28" s="33">
        <v>15</v>
      </c>
      <c r="AW28" s="5">
        <v>5</v>
      </c>
      <c r="AX28" s="22">
        <f t="shared" si="7"/>
        <v>37</v>
      </c>
      <c r="AY28" s="5"/>
      <c r="AZ28" s="25"/>
      <c r="BA28" s="26"/>
      <c r="BB28" s="27"/>
      <c r="BC28" s="28">
        <v>0</v>
      </c>
      <c r="BD28" s="5"/>
      <c r="BE28" s="22">
        <f t="shared" si="8"/>
        <v>0</v>
      </c>
      <c r="BF28" s="5"/>
      <c r="BG28" s="25"/>
      <c r="BH28" s="26"/>
      <c r="BI28" s="27">
        <f t="shared" si="9"/>
        <v>0</v>
      </c>
      <c r="BJ28" s="28">
        <v>0</v>
      </c>
      <c r="BK28" s="5"/>
      <c r="BL28" s="22">
        <f t="shared" si="10"/>
        <v>0</v>
      </c>
      <c r="BM28" s="5"/>
      <c r="BN28" s="25"/>
      <c r="BO28" s="26"/>
      <c r="BP28" s="27">
        <f t="shared" si="11"/>
        <v>0</v>
      </c>
      <c r="BQ28" s="28">
        <v>0</v>
      </c>
      <c r="BR28" s="5"/>
      <c r="BS28" s="22">
        <f t="shared" si="12"/>
        <v>0</v>
      </c>
      <c r="BT28" s="5"/>
      <c r="BU28" s="25"/>
      <c r="BV28" s="26"/>
      <c r="BW28" s="27">
        <f t="shared" si="13"/>
        <v>0</v>
      </c>
      <c r="BX28" s="28">
        <v>0</v>
      </c>
      <c r="BY28" s="5"/>
      <c r="BZ28" s="22">
        <f t="shared" si="14"/>
        <v>0</v>
      </c>
      <c r="CA28" s="5"/>
      <c r="CB28" s="25"/>
      <c r="CC28" s="26"/>
      <c r="CD28" s="27">
        <f t="shared" si="15"/>
        <v>0</v>
      </c>
      <c r="CE28" s="28">
        <v>0</v>
      </c>
      <c r="CF28" s="5"/>
      <c r="CG28" s="22">
        <f t="shared" si="16"/>
        <v>0</v>
      </c>
      <c r="CH28" s="5"/>
      <c r="CI28" s="5"/>
      <c r="CJ28" s="25"/>
      <c r="CK28" s="26"/>
      <c r="CL28" s="27">
        <f t="shared" si="17"/>
        <v>0</v>
      </c>
      <c r="CM28" s="28">
        <v>0</v>
      </c>
      <c r="CN28" s="5"/>
      <c r="CO28" s="22">
        <f t="shared" si="18"/>
        <v>0</v>
      </c>
      <c r="CP28" s="5"/>
      <c r="CQ28" s="25"/>
      <c r="CR28" s="29">
        <f t="shared" si="30"/>
        <v>7</v>
      </c>
      <c r="CS28" s="30">
        <f t="shared" si="25"/>
        <v>79</v>
      </c>
      <c r="CT28" s="30">
        <f t="shared" si="26"/>
        <v>15</v>
      </c>
      <c r="CU28" s="30">
        <f t="shared" si="26"/>
        <v>25</v>
      </c>
      <c r="CV28" s="22">
        <f t="shared" si="19"/>
        <v>119</v>
      </c>
      <c r="CW28" s="5" t="str">
        <f t="shared" si="20"/>
        <v>Mark Osborne</v>
      </c>
      <c r="CX28" s="5"/>
      <c r="CY28" s="65">
        <f t="shared" si="32"/>
        <v>7</v>
      </c>
      <c r="CZ28" s="23"/>
      <c r="DA28" s="23" t="s">
        <v>147</v>
      </c>
      <c r="DB28" s="23">
        <v>10</v>
      </c>
      <c r="DC28" s="23" t="s">
        <v>181</v>
      </c>
      <c r="DD28" s="23">
        <v>8</v>
      </c>
      <c r="DE28" s="23">
        <v>8</v>
      </c>
      <c r="DF28" s="23">
        <v>7</v>
      </c>
      <c r="DG28" s="23">
        <v>7</v>
      </c>
      <c r="DH28" s="24"/>
      <c r="DI28" s="24"/>
      <c r="DJ28" s="24"/>
      <c r="DK28" s="24"/>
      <c r="DL28" s="24"/>
      <c r="DM28" s="24"/>
      <c r="DN28" s="24"/>
      <c r="DO28" s="24"/>
      <c r="DP28" s="24"/>
    </row>
    <row r="29" spans="1:120" ht="14.25" customHeight="1" x14ac:dyDescent="0.25">
      <c r="A29" s="5">
        <v>21</v>
      </c>
      <c r="B29" s="5" t="s">
        <v>186</v>
      </c>
      <c r="C29" s="25"/>
      <c r="D29" s="26"/>
      <c r="E29" s="27"/>
      <c r="F29" s="28">
        <v>0</v>
      </c>
      <c r="G29" s="5"/>
      <c r="H29" s="22">
        <f t="shared" si="1"/>
        <v>0</v>
      </c>
      <c r="I29" s="5"/>
      <c r="J29" s="25">
        <v>5.5844907407407406E-2</v>
      </c>
      <c r="K29" s="26">
        <v>10</v>
      </c>
      <c r="L29" s="27">
        <f t="shared" si="22"/>
        <v>13</v>
      </c>
      <c r="M29" s="28">
        <v>0</v>
      </c>
      <c r="N29" s="5">
        <v>5</v>
      </c>
      <c r="O29" s="22">
        <f t="shared" si="2"/>
        <v>18</v>
      </c>
      <c r="P29" s="5"/>
      <c r="Q29" s="25"/>
      <c r="R29" s="26"/>
      <c r="S29" s="27"/>
      <c r="T29" s="28">
        <v>0</v>
      </c>
      <c r="U29" s="5"/>
      <c r="V29" s="22">
        <f t="shared" si="3"/>
        <v>0</v>
      </c>
      <c r="W29" s="5"/>
      <c r="X29" s="25"/>
      <c r="Y29" s="26"/>
      <c r="Z29" s="27"/>
      <c r="AA29" s="28">
        <v>0</v>
      </c>
      <c r="AB29" s="5"/>
      <c r="AC29" s="22">
        <f t="shared" si="4"/>
        <v>0</v>
      </c>
      <c r="AD29" s="5"/>
      <c r="AE29" s="25"/>
      <c r="AF29" s="26"/>
      <c r="AG29" s="27"/>
      <c r="AH29" s="28">
        <v>0</v>
      </c>
      <c r="AI29" s="5"/>
      <c r="AJ29" s="22">
        <f t="shared" si="5"/>
        <v>0</v>
      </c>
      <c r="AK29" s="5"/>
      <c r="AL29" s="25"/>
      <c r="AM29" s="26"/>
      <c r="AN29" s="27"/>
      <c r="AO29" s="28">
        <v>0</v>
      </c>
      <c r="AP29" s="5"/>
      <c r="AQ29" s="22">
        <f t="shared" si="6"/>
        <v>0</v>
      </c>
      <c r="AR29" s="5"/>
      <c r="AS29" s="25"/>
      <c r="AT29" s="26"/>
      <c r="AU29" s="27"/>
      <c r="AV29" s="28">
        <v>0</v>
      </c>
      <c r="AW29" s="5"/>
      <c r="AX29" s="22">
        <f t="shared" si="7"/>
        <v>0</v>
      </c>
      <c r="AY29" s="5"/>
      <c r="AZ29" s="25"/>
      <c r="BA29" s="26"/>
      <c r="BB29" s="27"/>
      <c r="BC29" s="28">
        <v>0</v>
      </c>
      <c r="BD29" s="5"/>
      <c r="BE29" s="22">
        <f t="shared" si="8"/>
        <v>0</v>
      </c>
      <c r="BF29" s="5"/>
      <c r="BG29" s="25"/>
      <c r="BH29" s="26"/>
      <c r="BI29" s="27">
        <f t="shared" si="9"/>
        <v>0</v>
      </c>
      <c r="BJ29" s="28">
        <v>0</v>
      </c>
      <c r="BK29" s="5"/>
      <c r="BL29" s="22">
        <f t="shared" si="10"/>
        <v>0</v>
      </c>
      <c r="BM29" s="5"/>
      <c r="BN29" s="25"/>
      <c r="BO29" s="26"/>
      <c r="BP29" s="27">
        <f t="shared" si="11"/>
        <v>0</v>
      </c>
      <c r="BQ29" s="28">
        <v>0</v>
      </c>
      <c r="BR29" s="5"/>
      <c r="BS29" s="22">
        <f t="shared" si="12"/>
        <v>0</v>
      </c>
      <c r="BT29" s="5"/>
      <c r="BU29" s="25"/>
      <c r="BV29" s="26"/>
      <c r="BW29" s="27">
        <f t="shared" si="13"/>
        <v>0</v>
      </c>
      <c r="BX29" s="28">
        <v>0</v>
      </c>
      <c r="BY29" s="5"/>
      <c r="BZ29" s="22">
        <f t="shared" si="14"/>
        <v>0</v>
      </c>
      <c r="CA29" s="5"/>
      <c r="CB29" s="25"/>
      <c r="CC29" s="26"/>
      <c r="CD29" s="27">
        <f t="shared" si="15"/>
        <v>0</v>
      </c>
      <c r="CE29" s="28">
        <v>0</v>
      </c>
      <c r="CF29" s="5"/>
      <c r="CG29" s="22">
        <f t="shared" si="16"/>
        <v>0</v>
      </c>
      <c r="CH29" s="5"/>
      <c r="CI29" s="5"/>
      <c r="CJ29" s="25"/>
      <c r="CK29" s="26"/>
      <c r="CL29" s="27">
        <f t="shared" si="17"/>
        <v>0</v>
      </c>
      <c r="CM29" s="28">
        <v>0</v>
      </c>
      <c r="CN29" s="5"/>
      <c r="CO29" s="22">
        <f t="shared" si="18"/>
        <v>0</v>
      </c>
      <c r="CP29" s="5"/>
      <c r="CQ29" s="25"/>
      <c r="CR29" s="29">
        <f t="shared" si="30"/>
        <v>35</v>
      </c>
      <c r="CS29" s="30">
        <f t="shared" si="25"/>
        <v>13</v>
      </c>
      <c r="CT29" s="30">
        <f t="shared" si="26"/>
        <v>0</v>
      </c>
      <c r="CU29" s="30">
        <f t="shared" si="26"/>
        <v>5</v>
      </c>
      <c r="CV29" s="22">
        <f t="shared" si="19"/>
        <v>18</v>
      </c>
      <c r="CW29" s="5" t="str">
        <f t="shared" si="20"/>
        <v>Simon Woodrow</v>
      </c>
      <c r="CX29" s="5"/>
      <c r="CY29" s="65">
        <f t="shared" si="32"/>
        <v>35</v>
      </c>
      <c r="CZ29" s="23"/>
      <c r="DA29" s="23" t="s">
        <v>126</v>
      </c>
      <c r="DB29" s="23">
        <v>24</v>
      </c>
      <c r="DC29" s="23">
        <v>27</v>
      </c>
      <c r="DD29" s="23">
        <v>29</v>
      </c>
      <c r="DE29" s="23" t="s">
        <v>206</v>
      </c>
      <c r="DF29" s="23">
        <v>35</v>
      </c>
      <c r="DG29" s="23">
        <v>35</v>
      </c>
      <c r="DH29" s="24"/>
      <c r="DI29" s="24"/>
      <c r="DJ29" s="24"/>
      <c r="DK29" s="24"/>
      <c r="DL29" s="24"/>
      <c r="DM29" s="24"/>
      <c r="DN29" s="24"/>
      <c r="DO29" s="24"/>
      <c r="DP29" s="24"/>
    </row>
    <row r="30" spans="1:120" ht="14.25" customHeight="1" x14ac:dyDescent="0.25">
      <c r="A30" s="5">
        <v>22</v>
      </c>
      <c r="B30" s="5" t="s">
        <v>183</v>
      </c>
      <c r="C30" s="25"/>
      <c r="D30" s="26"/>
      <c r="E30" s="27"/>
      <c r="F30" s="28">
        <v>0</v>
      </c>
      <c r="G30" s="5"/>
      <c r="H30" s="22">
        <f t="shared" si="1"/>
        <v>0</v>
      </c>
      <c r="I30" s="5"/>
      <c r="J30" s="25"/>
      <c r="K30" s="26"/>
      <c r="L30" s="27"/>
      <c r="M30" s="28">
        <v>0</v>
      </c>
      <c r="N30" s="5"/>
      <c r="O30" s="22">
        <f t="shared" si="2"/>
        <v>0</v>
      </c>
      <c r="P30" s="5"/>
      <c r="Q30" s="25">
        <v>6.9675925925925933E-2</v>
      </c>
      <c r="R30" s="26">
        <v>1</v>
      </c>
      <c r="S30" s="27">
        <f t="shared" si="31"/>
        <v>19</v>
      </c>
      <c r="T30" s="28">
        <v>0</v>
      </c>
      <c r="U30" s="5">
        <v>5</v>
      </c>
      <c r="V30" s="22">
        <f t="shared" si="3"/>
        <v>24</v>
      </c>
      <c r="W30" s="5"/>
      <c r="X30" s="25"/>
      <c r="Y30" s="26"/>
      <c r="Z30" s="27"/>
      <c r="AA30" s="28">
        <v>0</v>
      </c>
      <c r="AB30" s="5"/>
      <c r="AC30" s="22">
        <f t="shared" si="4"/>
        <v>0</v>
      </c>
      <c r="AD30" s="5"/>
      <c r="AE30" s="25"/>
      <c r="AF30" s="26"/>
      <c r="AG30" s="27"/>
      <c r="AH30" s="28">
        <v>0</v>
      </c>
      <c r="AI30" s="5"/>
      <c r="AJ30" s="22">
        <f t="shared" si="5"/>
        <v>0</v>
      </c>
      <c r="AK30" s="5"/>
      <c r="AL30" s="25"/>
      <c r="AM30" s="26"/>
      <c r="AN30" s="27"/>
      <c r="AO30" s="28">
        <v>0</v>
      </c>
      <c r="AP30" s="5"/>
      <c r="AQ30" s="22">
        <f t="shared" si="6"/>
        <v>0</v>
      </c>
      <c r="AR30" s="5"/>
      <c r="AS30" s="25"/>
      <c r="AT30" s="26"/>
      <c r="AU30" s="27"/>
      <c r="AV30" s="28">
        <v>0</v>
      </c>
      <c r="AW30" s="5"/>
      <c r="AX30" s="22">
        <f t="shared" si="7"/>
        <v>0</v>
      </c>
      <c r="AY30" s="5"/>
      <c r="AZ30" s="25">
        <v>6.5763888888888886E-2</v>
      </c>
      <c r="BA30" s="26">
        <v>5</v>
      </c>
      <c r="BB30" s="27">
        <f t="shared" si="29"/>
        <v>17</v>
      </c>
      <c r="BC30" s="28">
        <v>0</v>
      </c>
      <c r="BD30" s="5">
        <v>5</v>
      </c>
      <c r="BE30" s="22">
        <f t="shared" si="8"/>
        <v>22</v>
      </c>
      <c r="BF30" s="5"/>
      <c r="BG30" s="25"/>
      <c r="BH30" s="26"/>
      <c r="BI30" s="27">
        <f t="shared" si="9"/>
        <v>0</v>
      </c>
      <c r="BJ30" s="28">
        <v>0</v>
      </c>
      <c r="BK30" s="5"/>
      <c r="BL30" s="22">
        <f t="shared" si="10"/>
        <v>0</v>
      </c>
      <c r="BM30" s="5"/>
      <c r="BN30" s="25"/>
      <c r="BO30" s="26"/>
      <c r="BP30" s="27">
        <f t="shared" si="11"/>
        <v>0</v>
      </c>
      <c r="BQ30" s="28">
        <v>0</v>
      </c>
      <c r="BR30" s="5"/>
      <c r="BS30" s="22">
        <f t="shared" si="12"/>
        <v>0</v>
      </c>
      <c r="BT30" s="5"/>
      <c r="BU30" s="25"/>
      <c r="BV30" s="26"/>
      <c r="BW30" s="27">
        <f t="shared" si="13"/>
        <v>0</v>
      </c>
      <c r="BX30" s="28">
        <v>0</v>
      </c>
      <c r="BY30" s="5"/>
      <c r="BZ30" s="22">
        <f t="shared" si="14"/>
        <v>0</v>
      </c>
      <c r="CA30" s="5"/>
      <c r="CB30" s="25"/>
      <c r="CC30" s="26"/>
      <c r="CD30" s="27">
        <f t="shared" si="15"/>
        <v>0</v>
      </c>
      <c r="CE30" s="28">
        <v>0</v>
      </c>
      <c r="CF30" s="5"/>
      <c r="CG30" s="22">
        <f t="shared" si="16"/>
        <v>0</v>
      </c>
      <c r="CH30" s="5"/>
      <c r="CI30" s="5"/>
      <c r="CJ30" s="25"/>
      <c r="CK30" s="26"/>
      <c r="CL30" s="27">
        <f t="shared" si="17"/>
        <v>0</v>
      </c>
      <c r="CM30" s="28">
        <v>0</v>
      </c>
      <c r="CN30" s="5"/>
      <c r="CO30" s="22">
        <f t="shared" si="18"/>
        <v>0</v>
      </c>
      <c r="CP30" s="5"/>
      <c r="CQ30" s="25"/>
      <c r="CR30" s="29">
        <f t="shared" si="30"/>
        <v>22</v>
      </c>
      <c r="CS30" s="30">
        <f t="shared" si="25"/>
        <v>36</v>
      </c>
      <c r="CT30" s="30">
        <f t="shared" si="26"/>
        <v>0</v>
      </c>
      <c r="CU30" s="30">
        <f t="shared" si="26"/>
        <v>10</v>
      </c>
      <c r="CV30" s="22">
        <f t="shared" si="19"/>
        <v>46</v>
      </c>
      <c r="CW30" s="5" t="str">
        <f t="shared" si="20"/>
        <v>Paul Nickells</v>
      </c>
      <c r="CX30" s="5"/>
      <c r="CY30" s="65">
        <f t="shared" si="32"/>
        <v>22</v>
      </c>
      <c r="CZ30" s="23"/>
      <c r="DA30" s="23"/>
      <c r="DB30" s="23" t="s">
        <v>224</v>
      </c>
      <c r="DC30" s="23" t="s">
        <v>143</v>
      </c>
      <c r="DD30" s="23" t="s">
        <v>188</v>
      </c>
      <c r="DE30" s="23" t="s">
        <v>188</v>
      </c>
      <c r="DF30" s="23" t="s">
        <v>197</v>
      </c>
      <c r="DG30" s="23">
        <v>22</v>
      </c>
      <c r="DH30" s="24"/>
      <c r="DI30" s="24"/>
      <c r="DJ30" s="24"/>
      <c r="DK30" s="24"/>
      <c r="DL30" s="24"/>
      <c r="DM30" s="24"/>
      <c r="DN30" s="24"/>
      <c r="DO30" s="24"/>
      <c r="DP30" s="24"/>
    </row>
    <row r="31" spans="1:120" ht="14.25" customHeight="1" x14ac:dyDescent="0.25">
      <c r="A31" s="5">
        <v>23</v>
      </c>
      <c r="B31" s="5" t="s">
        <v>236</v>
      </c>
      <c r="C31" s="25"/>
      <c r="D31" s="26"/>
      <c r="E31" s="27"/>
      <c r="F31" s="28">
        <v>0</v>
      </c>
      <c r="G31" s="5"/>
      <c r="H31" s="22">
        <f t="shared" si="1"/>
        <v>0</v>
      </c>
      <c r="I31" s="5"/>
      <c r="J31" s="25"/>
      <c r="K31" s="26"/>
      <c r="L31" s="27"/>
      <c r="M31" s="28">
        <v>0</v>
      </c>
      <c r="N31" s="5"/>
      <c r="O31" s="22">
        <f t="shared" si="2"/>
        <v>0</v>
      </c>
      <c r="P31" s="5"/>
      <c r="Q31" s="25">
        <v>7.7280092592592595E-2</v>
      </c>
      <c r="R31" s="26">
        <v>2</v>
      </c>
      <c r="S31" s="27">
        <f t="shared" si="31"/>
        <v>18</v>
      </c>
      <c r="T31" s="28">
        <v>0</v>
      </c>
      <c r="U31" s="5">
        <v>5</v>
      </c>
      <c r="V31" s="22">
        <f t="shared" si="3"/>
        <v>23</v>
      </c>
      <c r="W31" s="5"/>
      <c r="X31" s="25"/>
      <c r="Y31" s="26"/>
      <c r="Z31" s="27"/>
      <c r="AA31" s="28">
        <v>0</v>
      </c>
      <c r="AB31" s="5"/>
      <c r="AC31" s="22">
        <f t="shared" si="4"/>
        <v>0</v>
      </c>
      <c r="AD31" s="5"/>
      <c r="AE31" s="25"/>
      <c r="AF31" s="26"/>
      <c r="AG31" s="27"/>
      <c r="AH31" s="28">
        <v>0</v>
      </c>
      <c r="AI31" s="5"/>
      <c r="AJ31" s="22">
        <f t="shared" si="5"/>
        <v>0</v>
      </c>
      <c r="AK31" s="5"/>
      <c r="AL31" s="25"/>
      <c r="AM31" s="26"/>
      <c r="AN31" s="27"/>
      <c r="AO31" s="28">
        <v>0</v>
      </c>
      <c r="AP31" s="5"/>
      <c r="AQ31" s="22">
        <f t="shared" si="6"/>
        <v>0</v>
      </c>
      <c r="AR31" s="5"/>
      <c r="AS31" s="25"/>
      <c r="AT31" s="26"/>
      <c r="AU31" s="27"/>
      <c r="AV31" s="28">
        <v>0</v>
      </c>
      <c r="AW31" s="5"/>
      <c r="AX31" s="22">
        <f t="shared" si="7"/>
        <v>0</v>
      </c>
      <c r="AY31" s="5"/>
      <c r="AZ31" s="25"/>
      <c r="BA31" s="26"/>
      <c r="BB31" s="27"/>
      <c r="BC31" s="28">
        <v>0</v>
      </c>
      <c r="BD31" s="5"/>
      <c r="BE31" s="22">
        <f t="shared" si="8"/>
        <v>0</v>
      </c>
      <c r="BF31" s="5"/>
      <c r="BG31" s="25"/>
      <c r="BH31" s="26"/>
      <c r="BI31" s="27">
        <f t="shared" si="9"/>
        <v>0</v>
      </c>
      <c r="BJ31" s="28">
        <v>0</v>
      </c>
      <c r="BK31" s="5"/>
      <c r="BL31" s="22">
        <f t="shared" si="10"/>
        <v>0</v>
      </c>
      <c r="BM31" s="5"/>
      <c r="BN31" s="25"/>
      <c r="BO31" s="26"/>
      <c r="BP31" s="27">
        <f t="shared" si="11"/>
        <v>0</v>
      </c>
      <c r="BQ31" s="28">
        <v>0</v>
      </c>
      <c r="BR31" s="5"/>
      <c r="BS31" s="22">
        <f t="shared" si="12"/>
        <v>0</v>
      </c>
      <c r="BT31" s="5"/>
      <c r="BU31" s="25"/>
      <c r="BV31" s="26"/>
      <c r="BW31" s="27">
        <f t="shared" si="13"/>
        <v>0</v>
      </c>
      <c r="BX31" s="28">
        <v>0</v>
      </c>
      <c r="BY31" s="5"/>
      <c r="BZ31" s="22">
        <f t="shared" si="14"/>
        <v>0</v>
      </c>
      <c r="CA31" s="5"/>
      <c r="CB31" s="25"/>
      <c r="CC31" s="26"/>
      <c r="CD31" s="27">
        <f t="shared" si="15"/>
        <v>0</v>
      </c>
      <c r="CE31" s="28">
        <v>0</v>
      </c>
      <c r="CF31" s="5"/>
      <c r="CG31" s="22">
        <f t="shared" si="16"/>
        <v>0</v>
      </c>
      <c r="CH31" s="5"/>
      <c r="CI31" s="5"/>
      <c r="CJ31" s="25"/>
      <c r="CK31" s="26"/>
      <c r="CL31" s="27">
        <f t="shared" si="17"/>
        <v>0</v>
      </c>
      <c r="CM31" s="28">
        <v>0</v>
      </c>
      <c r="CN31" s="5"/>
      <c r="CO31" s="22">
        <f t="shared" si="18"/>
        <v>0</v>
      </c>
      <c r="CP31" s="5"/>
      <c r="CQ31" s="25"/>
      <c r="CR31" s="29">
        <f t="shared" si="30"/>
        <v>30</v>
      </c>
      <c r="CS31" s="30">
        <f t="shared" si="25"/>
        <v>18</v>
      </c>
      <c r="CT31" s="30">
        <f t="shared" si="26"/>
        <v>0</v>
      </c>
      <c r="CU31" s="30">
        <f t="shared" si="26"/>
        <v>5</v>
      </c>
      <c r="CV31" s="22">
        <f t="shared" si="19"/>
        <v>23</v>
      </c>
      <c r="CW31" s="5" t="str">
        <f t="shared" si="20"/>
        <v>Jon Tombs</v>
      </c>
      <c r="CX31" s="5"/>
      <c r="CY31" s="65">
        <f t="shared" si="32"/>
        <v>30</v>
      </c>
      <c r="CZ31" s="23"/>
      <c r="DA31" s="23"/>
      <c r="DB31" s="23" t="s">
        <v>125</v>
      </c>
      <c r="DC31" s="23" t="s">
        <v>153</v>
      </c>
      <c r="DD31" s="23" t="s">
        <v>144</v>
      </c>
      <c r="DE31" s="23" t="s">
        <v>144</v>
      </c>
      <c r="DF31" s="23">
        <v>29</v>
      </c>
      <c r="DG31" s="23">
        <v>30</v>
      </c>
      <c r="DH31" s="24"/>
      <c r="DI31" s="34"/>
      <c r="DJ31" s="34"/>
      <c r="DK31" s="24"/>
      <c r="DL31" s="24"/>
      <c r="DM31" s="24"/>
      <c r="DN31" s="24"/>
      <c r="DO31" s="24"/>
      <c r="DP31" s="24"/>
    </row>
    <row r="32" spans="1:120" ht="14.25" customHeight="1" x14ac:dyDescent="0.25">
      <c r="A32" s="5">
        <v>24</v>
      </c>
      <c r="B32" s="5" t="s">
        <v>130</v>
      </c>
      <c r="C32" s="25"/>
      <c r="D32" s="26"/>
      <c r="E32" s="27"/>
      <c r="F32" s="28">
        <v>0</v>
      </c>
      <c r="G32" s="5"/>
      <c r="H32" s="22">
        <f t="shared" si="1"/>
        <v>0</v>
      </c>
      <c r="I32" s="5"/>
      <c r="J32" s="25"/>
      <c r="K32" s="26"/>
      <c r="L32" s="27"/>
      <c r="M32" s="28">
        <v>0</v>
      </c>
      <c r="N32" s="5"/>
      <c r="O32" s="22">
        <f t="shared" si="2"/>
        <v>0</v>
      </c>
      <c r="P32" s="5"/>
      <c r="Q32" s="25">
        <v>7.7662037037037043E-2</v>
      </c>
      <c r="R32" s="26">
        <v>3</v>
      </c>
      <c r="S32" s="27">
        <f t="shared" si="31"/>
        <v>17</v>
      </c>
      <c r="T32" s="28">
        <v>0</v>
      </c>
      <c r="U32" s="5">
        <v>5</v>
      </c>
      <c r="V32" s="22">
        <f t="shared" si="3"/>
        <v>22</v>
      </c>
      <c r="W32" s="5"/>
      <c r="X32" s="25"/>
      <c r="Y32" s="26"/>
      <c r="Z32" s="27"/>
      <c r="AA32" s="28">
        <v>0</v>
      </c>
      <c r="AB32" s="5"/>
      <c r="AC32" s="22">
        <f t="shared" si="4"/>
        <v>0</v>
      </c>
      <c r="AD32" s="5"/>
      <c r="AE32" s="25"/>
      <c r="AF32" s="26"/>
      <c r="AG32" s="27"/>
      <c r="AH32" s="28">
        <v>0</v>
      </c>
      <c r="AI32" s="5"/>
      <c r="AJ32" s="22">
        <f t="shared" si="5"/>
        <v>0</v>
      </c>
      <c r="AK32" s="5"/>
      <c r="AL32" s="25"/>
      <c r="AM32" s="26"/>
      <c r="AN32" s="27"/>
      <c r="AO32" s="28">
        <v>0</v>
      </c>
      <c r="AP32" s="5"/>
      <c r="AQ32" s="22">
        <f t="shared" si="6"/>
        <v>0</v>
      </c>
      <c r="AR32" s="5"/>
      <c r="AS32" s="25"/>
      <c r="AT32" s="26"/>
      <c r="AU32" s="27"/>
      <c r="AV32" s="28">
        <v>0</v>
      </c>
      <c r="AW32" s="5"/>
      <c r="AX32" s="22">
        <f t="shared" si="7"/>
        <v>0</v>
      </c>
      <c r="AY32" s="5"/>
      <c r="AZ32" s="25"/>
      <c r="BA32" s="26"/>
      <c r="BB32" s="27"/>
      <c r="BC32" s="28">
        <v>0</v>
      </c>
      <c r="BD32" s="5"/>
      <c r="BE32" s="22">
        <f t="shared" si="8"/>
        <v>0</v>
      </c>
      <c r="BF32" s="5"/>
      <c r="BG32" s="25"/>
      <c r="BH32" s="26"/>
      <c r="BI32" s="27">
        <f t="shared" si="9"/>
        <v>0</v>
      </c>
      <c r="BJ32" s="28">
        <v>0</v>
      </c>
      <c r="BK32" s="5"/>
      <c r="BL32" s="22">
        <f t="shared" si="10"/>
        <v>0</v>
      </c>
      <c r="BM32" s="5"/>
      <c r="BN32" s="25"/>
      <c r="BO32" s="26"/>
      <c r="BP32" s="27">
        <f t="shared" si="11"/>
        <v>0</v>
      </c>
      <c r="BQ32" s="28">
        <v>0</v>
      </c>
      <c r="BR32" s="5"/>
      <c r="BS32" s="22">
        <f t="shared" si="12"/>
        <v>0</v>
      </c>
      <c r="BT32" s="5"/>
      <c r="BU32" s="25"/>
      <c r="BV32" s="26"/>
      <c r="BW32" s="27">
        <f t="shared" si="13"/>
        <v>0</v>
      </c>
      <c r="BX32" s="28">
        <v>0</v>
      </c>
      <c r="BY32" s="5"/>
      <c r="BZ32" s="22">
        <f t="shared" si="14"/>
        <v>0</v>
      </c>
      <c r="CA32" s="5"/>
      <c r="CB32" s="25"/>
      <c r="CC32" s="26"/>
      <c r="CD32" s="27">
        <f t="shared" si="15"/>
        <v>0</v>
      </c>
      <c r="CE32" s="28">
        <v>0</v>
      </c>
      <c r="CF32" s="5"/>
      <c r="CG32" s="22">
        <f t="shared" si="16"/>
        <v>0</v>
      </c>
      <c r="CH32" s="5"/>
      <c r="CI32" s="5"/>
      <c r="CJ32" s="25"/>
      <c r="CK32" s="26"/>
      <c r="CL32" s="27">
        <f t="shared" si="17"/>
        <v>0</v>
      </c>
      <c r="CM32" s="28">
        <v>0</v>
      </c>
      <c r="CN32" s="5"/>
      <c r="CO32" s="22">
        <f t="shared" si="18"/>
        <v>0</v>
      </c>
      <c r="CP32" s="5"/>
      <c r="CQ32" s="25"/>
      <c r="CR32" s="29" t="str">
        <f t="shared" si="30"/>
        <v>31=</v>
      </c>
      <c r="CS32" s="30">
        <f t="shared" si="25"/>
        <v>17</v>
      </c>
      <c r="CT32" s="30">
        <f t="shared" si="26"/>
        <v>0</v>
      </c>
      <c r="CU32" s="30">
        <f t="shared" si="26"/>
        <v>5</v>
      </c>
      <c r="CV32" s="22">
        <f t="shared" si="19"/>
        <v>22</v>
      </c>
      <c r="CW32" s="5" t="str">
        <f t="shared" si="20"/>
        <v>Alex Mitchell</v>
      </c>
      <c r="CX32" s="5"/>
      <c r="CY32" s="65" t="str">
        <f t="shared" si="32"/>
        <v>31=</v>
      </c>
      <c r="CZ32" s="23"/>
      <c r="DA32" s="23"/>
      <c r="DB32" s="23" t="s">
        <v>126</v>
      </c>
      <c r="DC32" s="23" t="s">
        <v>196</v>
      </c>
      <c r="DD32" s="23" t="s">
        <v>148</v>
      </c>
      <c r="DE32" s="23" t="s">
        <v>148</v>
      </c>
      <c r="DF32" s="23" t="s">
        <v>196</v>
      </c>
      <c r="DG32" s="23" t="s">
        <v>207</v>
      </c>
      <c r="DH32" s="24"/>
      <c r="DI32" s="34"/>
      <c r="DJ32" s="34"/>
      <c r="DK32" s="24"/>
      <c r="DL32" s="24"/>
      <c r="DM32" s="24"/>
      <c r="DN32" s="24"/>
      <c r="DO32" s="24"/>
      <c r="DP32" s="24"/>
    </row>
    <row r="33" spans="1:120" ht="14.25" customHeight="1" x14ac:dyDescent="0.25">
      <c r="A33" s="5">
        <v>25</v>
      </c>
      <c r="B33" s="5" t="s">
        <v>38</v>
      </c>
      <c r="C33" s="25"/>
      <c r="D33" s="26"/>
      <c r="E33" s="27"/>
      <c r="F33" s="28">
        <v>0</v>
      </c>
      <c r="G33" s="5"/>
      <c r="H33" s="22">
        <f t="shared" si="1"/>
        <v>0</v>
      </c>
      <c r="I33" s="5"/>
      <c r="J33" s="25"/>
      <c r="K33" s="26"/>
      <c r="L33" s="27"/>
      <c r="M33" s="28">
        <v>0</v>
      </c>
      <c r="N33" s="5"/>
      <c r="O33" s="22">
        <f t="shared" si="2"/>
        <v>0</v>
      </c>
      <c r="P33" s="5"/>
      <c r="Q33" s="25">
        <v>9.1863425925925932E-2</v>
      </c>
      <c r="R33" s="26">
        <v>6</v>
      </c>
      <c r="S33" s="27">
        <f t="shared" si="31"/>
        <v>14</v>
      </c>
      <c r="T33" s="28">
        <v>0</v>
      </c>
      <c r="U33" s="5">
        <v>5</v>
      </c>
      <c r="V33" s="22">
        <f t="shared" si="3"/>
        <v>19</v>
      </c>
      <c r="W33" s="5"/>
      <c r="X33" s="25">
        <v>5.5648148148148148E-2</v>
      </c>
      <c r="Y33" s="26">
        <v>10</v>
      </c>
      <c r="Z33" s="27">
        <f t="shared" si="27"/>
        <v>12</v>
      </c>
      <c r="AA33" s="28">
        <v>0</v>
      </c>
      <c r="AB33" s="5">
        <v>5</v>
      </c>
      <c r="AC33" s="22">
        <f t="shared" si="4"/>
        <v>17</v>
      </c>
      <c r="AD33" s="5"/>
      <c r="AE33" s="25">
        <v>7.7986111111111103E-2</v>
      </c>
      <c r="AF33" s="26">
        <v>8</v>
      </c>
      <c r="AG33" s="27">
        <f t="shared" si="23"/>
        <v>14</v>
      </c>
      <c r="AH33" s="28">
        <v>0</v>
      </c>
      <c r="AI33" s="5">
        <v>5</v>
      </c>
      <c r="AJ33" s="22">
        <f t="shared" si="5"/>
        <v>19</v>
      </c>
      <c r="AK33" s="5"/>
      <c r="AL33" s="25"/>
      <c r="AM33" s="26"/>
      <c r="AN33" s="27"/>
      <c r="AO33" s="28">
        <v>0</v>
      </c>
      <c r="AP33" s="5"/>
      <c r="AQ33" s="22">
        <f t="shared" si="6"/>
        <v>0</v>
      </c>
      <c r="AR33" s="5"/>
      <c r="AS33" s="62">
        <v>7.3460648148148136E-2</v>
      </c>
      <c r="AT33" s="26">
        <v>14</v>
      </c>
      <c r="AU33" s="27">
        <f t="shared" si="24"/>
        <v>15</v>
      </c>
      <c r="AV33" s="33">
        <v>15</v>
      </c>
      <c r="AW33" s="5">
        <v>5</v>
      </c>
      <c r="AX33" s="22">
        <f t="shared" si="7"/>
        <v>35</v>
      </c>
      <c r="AY33" s="5"/>
      <c r="AZ33" s="25">
        <v>7.5972222222222219E-2</v>
      </c>
      <c r="BA33" s="26">
        <v>11</v>
      </c>
      <c r="BB33" s="27">
        <f t="shared" si="29"/>
        <v>11</v>
      </c>
      <c r="BC33" s="28">
        <v>0</v>
      </c>
      <c r="BD33" s="5">
        <v>5</v>
      </c>
      <c r="BE33" s="22">
        <f t="shared" si="8"/>
        <v>16</v>
      </c>
      <c r="BF33" s="5"/>
      <c r="BG33" s="25"/>
      <c r="BH33" s="26"/>
      <c r="BI33" s="27">
        <f t="shared" si="9"/>
        <v>0</v>
      </c>
      <c r="BJ33" s="28">
        <v>0</v>
      </c>
      <c r="BK33" s="5"/>
      <c r="BL33" s="22">
        <f t="shared" si="10"/>
        <v>0</v>
      </c>
      <c r="BM33" s="5"/>
      <c r="BN33" s="25"/>
      <c r="BO33" s="26"/>
      <c r="BP33" s="27">
        <f t="shared" si="11"/>
        <v>0</v>
      </c>
      <c r="BQ33" s="28">
        <v>0</v>
      </c>
      <c r="BR33" s="5"/>
      <c r="BS33" s="22">
        <f t="shared" si="12"/>
        <v>0</v>
      </c>
      <c r="BT33" s="5"/>
      <c r="BU33" s="25"/>
      <c r="BV33" s="26"/>
      <c r="BW33" s="27">
        <f t="shared" si="13"/>
        <v>0</v>
      </c>
      <c r="BX33" s="28">
        <v>0</v>
      </c>
      <c r="BY33" s="5"/>
      <c r="BZ33" s="22">
        <f t="shared" si="14"/>
        <v>0</v>
      </c>
      <c r="CA33" s="5"/>
      <c r="CB33" s="25"/>
      <c r="CC33" s="26"/>
      <c r="CD33" s="27">
        <f t="shared" si="15"/>
        <v>0</v>
      </c>
      <c r="CE33" s="28">
        <v>0</v>
      </c>
      <c r="CF33" s="5"/>
      <c r="CG33" s="22">
        <f t="shared" si="16"/>
        <v>0</v>
      </c>
      <c r="CH33" s="5"/>
      <c r="CI33" s="5"/>
      <c r="CJ33" s="25"/>
      <c r="CK33" s="26"/>
      <c r="CL33" s="27">
        <f t="shared" si="17"/>
        <v>0</v>
      </c>
      <c r="CM33" s="28">
        <v>0</v>
      </c>
      <c r="CN33" s="5"/>
      <c r="CO33" s="22">
        <f t="shared" si="18"/>
        <v>0</v>
      </c>
      <c r="CP33" s="5"/>
      <c r="CQ33" s="25"/>
      <c r="CR33" s="29">
        <f t="shared" si="30"/>
        <v>9</v>
      </c>
      <c r="CS33" s="30">
        <f t="shared" si="25"/>
        <v>66</v>
      </c>
      <c r="CT33" s="30">
        <f t="shared" si="26"/>
        <v>15</v>
      </c>
      <c r="CU33" s="30">
        <f t="shared" si="26"/>
        <v>25</v>
      </c>
      <c r="CV33" s="22">
        <f t="shared" si="19"/>
        <v>106</v>
      </c>
      <c r="CW33" s="5" t="str">
        <f t="shared" si="20"/>
        <v>Andrew Walker</v>
      </c>
      <c r="CX33" s="5"/>
      <c r="CY33" s="65">
        <f t="shared" si="32"/>
        <v>9</v>
      </c>
      <c r="CZ33" s="23"/>
      <c r="DA33" s="23"/>
      <c r="DB33" s="23">
        <v>23</v>
      </c>
      <c r="DC33" s="23">
        <v>12</v>
      </c>
      <c r="DD33" s="23">
        <v>11</v>
      </c>
      <c r="DE33" s="23">
        <v>12</v>
      </c>
      <c r="DF33" s="23">
        <v>9</v>
      </c>
      <c r="DG33" s="23">
        <v>9</v>
      </c>
      <c r="DH33" s="24"/>
      <c r="DI33" s="24"/>
      <c r="DJ33" s="24"/>
      <c r="DK33" s="24"/>
      <c r="DL33" s="24"/>
      <c r="DM33" s="24"/>
      <c r="DN33" s="24"/>
      <c r="DO33" s="24"/>
      <c r="DP33" s="24"/>
    </row>
    <row r="34" spans="1:120" ht="14.25" customHeight="1" x14ac:dyDescent="0.25">
      <c r="A34" s="5">
        <v>26</v>
      </c>
      <c r="B34" s="5" t="s">
        <v>245</v>
      </c>
      <c r="C34" s="25"/>
      <c r="D34" s="26"/>
      <c r="E34" s="27"/>
      <c r="F34" s="28">
        <v>0</v>
      </c>
      <c r="G34" s="5"/>
      <c r="H34" s="22">
        <f t="shared" si="1"/>
        <v>0</v>
      </c>
      <c r="I34" s="5"/>
      <c r="J34" s="25"/>
      <c r="K34" s="26"/>
      <c r="L34" s="27"/>
      <c r="M34" s="28">
        <v>0</v>
      </c>
      <c r="N34" s="5"/>
      <c r="O34" s="22">
        <f t="shared" si="2"/>
        <v>0</v>
      </c>
      <c r="P34" s="5"/>
      <c r="Q34" s="25"/>
      <c r="R34" s="26"/>
      <c r="S34" s="27"/>
      <c r="T34" s="28">
        <v>0</v>
      </c>
      <c r="U34" s="5"/>
      <c r="V34" s="22">
        <f t="shared" si="3"/>
        <v>0</v>
      </c>
      <c r="W34" s="5"/>
      <c r="X34" s="25">
        <v>3.8564814814814816E-2</v>
      </c>
      <c r="Y34" s="26">
        <v>1</v>
      </c>
      <c r="Z34" s="27">
        <f t="shared" si="27"/>
        <v>21</v>
      </c>
      <c r="AA34" s="28">
        <v>0</v>
      </c>
      <c r="AB34" s="5">
        <v>5</v>
      </c>
      <c r="AC34" s="22">
        <f t="shared" si="4"/>
        <v>26</v>
      </c>
      <c r="AD34" s="5"/>
      <c r="AE34" s="25"/>
      <c r="AF34" s="26"/>
      <c r="AG34" s="27"/>
      <c r="AH34" s="28">
        <v>0</v>
      </c>
      <c r="AI34" s="5"/>
      <c r="AJ34" s="22">
        <f t="shared" si="5"/>
        <v>0</v>
      </c>
      <c r="AK34" s="5"/>
      <c r="AL34" s="25"/>
      <c r="AM34" s="26"/>
      <c r="AN34" s="27"/>
      <c r="AO34" s="28">
        <v>0</v>
      </c>
      <c r="AP34" s="5"/>
      <c r="AQ34" s="22">
        <f t="shared" si="6"/>
        <v>0</v>
      </c>
      <c r="AR34" s="5"/>
      <c r="AS34" s="25"/>
      <c r="AT34" s="26"/>
      <c r="AU34" s="27"/>
      <c r="AV34" s="28">
        <v>0</v>
      </c>
      <c r="AW34" s="5"/>
      <c r="AX34" s="22">
        <f t="shared" si="7"/>
        <v>0</v>
      </c>
      <c r="AY34" s="5"/>
      <c r="AZ34" s="25">
        <v>5.4756944444444448E-2</v>
      </c>
      <c r="BA34" s="26">
        <v>1</v>
      </c>
      <c r="BB34" s="27">
        <f t="shared" si="29"/>
        <v>21</v>
      </c>
      <c r="BC34" s="28">
        <v>0</v>
      </c>
      <c r="BD34" s="5">
        <v>5</v>
      </c>
      <c r="BE34" s="22">
        <f t="shared" si="8"/>
        <v>26</v>
      </c>
      <c r="BF34" s="5"/>
      <c r="BG34" s="25"/>
      <c r="BH34" s="26"/>
      <c r="BI34" s="27">
        <f t="shared" si="9"/>
        <v>0</v>
      </c>
      <c r="BJ34" s="28">
        <v>0</v>
      </c>
      <c r="BK34" s="5"/>
      <c r="BL34" s="22">
        <f t="shared" si="10"/>
        <v>0</v>
      </c>
      <c r="BM34" s="5"/>
      <c r="BN34" s="25"/>
      <c r="BO34" s="26"/>
      <c r="BP34" s="27">
        <f t="shared" si="11"/>
        <v>0</v>
      </c>
      <c r="BQ34" s="28">
        <v>0</v>
      </c>
      <c r="BR34" s="5"/>
      <c r="BS34" s="22">
        <f t="shared" si="12"/>
        <v>0</v>
      </c>
      <c r="BT34" s="5"/>
      <c r="BU34" s="25"/>
      <c r="BV34" s="26"/>
      <c r="BW34" s="27">
        <f t="shared" si="13"/>
        <v>0</v>
      </c>
      <c r="BX34" s="28">
        <v>0</v>
      </c>
      <c r="BY34" s="5"/>
      <c r="BZ34" s="22">
        <f t="shared" si="14"/>
        <v>0</v>
      </c>
      <c r="CA34" s="5"/>
      <c r="CB34" s="25"/>
      <c r="CC34" s="26"/>
      <c r="CD34" s="27">
        <f t="shared" si="15"/>
        <v>0</v>
      </c>
      <c r="CE34" s="28">
        <v>0</v>
      </c>
      <c r="CF34" s="5"/>
      <c r="CG34" s="22">
        <f t="shared" si="16"/>
        <v>0</v>
      </c>
      <c r="CH34" s="5"/>
      <c r="CI34" s="5"/>
      <c r="CJ34" s="25"/>
      <c r="CK34" s="26"/>
      <c r="CL34" s="27">
        <f t="shared" si="17"/>
        <v>0</v>
      </c>
      <c r="CM34" s="28">
        <v>0</v>
      </c>
      <c r="CN34" s="5"/>
      <c r="CO34" s="22">
        <f t="shared" si="18"/>
        <v>0</v>
      </c>
      <c r="CP34" s="5"/>
      <c r="CQ34" s="25"/>
      <c r="CR34" s="29">
        <f t="shared" si="30"/>
        <v>15</v>
      </c>
      <c r="CS34" s="30">
        <f t="shared" si="25"/>
        <v>42</v>
      </c>
      <c r="CT34" s="30">
        <f t="shared" si="26"/>
        <v>0</v>
      </c>
      <c r="CU34" s="30">
        <f t="shared" si="26"/>
        <v>10</v>
      </c>
      <c r="CV34" s="22">
        <f t="shared" si="19"/>
        <v>52</v>
      </c>
      <c r="CW34" s="5" t="str">
        <f t="shared" si="20"/>
        <v>Jonny Cox</v>
      </c>
      <c r="CX34" s="5"/>
      <c r="CY34" s="65">
        <f t="shared" si="32"/>
        <v>15</v>
      </c>
      <c r="CZ34" s="23"/>
      <c r="DA34" s="23"/>
      <c r="DB34" s="23"/>
      <c r="DC34" s="23">
        <v>16</v>
      </c>
      <c r="DD34" s="23" t="s">
        <v>143</v>
      </c>
      <c r="DE34" s="23" t="s">
        <v>143</v>
      </c>
      <c r="DF34" s="23" t="s">
        <v>197</v>
      </c>
      <c r="DG34" s="23">
        <v>15</v>
      </c>
      <c r="DH34" s="24"/>
      <c r="DI34" s="34"/>
      <c r="DJ34" s="34"/>
      <c r="DK34" s="24"/>
      <c r="DL34" s="24"/>
      <c r="DM34" s="24"/>
      <c r="DN34" s="24"/>
      <c r="DO34" s="24"/>
      <c r="DP34" s="24"/>
    </row>
    <row r="35" spans="1:120" ht="14.25" customHeight="1" x14ac:dyDescent="0.25">
      <c r="A35" s="5">
        <v>27</v>
      </c>
      <c r="B35" s="5" t="s">
        <v>114</v>
      </c>
      <c r="C35" s="25"/>
      <c r="D35" s="26"/>
      <c r="E35" s="27"/>
      <c r="F35" s="28">
        <v>0</v>
      </c>
      <c r="G35" s="5"/>
      <c r="H35" s="22">
        <f t="shared" si="1"/>
        <v>0</v>
      </c>
      <c r="I35" s="5"/>
      <c r="J35" s="25"/>
      <c r="K35" s="26"/>
      <c r="L35" s="27"/>
      <c r="M35" s="28">
        <v>0</v>
      </c>
      <c r="N35" s="5"/>
      <c r="O35" s="22">
        <f t="shared" si="2"/>
        <v>0</v>
      </c>
      <c r="P35" s="5"/>
      <c r="Q35" s="25"/>
      <c r="R35" s="26"/>
      <c r="S35" s="27"/>
      <c r="T35" s="28">
        <v>0</v>
      </c>
      <c r="U35" s="5"/>
      <c r="V35" s="22">
        <f t="shared" si="3"/>
        <v>0</v>
      </c>
      <c r="W35" s="5"/>
      <c r="X35" s="25">
        <v>4.2951388888888886E-2</v>
      </c>
      <c r="Y35" s="26">
        <v>2</v>
      </c>
      <c r="Z35" s="27">
        <f t="shared" si="27"/>
        <v>20</v>
      </c>
      <c r="AA35" s="28">
        <v>0</v>
      </c>
      <c r="AB35" s="5">
        <v>5</v>
      </c>
      <c r="AC35" s="22">
        <f t="shared" si="4"/>
        <v>25</v>
      </c>
      <c r="AD35" s="5"/>
      <c r="AE35" s="25"/>
      <c r="AF35" s="26"/>
      <c r="AG35" s="27"/>
      <c r="AH35" s="28">
        <v>0</v>
      </c>
      <c r="AI35" s="5"/>
      <c r="AJ35" s="22">
        <f t="shared" si="5"/>
        <v>0</v>
      </c>
      <c r="AK35" s="5"/>
      <c r="AL35" s="25"/>
      <c r="AM35" s="26"/>
      <c r="AN35" s="27"/>
      <c r="AO35" s="28">
        <v>0</v>
      </c>
      <c r="AP35" s="5"/>
      <c r="AQ35" s="22">
        <f t="shared" si="6"/>
        <v>0</v>
      </c>
      <c r="AR35" s="5"/>
      <c r="AS35" s="25"/>
      <c r="AT35" s="26"/>
      <c r="AU35" s="27"/>
      <c r="AV35" s="28">
        <v>0</v>
      </c>
      <c r="AW35" s="5"/>
      <c r="AX35" s="22">
        <f t="shared" si="7"/>
        <v>0</v>
      </c>
      <c r="AY35" s="5"/>
      <c r="AZ35" s="25">
        <v>5.9907407407407409E-2</v>
      </c>
      <c r="BA35" s="26">
        <v>3</v>
      </c>
      <c r="BB35" s="27">
        <f t="shared" si="29"/>
        <v>19</v>
      </c>
      <c r="BC35" s="28">
        <v>0</v>
      </c>
      <c r="BD35" s="5">
        <v>5</v>
      </c>
      <c r="BE35" s="22">
        <f t="shared" si="8"/>
        <v>24</v>
      </c>
      <c r="BF35" s="5"/>
      <c r="BG35" s="25"/>
      <c r="BH35" s="26"/>
      <c r="BI35" s="27">
        <f t="shared" si="9"/>
        <v>0</v>
      </c>
      <c r="BJ35" s="28">
        <v>0</v>
      </c>
      <c r="BK35" s="5"/>
      <c r="BL35" s="22">
        <f t="shared" si="10"/>
        <v>0</v>
      </c>
      <c r="BM35" s="5"/>
      <c r="BN35" s="25"/>
      <c r="BO35" s="26"/>
      <c r="BP35" s="27">
        <f t="shared" si="11"/>
        <v>0</v>
      </c>
      <c r="BQ35" s="28">
        <v>0</v>
      </c>
      <c r="BR35" s="5"/>
      <c r="BS35" s="22">
        <f t="shared" si="12"/>
        <v>0</v>
      </c>
      <c r="BT35" s="5"/>
      <c r="BU35" s="25"/>
      <c r="BV35" s="26"/>
      <c r="BW35" s="27">
        <f t="shared" si="13"/>
        <v>0</v>
      </c>
      <c r="BX35" s="28">
        <v>0</v>
      </c>
      <c r="BY35" s="5"/>
      <c r="BZ35" s="22">
        <f t="shared" si="14"/>
        <v>0</v>
      </c>
      <c r="CA35" s="5"/>
      <c r="CB35" s="25"/>
      <c r="CC35" s="26"/>
      <c r="CD35" s="27">
        <f t="shared" si="15"/>
        <v>0</v>
      </c>
      <c r="CE35" s="28">
        <v>0</v>
      </c>
      <c r="CF35" s="5"/>
      <c r="CG35" s="22">
        <f t="shared" si="16"/>
        <v>0</v>
      </c>
      <c r="CH35" s="5"/>
      <c r="CI35" s="5"/>
      <c r="CJ35" s="25"/>
      <c r="CK35" s="26"/>
      <c r="CL35" s="27">
        <f t="shared" si="17"/>
        <v>0</v>
      </c>
      <c r="CM35" s="28">
        <v>0</v>
      </c>
      <c r="CN35" s="5"/>
      <c r="CO35" s="22">
        <f t="shared" si="18"/>
        <v>0</v>
      </c>
      <c r="CP35" s="5"/>
      <c r="CQ35" s="25"/>
      <c r="CR35" s="29" t="str">
        <f t="shared" si="30"/>
        <v>19=</v>
      </c>
      <c r="CS35" s="30">
        <f t="shared" si="25"/>
        <v>39</v>
      </c>
      <c r="CT35" s="30">
        <f t="shared" si="26"/>
        <v>0</v>
      </c>
      <c r="CU35" s="30">
        <f t="shared" si="26"/>
        <v>10</v>
      </c>
      <c r="CV35" s="22">
        <f t="shared" si="19"/>
        <v>49</v>
      </c>
      <c r="CW35" s="5" t="str">
        <f t="shared" si="20"/>
        <v>Nigel McCombie</v>
      </c>
      <c r="CX35" s="5"/>
      <c r="CY35" s="65" t="str">
        <f t="shared" si="32"/>
        <v>19=</v>
      </c>
      <c r="CZ35" s="23"/>
      <c r="DA35" s="23"/>
      <c r="DB35" s="23"/>
      <c r="DC35" s="23">
        <v>17</v>
      </c>
      <c r="DD35" s="23">
        <v>20</v>
      </c>
      <c r="DE35" s="23">
        <v>20</v>
      </c>
      <c r="DF35" s="23">
        <v>26</v>
      </c>
      <c r="DG35" s="23" t="s">
        <v>126</v>
      </c>
      <c r="DH35" s="34"/>
      <c r="DI35" s="34"/>
      <c r="DJ35" s="34"/>
      <c r="DK35" s="24"/>
      <c r="DL35" s="24"/>
      <c r="DM35" s="24"/>
      <c r="DN35" s="24"/>
      <c r="DO35" s="24"/>
      <c r="DP35" s="24"/>
    </row>
    <row r="36" spans="1:120" ht="14.25" customHeight="1" x14ac:dyDescent="0.25">
      <c r="A36" s="5">
        <v>28</v>
      </c>
      <c r="B36" s="5" t="s">
        <v>170</v>
      </c>
      <c r="C36" s="25"/>
      <c r="D36" s="26"/>
      <c r="E36" s="27"/>
      <c r="F36" s="28">
        <v>0</v>
      </c>
      <c r="G36" s="5"/>
      <c r="H36" s="22">
        <f t="shared" si="1"/>
        <v>0</v>
      </c>
      <c r="I36" s="5"/>
      <c r="J36" s="25"/>
      <c r="K36" s="26"/>
      <c r="L36" s="27"/>
      <c r="M36" s="28">
        <v>0</v>
      </c>
      <c r="N36" s="5"/>
      <c r="O36" s="22">
        <f t="shared" si="2"/>
        <v>0</v>
      </c>
      <c r="P36" s="5"/>
      <c r="Q36" s="25"/>
      <c r="R36" s="26"/>
      <c r="S36" s="27"/>
      <c r="T36" s="28">
        <v>0</v>
      </c>
      <c r="U36" s="5"/>
      <c r="V36" s="22">
        <f t="shared" si="3"/>
        <v>0</v>
      </c>
      <c r="W36" s="5"/>
      <c r="X36" s="25">
        <v>5.3726851851851852E-2</v>
      </c>
      <c r="Y36" s="26">
        <v>5</v>
      </c>
      <c r="Z36" s="27">
        <f t="shared" si="27"/>
        <v>17</v>
      </c>
      <c r="AA36" s="28">
        <v>0</v>
      </c>
      <c r="AB36" s="5">
        <v>5</v>
      </c>
      <c r="AC36" s="22">
        <f t="shared" si="4"/>
        <v>22</v>
      </c>
      <c r="AD36" s="5"/>
      <c r="AE36" s="25">
        <v>7.4432870370370371E-2</v>
      </c>
      <c r="AF36" s="26">
        <v>6</v>
      </c>
      <c r="AG36" s="27">
        <f t="shared" si="23"/>
        <v>16</v>
      </c>
      <c r="AH36" s="28">
        <v>0</v>
      </c>
      <c r="AI36" s="5">
        <v>5</v>
      </c>
      <c r="AJ36" s="22">
        <f t="shared" si="5"/>
        <v>21</v>
      </c>
      <c r="AK36" s="5"/>
      <c r="AL36" s="25"/>
      <c r="AM36" s="26"/>
      <c r="AN36" s="27"/>
      <c r="AO36" s="28">
        <v>0</v>
      </c>
      <c r="AP36" s="5"/>
      <c r="AQ36" s="22">
        <f t="shared" si="6"/>
        <v>0</v>
      </c>
      <c r="AR36" s="5"/>
      <c r="AS36" s="25"/>
      <c r="AT36" s="26"/>
      <c r="AU36" s="27"/>
      <c r="AV36" s="28">
        <v>0</v>
      </c>
      <c r="AW36" s="5"/>
      <c r="AX36" s="22">
        <f t="shared" si="7"/>
        <v>0</v>
      </c>
      <c r="AY36" s="5"/>
      <c r="AZ36" s="25"/>
      <c r="BA36" s="26"/>
      <c r="BB36" s="27"/>
      <c r="BC36" s="28">
        <v>0</v>
      </c>
      <c r="BD36" s="5"/>
      <c r="BE36" s="22">
        <f t="shared" si="8"/>
        <v>0</v>
      </c>
      <c r="BF36" s="5"/>
      <c r="BG36" s="25"/>
      <c r="BH36" s="26"/>
      <c r="BI36" s="27">
        <f t="shared" si="9"/>
        <v>0</v>
      </c>
      <c r="BJ36" s="28">
        <v>0</v>
      </c>
      <c r="BK36" s="5"/>
      <c r="BL36" s="22">
        <f t="shared" si="10"/>
        <v>0</v>
      </c>
      <c r="BM36" s="5"/>
      <c r="BN36" s="25"/>
      <c r="BO36" s="26"/>
      <c r="BP36" s="27">
        <f t="shared" si="11"/>
        <v>0</v>
      </c>
      <c r="BQ36" s="28">
        <v>0</v>
      </c>
      <c r="BR36" s="5"/>
      <c r="BS36" s="22">
        <f t="shared" si="12"/>
        <v>0</v>
      </c>
      <c r="BT36" s="5"/>
      <c r="BU36" s="25"/>
      <c r="BV36" s="26"/>
      <c r="BW36" s="27">
        <f t="shared" si="13"/>
        <v>0</v>
      </c>
      <c r="BX36" s="28">
        <v>0</v>
      </c>
      <c r="BY36" s="5"/>
      <c r="BZ36" s="22">
        <f t="shared" si="14"/>
        <v>0</v>
      </c>
      <c r="CA36" s="5"/>
      <c r="CB36" s="25"/>
      <c r="CC36" s="26"/>
      <c r="CD36" s="27">
        <f t="shared" si="15"/>
        <v>0</v>
      </c>
      <c r="CE36" s="28">
        <v>0</v>
      </c>
      <c r="CF36" s="5"/>
      <c r="CG36" s="22">
        <f t="shared" si="16"/>
        <v>0</v>
      </c>
      <c r="CH36" s="5"/>
      <c r="CI36" s="5"/>
      <c r="CJ36" s="25"/>
      <c r="CK36" s="26"/>
      <c r="CL36" s="27">
        <f t="shared" si="17"/>
        <v>0</v>
      </c>
      <c r="CM36" s="28">
        <v>0</v>
      </c>
      <c r="CN36" s="5"/>
      <c r="CO36" s="22">
        <f t="shared" si="18"/>
        <v>0</v>
      </c>
      <c r="CP36" s="5"/>
      <c r="CQ36" s="25"/>
      <c r="CR36" s="29">
        <f t="shared" si="30"/>
        <v>23</v>
      </c>
      <c r="CS36" s="30">
        <f t="shared" si="25"/>
        <v>33</v>
      </c>
      <c r="CT36" s="30">
        <f t="shared" si="26"/>
        <v>0</v>
      </c>
      <c r="CU36" s="30">
        <f t="shared" si="26"/>
        <v>10</v>
      </c>
      <c r="CV36" s="22">
        <f t="shared" si="19"/>
        <v>43</v>
      </c>
      <c r="CW36" s="5" t="str">
        <f t="shared" si="20"/>
        <v>Ken Baker</v>
      </c>
      <c r="CX36" s="5"/>
      <c r="CY36" s="65">
        <f t="shared" si="32"/>
        <v>23</v>
      </c>
      <c r="CZ36" s="23"/>
      <c r="DA36" s="23"/>
      <c r="DB36" s="23"/>
      <c r="DC36" s="23" t="s">
        <v>196</v>
      </c>
      <c r="DD36" s="23">
        <v>13</v>
      </c>
      <c r="DE36" s="23">
        <v>13</v>
      </c>
      <c r="DF36" s="23">
        <v>18</v>
      </c>
      <c r="DG36" s="23">
        <v>23</v>
      </c>
      <c r="DH36" s="34"/>
      <c r="DI36" s="34"/>
      <c r="DJ36" s="34"/>
      <c r="DK36" s="24"/>
      <c r="DL36" s="24"/>
      <c r="DM36" s="24"/>
      <c r="DN36" s="24"/>
      <c r="DO36" s="24"/>
      <c r="DP36" s="24"/>
    </row>
    <row r="37" spans="1:120" ht="14.25" customHeight="1" x14ac:dyDescent="0.25">
      <c r="A37" s="5">
        <v>29</v>
      </c>
      <c r="B37" s="5" t="s">
        <v>247</v>
      </c>
      <c r="C37" s="25"/>
      <c r="D37" s="26"/>
      <c r="E37" s="27"/>
      <c r="F37" s="28">
        <v>0</v>
      </c>
      <c r="G37" s="5"/>
      <c r="H37" s="22">
        <f t="shared" si="1"/>
        <v>0</v>
      </c>
      <c r="I37" s="5"/>
      <c r="J37" s="25"/>
      <c r="K37" s="26"/>
      <c r="L37" s="27"/>
      <c r="M37" s="28">
        <v>0</v>
      </c>
      <c r="N37" s="5"/>
      <c r="O37" s="22">
        <f t="shared" si="2"/>
        <v>0</v>
      </c>
      <c r="P37" s="5"/>
      <c r="Q37" s="25"/>
      <c r="R37" s="26"/>
      <c r="S37" s="27"/>
      <c r="T37" s="28">
        <v>0</v>
      </c>
      <c r="U37" s="5"/>
      <c r="V37" s="22">
        <f t="shared" si="3"/>
        <v>0</v>
      </c>
      <c r="W37" s="5"/>
      <c r="X37" s="25">
        <v>5.7164351851851848E-2</v>
      </c>
      <c r="Y37" s="26">
        <v>11</v>
      </c>
      <c r="Z37" s="27">
        <f t="shared" si="27"/>
        <v>11</v>
      </c>
      <c r="AA37" s="28">
        <v>0</v>
      </c>
      <c r="AB37" s="5">
        <v>5</v>
      </c>
      <c r="AC37" s="22">
        <f t="shared" si="4"/>
        <v>16</v>
      </c>
      <c r="AD37" s="5"/>
      <c r="AE37" s="25"/>
      <c r="AF37" s="26"/>
      <c r="AG37" s="27"/>
      <c r="AH37" s="28">
        <v>0</v>
      </c>
      <c r="AI37" s="5"/>
      <c r="AJ37" s="22">
        <f t="shared" si="5"/>
        <v>0</v>
      </c>
      <c r="AK37" s="5"/>
      <c r="AL37" s="25"/>
      <c r="AM37" s="26"/>
      <c r="AN37" s="27"/>
      <c r="AO37" s="28">
        <v>0</v>
      </c>
      <c r="AP37" s="5"/>
      <c r="AQ37" s="22">
        <f t="shared" si="6"/>
        <v>0</v>
      </c>
      <c r="AR37" s="5"/>
      <c r="AS37" s="25">
        <v>7.7372685185185183E-2</v>
      </c>
      <c r="AT37" s="26">
        <v>16</v>
      </c>
      <c r="AU37" s="27">
        <f t="shared" si="24"/>
        <v>13</v>
      </c>
      <c r="AV37" s="28">
        <v>0</v>
      </c>
      <c r="AW37" s="5">
        <v>5</v>
      </c>
      <c r="AX37" s="22">
        <f t="shared" si="7"/>
        <v>18</v>
      </c>
      <c r="AY37" s="5"/>
      <c r="AZ37" s="25"/>
      <c r="BA37" s="26"/>
      <c r="BB37" s="27"/>
      <c r="BC37" s="28">
        <v>0</v>
      </c>
      <c r="BD37" s="5"/>
      <c r="BE37" s="22">
        <f t="shared" ref="BE37" si="33">BB37+BC37+BD37</f>
        <v>0</v>
      </c>
      <c r="BF37" s="5"/>
      <c r="BG37" s="25"/>
      <c r="BH37" s="26"/>
      <c r="BI37" s="27"/>
      <c r="BJ37" s="28"/>
      <c r="BK37" s="5"/>
      <c r="BL37" s="22">
        <f t="shared" si="10"/>
        <v>0</v>
      </c>
      <c r="BM37" s="5"/>
      <c r="BN37" s="25"/>
      <c r="BO37" s="26"/>
      <c r="BP37" s="27"/>
      <c r="BQ37" s="28"/>
      <c r="BR37" s="5"/>
      <c r="BS37" s="22">
        <f t="shared" si="12"/>
        <v>0</v>
      </c>
      <c r="BT37" s="5"/>
      <c r="BU37" s="25"/>
      <c r="BV37" s="26"/>
      <c r="BW37" s="27"/>
      <c r="BX37" s="28"/>
      <c r="BY37" s="5"/>
      <c r="BZ37" s="22">
        <f t="shared" si="14"/>
        <v>0</v>
      </c>
      <c r="CA37" s="5"/>
      <c r="CB37" s="25"/>
      <c r="CC37" s="26"/>
      <c r="CD37" s="27"/>
      <c r="CE37" s="28"/>
      <c r="CF37" s="5"/>
      <c r="CG37" s="22">
        <f t="shared" si="16"/>
        <v>0</v>
      </c>
      <c r="CH37" s="5"/>
      <c r="CI37" s="5"/>
      <c r="CJ37" s="25"/>
      <c r="CK37" s="26"/>
      <c r="CL37" s="27"/>
      <c r="CM37" s="28"/>
      <c r="CN37" s="5"/>
      <c r="CO37" s="22">
        <f t="shared" si="18"/>
        <v>0</v>
      </c>
      <c r="CP37" s="5"/>
      <c r="CQ37" s="25"/>
      <c r="CR37" s="29">
        <f t="shared" si="30"/>
        <v>25</v>
      </c>
      <c r="CS37" s="30">
        <f t="shared" si="25"/>
        <v>24</v>
      </c>
      <c r="CT37" s="30">
        <f t="shared" si="26"/>
        <v>0</v>
      </c>
      <c r="CU37" s="30">
        <f t="shared" si="26"/>
        <v>10</v>
      </c>
      <c r="CV37" s="22">
        <f t="shared" si="19"/>
        <v>34</v>
      </c>
      <c r="CW37" s="5" t="str">
        <f t="shared" si="20"/>
        <v>Ian Robinson</v>
      </c>
      <c r="CX37" s="5"/>
      <c r="CY37" s="65">
        <f t="shared" si="32"/>
        <v>25</v>
      </c>
      <c r="CZ37" s="23"/>
      <c r="DA37" s="23"/>
      <c r="DB37" s="23"/>
      <c r="DC37" s="23" t="s">
        <v>198</v>
      </c>
      <c r="DD37" s="23" t="s">
        <v>206</v>
      </c>
      <c r="DE37" s="23">
        <v>33</v>
      </c>
      <c r="DF37" s="23">
        <v>19</v>
      </c>
      <c r="DG37" s="23">
        <v>25</v>
      </c>
      <c r="DH37" s="34"/>
      <c r="DI37" s="34"/>
      <c r="DJ37" s="34"/>
      <c r="DK37" s="24"/>
      <c r="DL37" s="24"/>
      <c r="DM37" s="24"/>
      <c r="DN37" s="24"/>
      <c r="DO37" s="24"/>
      <c r="DP37" s="24"/>
    </row>
    <row r="38" spans="1:120" ht="14.25" customHeight="1" x14ac:dyDescent="0.25">
      <c r="A38" s="5">
        <v>30</v>
      </c>
      <c r="B38" s="5" t="s">
        <v>249</v>
      </c>
      <c r="C38" s="25"/>
      <c r="D38" s="26"/>
      <c r="E38" s="27"/>
      <c r="F38" s="28">
        <v>0</v>
      </c>
      <c r="G38" s="5"/>
      <c r="H38" s="22">
        <f t="shared" si="1"/>
        <v>0</v>
      </c>
      <c r="I38" s="5"/>
      <c r="J38" s="25"/>
      <c r="K38" s="26"/>
      <c r="L38" s="27"/>
      <c r="M38" s="28">
        <v>0</v>
      </c>
      <c r="N38" s="5"/>
      <c r="O38" s="22">
        <f t="shared" si="2"/>
        <v>0</v>
      </c>
      <c r="P38" s="5"/>
      <c r="Q38" s="25"/>
      <c r="R38" s="26"/>
      <c r="S38" s="27"/>
      <c r="T38" s="28">
        <v>0</v>
      </c>
      <c r="U38" s="5"/>
      <c r="V38" s="22">
        <f t="shared" si="3"/>
        <v>0</v>
      </c>
      <c r="W38" s="5"/>
      <c r="X38" s="25">
        <v>6.4884259259259267E-2</v>
      </c>
      <c r="Y38" s="26">
        <v>12</v>
      </c>
      <c r="Z38" s="27">
        <f t="shared" si="27"/>
        <v>10</v>
      </c>
      <c r="AA38" s="28">
        <v>0</v>
      </c>
      <c r="AB38" s="5">
        <v>5</v>
      </c>
      <c r="AC38" s="22">
        <f t="shared" si="4"/>
        <v>15</v>
      </c>
      <c r="AD38" s="5"/>
      <c r="AE38" s="25">
        <v>8.4780092592592601E-2</v>
      </c>
      <c r="AF38" s="26">
        <v>10</v>
      </c>
      <c r="AG38" s="27">
        <f t="shared" si="23"/>
        <v>12</v>
      </c>
      <c r="AH38" s="28">
        <v>0</v>
      </c>
      <c r="AI38" s="5">
        <v>5</v>
      </c>
      <c r="AJ38" s="22">
        <f t="shared" si="5"/>
        <v>17</v>
      </c>
      <c r="AK38" s="5"/>
      <c r="AL38" s="25"/>
      <c r="AM38" s="26"/>
      <c r="AN38" s="27"/>
      <c r="AO38" s="28">
        <v>0</v>
      </c>
      <c r="AP38" s="5"/>
      <c r="AQ38" s="22">
        <f t="shared" si="6"/>
        <v>0</v>
      </c>
      <c r="AR38" s="5"/>
      <c r="AS38" s="25"/>
      <c r="AT38" s="26"/>
      <c r="AU38" s="27"/>
      <c r="AV38" s="28">
        <v>0</v>
      </c>
      <c r="AW38" s="5"/>
      <c r="AX38" s="22">
        <f t="shared" si="7"/>
        <v>0</v>
      </c>
      <c r="AY38" s="5"/>
      <c r="AZ38" s="25"/>
      <c r="BA38" s="26"/>
      <c r="BB38" s="27"/>
      <c r="BC38" s="28">
        <v>0</v>
      </c>
      <c r="BD38" s="5"/>
      <c r="BE38" s="22">
        <f t="shared" ref="BE38" si="34">BB38+BC38+BD38</f>
        <v>0</v>
      </c>
      <c r="BF38" s="5"/>
      <c r="BG38" s="25"/>
      <c r="BH38" s="26"/>
      <c r="BI38" s="27"/>
      <c r="BJ38" s="28"/>
      <c r="BK38" s="5"/>
      <c r="BL38" s="22"/>
      <c r="BM38" s="5"/>
      <c r="BN38" s="25"/>
      <c r="BO38" s="26"/>
      <c r="BP38" s="27"/>
      <c r="BQ38" s="28"/>
      <c r="BR38" s="5"/>
      <c r="BS38" s="22"/>
      <c r="BT38" s="5"/>
      <c r="BU38" s="25"/>
      <c r="BV38" s="26"/>
      <c r="BW38" s="27"/>
      <c r="BX38" s="28"/>
      <c r="BY38" s="5"/>
      <c r="BZ38" s="22"/>
      <c r="CA38" s="5"/>
      <c r="CB38" s="25"/>
      <c r="CC38" s="26"/>
      <c r="CD38" s="27"/>
      <c r="CE38" s="28"/>
      <c r="CF38" s="5"/>
      <c r="CG38" s="22"/>
      <c r="CH38" s="5"/>
      <c r="CI38" s="5"/>
      <c r="CJ38" s="25"/>
      <c r="CK38" s="26"/>
      <c r="CL38" s="27"/>
      <c r="CM38" s="28"/>
      <c r="CN38" s="5"/>
      <c r="CO38" s="22"/>
      <c r="CP38" s="5"/>
      <c r="CQ38" s="25"/>
      <c r="CR38" s="29">
        <f t="shared" si="30"/>
        <v>27</v>
      </c>
      <c r="CS38" s="30">
        <f t="shared" si="25"/>
        <v>22</v>
      </c>
      <c r="CT38" s="30">
        <f t="shared" si="26"/>
        <v>0</v>
      </c>
      <c r="CU38" s="30">
        <f t="shared" si="26"/>
        <v>10</v>
      </c>
      <c r="CV38" s="22">
        <f t="shared" si="19"/>
        <v>32</v>
      </c>
      <c r="CW38" s="5" t="str">
        <f t="shared" si="20"/>
        <v>Andrew Dawson</v>
      </c>
      <c r="CX38" s="5"/>
      <c r="CY38" s="65">
        <f t="shared" si="32"/>
        <v>27</v>
      </c>
      <c r="CZ38" s="23"/>
      <c r="DA38" s="23"/>
      <c r="DB38" s="23"/>
      <c r="DC38" s="23">
        <v>30</v>
      </c>
      <c r="DD38" s="23">
        <v>15</v>
      </c>
      <c r="DE38" s="23">
        <v>15</v>
      </c>
      <c r="DF38" s="23">
        <v>21</v>
      </c>
      <c r="DG38" s="23">
        <v>27</v>
      </c>
      <c r="DH38" s="34"/>
      <c r="DI38" s="34"/>
      <c r="DJ38" s="34"/>
      <c r="DK38" s="24"/>
      <c r="DL38" s="24"/>
      <c r="DM38" s="24"/>
      <c r="DN38" s="24"/>
      <c r="DO38" s="24"/>
      <c r="DP38" s="24"/>
    </row>
    <row r="39" spans="1:120" ht="14.25" customHeight="1" x14ac:dyDescent="0.25">
      <c r="A39" s="5">
        <v>31</v>
      </c>
      <c r="B39" s="5" t="s">
        <v>252</v>
      </c>
      <c r="C39" s="25"/>
      <c r="D39" s="26"/>
      <c r="E39" s="27"/>
      <c r="F39" s="28">
        <v>0</v>
      </c>
      <c r="G39" s="5"/>
      <c r="H39" s="22">
        <f t="shared" si="1"/>
        <v>0</v>
      </c>
      <c r="I39" s="5"/>
      <c r="J39" s="25"/>
      <c r="K39" s="26"/>
      <c r="L39" s="27"/>
      <c r="M39" s="28">
        <v>0</v>
      </c>
      <c r="N39" s="5"/>
      <c r="O39" s="22">
        <f t="shared" si="2"/>
        <v>0</v>
      </c>
      <c r="P39" s="5"/>
      <c r="Q39" s="25"/>
      <c r="R39" s="26"/>
      <c r="S39" s="27"/>
      <c r="T39" s="28">
        <v>0</v>
      </c>
      <c r="U39" s="5"/>
      <c r="V39" s="22">
        <f t="shared" si="3"/>
        <v>0</v>
      </c>
      <c r="W39" s="5"/>
      <c r="X39" s="25"/>
      <c r="Y39" s="26"/>
      <c r="Z39" s="27"/>
      <c r="AA39" s="28">
        <v>0</v>
      </c>
      <c r="AB39" s="5"/>
      <c r="AC39" s="22">
        <f t="shared" si="4"/>
        <v>0</v>
      </c>
      <c r="AD39" s="5"/>
      <c r="AE39" s="25">
        <v>5.5949074074074075E-2</v>
      </c>
      <c r="AF39" s="26">
        <v>1</v>
      </c>
      <c r="AG39" s="27">
        <f t="shared" si="23"/>
        <v>21</v>
      </c>
      <c r="AH39" s="28">
        <v>0</v>
      </c>
      <c r="AI39" s="5">
        <v>5</v>
      </c>
      <c r="AJ39" s="22">
        <f t="shared" si="5"/>
        <v>26</v>
      </c>
      <c r="AK39" s="5"/>
      <c r="AL39" s="25"/>
      <c r="AM39" s="26"/>
      <c r="AN39" s="27"/>
      <c r="AO39" s="28">
        <v>0</v>
      </c>
      <c r="AP39" s="5"/>
      <c r="AQ39" s="22">
        <f t="shared" si="6"/>
        <v>0</v>
      </c>
      <c r="AR39" s="5"/>
      <c r="AS39" s="25"/>
      <c r="AT39" s="26"/>
      <c r="AU39" s="27"/>
      <c r="AV39" s="28">
        <v>0</v>
      </c>
      <c r="AW39" s="5"/>
      <c r="AX39" s="22">
        <f t="shared" si="7"/>
        <v>0</v>
      </c>
      <c r="AY39" s="5"/>
      <c r="AZ39" s="25">
        <v>5.7708333333333334E-2</v>
      </c>
      <c r="BA39" s="26">
        <v>2</v>
      </c>
      <c r="BB39" s="27">
        <f t="shared" ref="BB39" si="35">IF(AZ$50&gt;0,(((AZ$50)+10)-BA39),0)</f>
        <v>20</v>
      </c>
      <c r="BC39" s="28">
        <v>0</v>
      </c>
      <c r="BD39" s="5">
        <v>5</v>
      </c>
      <c r="BE39" s="22">
        <f t="shared" ref="BE39:BE40" si="36">BB39+BC39+BD39</f>
        <v>25</v>
      </c>
      <c r="BF39" s="5"/>
      <c r="BG39" s="25"/>
      <c r="BH39" s="26"/>
      <c r="BI39" s="27"/>
      <c r="BJ39" s="28"/>
      <c r="BK39" s="5"/>
      <c r="BL39" s="22"/>
      <c r="BM39" s="5"/>
      <c r="BN39" s="25"/>
      <c r="BO39" s="26"/>
      <c r="BP39" s="27"/>
      <c r="BQ39" s="28"/>
      <c r="BR39" s="5"/>
      <c r="BS39" s="22"/>
      <c r="BT39" s="5"/>
      <c r="BU39" s="25"/>
      <c r="BV39" s="26"/>
      <c r="BW39" s="27"/>
      <c r="BX39" s="28"/>
      <c r="BY39" s="5"/>
      <c r="BZ39" s="22"/>
      <c r="CA39" s="5"/>
      <c r="CB39" s="25"/>
      <c r="CC39" s="26"/>
      <c r="CD39" s="27"/>
      <c r="CE39" s="28"/>
      <c r="CF39" s="5"/>
      <c r="CG39" s="22"/>
      <c r="CH39" s="5"/>
      <c r="CI39" s="5"/>
      <c r="CJ39" s="25"/>
      <c r="CK39" s="26"/>
      <c r="CL39" s="27"/>
      <c r="CM39" s="28"/>
      <c r="CN39" s="5"/>
      <c r="CO39" s="22"/>
      <c r="CP39" s="5"/>
      <c r="CQ39" s="25"/>
      <c r="CR39" s="29">
        <f t="shared" si="30"/>
        <v>16</v>
      </c>
      <c r="CS39" s="30">
        <f t="shared" si="25"/>
        <v>41</v>
      </c>
      <c r="CT39" s="30">
        <f t="shared" si="26"/>
        <v>0</v>
      </c>
      <c r="CU39" s="30">
        <f t="shared" si="26"/>
        <v>10</v>
      </c>
      <c r="CV39" s="22">
        <f t="shared" si="19"/>
        <v>51</v>
      </c>
      <c r="CW39" s="5" t="str">
        <f t="shared" si="20"/>
        <v>Danny Jones</v>
      </c>
      <c r="CX39" s="5"/>
      <c r="CY39" s="65">
        <f t="shared" si="32"/>
        <v>16</v>
      </c>
      <c r="CZ39" s="23"/>
      <c r="DA39" s="23"/>
      <c r="DB39" s="23"/>
      <c r="DC39" s="23"/>
      <c r="DD39" s="23" t="s">
        <v>143</v>
      </c>
      <c r="DE39" s="23" t="s">
        <v>143</v>
      </c>
      <c r="DF39" s="23" t="s">
        <v>197</v>
      </c>
      <c r="DG39" s="23">
        <v>16</v>
      </c>
      <c r="DH39" s="34"/>
      <c r="DI39" s="34"/>
      <c r="DJ39" s="34"/>
      <c r="DK39" s="24"/>
      <c r="DL39" s="24"/>
      <c r="DM39" s="24"/>
      <c r="DN39" s="24"/>
      <c r="DO39" s="24"/>
      <c r="DP39" s="24"/>
    </row>
    <row r="40" spans="1:120" ht="14.25" customHeight="1" x14ac:dyDescent="0.25">
      <c r="A40" s="5">
        <v>32</v>
      </c>
      <c r="B40" s="5" t="s">
        <v>109</v>
      </c>
      <c r="C40" s="25"/>
      <c r="D40" s="26"/>
      <c r="E40" s="27"/>
      <c r="F40" s="28">
        <v>0</v>
      </c>
      <c r="G40" s="5"/>
      <c r="H40" s="22">
        <f t="shared" si="1"/>
        <v>0</v>
      </c>
      <c r="I40" s="5"/>
      <c r="J40" s="25"/>
      <c r="K40" s="26"/>
      <c r="L40" s="27"/>
      <c r="M40" s="28">
        <v>0</v>
      </c>
      <c r="N40" s="5"/>
      <c r="O40" s="22">
        <f t="shared" si="2"/>
        <v>0</v>
      </c>
      <c r="P40" s="5"/>
      <c r="Q40" s="25"/>
      <c r="R40" s="26"/>
      <c r="S40" s="27"/>
      <c r="T40" s="28">
        <v>0</v>
      </c>
      <c r="U40" s="5"/>
      <c r="V40" s="22">
        <f t="shared" si="3"/>
        <v>0</v>
      </c>
      <c r="W40" s="5"/>
      <c r="X40" s="25"/>
      <c r="Y40" s="26"/>
      <c r="Z40" s="27"/>
      <c r="AA40" s="28">
        <v>0</v>
      </c>
      <c r="AB40" s="5"/>
      <c r="AC40" s="22">
        <f t="shared" si="4"/>
        <v>0</v>
      </c>
      <c r="AD40" s="5"/>
      <c r="AE40" s="25"/>
      <c r="AF40" s="26"/>
      <c r="AG40" s="27"/>
      <c r="AH40" s="28">
        <v>0</v>
      </c>
      <c r="AI40" s="5"/>
      <c r="AJ40" s="22">
        <f t="shared" si="5"/>
        <v>0</v>
      </c>
      <c r="AK40" s="5"/>
      <c r="AL40" s="25">
        <v>6.2222222222222227E-2</v>
      </c>
      <c r="AM40" s="26">
        <v>1</v>
      </c>
      <c r="AN40" s="27">
        <f t="shared" si="28"/>
        <v>17</v>
      </c>
      <c r="AO40" s="28">
        <v>0</v>
      </c>
      <c r="AP40" s="5">
        <v>5</v>
      </c>
      <c r="AQ40" s="22">
        <f t="shared" si="6"/>
        <v>22</v>
      </c>
      <c r="AR40" s="5"/>
      <c r="AS40" s="25"/>
      <c r="AT40" s="26"/>
      <c r="AU40" s="27"/>
      <c r="AV40" s="28">
        <v>0</v>
      </c>
      <c r="AW40" s="5"/>
      <c r="AX40" s="22">
        <f t="shared" si="7"/>
        <v>0</v>
      </c>
      <c r="AY40" s="5"/>
      <c r="AZ40" s="25"/>
      <c r="BA40" s="26"/>
      <c r="BB40" s="27"/>
      <c r="BC40" s="28">
        <v>0</v>
      </c>
      <c r="BD40" s="5"/>
      <c r="BE40" s="22">
        <f t="shared" si="36"/>
        <v>0</v>
      </c>
      <c r="BF40" s="5"/>
      <c r="BG40" s="25"/>
      <c r="BH40" s="26"/>
      <c r="BI40" s="27"/>
      <c r="BJ40" s="28"/>
      <c r="BK40" s="5"/>
      <c r="BL40" s="22"/>
      <c r="BM40" s="5"/>
      <c r="BN40" s="25"/>
      <c r="BO40" s="26"/>
      <c r="BP40" s="27"/>
      <c r="BQ40" s="28"/>
      <c r="BR40" s="5"/>
      <c r="BS40" s="22"/>
      <c r="BT40" s="5"/>
      <c r="BU40" s="25"/>
      <c r="BV40" s="26"/>
      <c r="BW40" s="27"/>
      <c r="BX40" s="28"/>
      <c r="BY40" s="5"/>
      <c r="BZ40" s="22"/>
      <c r="CA40" s="5"/>
      <c r="CB40" s="25"/>
      <c r="CC40" s="26"/>
      <c r="CD40" s="27"/>
      <c r="CE40" s="28"/>
      <c r="CF40" s="5"/>
      <c r="CG40" s="22"/>
      <c r="CH40" s="5"/>
      <c r="CI40" s="5"/>
      <c r="CJ40" s="25"/>
      <c r="CK40" s="26"/>
      <c r="CL40" s="27"/>
      <c r="CM40" s="28"/>
      <c r="CN40" s="5"/>
      <c r="CO40" s="22"/>
      <c r="CP40" s="5"/>
      <c r="CQ40" s="25"/>
      <c r="CR40" s="29" t="str">
        <f t="shared" si="30"/>
        <v>31=</v>
      </c>
      <c r="CS40" s="30">
        <f t="shared" si="25"/>
        <v>17</v>
      </c>
      <c r="CT40" s="30">
        <f t="shared" si="26"/>
        <v>0</v>
      </c>
      <c r="CU40" s="30">
        <f t="shared" si="26"/>
        <v>5</v>
      </c>
      <c r="CV40" s="22">
        <f t="shared" si="19"/>
        <v>22</v>
      </c>
      <c r="CW40" s="5" t="str">
        <f t="shared" si="20"/>
        <v>Phil Cooper</v>
      </c>
      <c r="CX40" s="5"/>
      <c r="CY40" s="65" t="str">
        <f t="shared" si="32"/>
        <v>31=</v>
      </c>
      <c r="CZ40" s="23"/>
      <c r="DA40" s="23"/>
      <c r="DB40" s="23"/>
      <c r="DC40" s="23"/>
      <c r="DD40" s="23"/>
      <c r="DE40" s="23" t="s">
        <v>148</v>
      </c>
      <c r="DF40" s="23" t="s">
        <v>196</v>
      </c>
      <c r="DG40" s="23" t="s">
        <v>207</v>
      </c>
      <c r="DH40" s="34"/>
      <c r="DI40" s="34"/>
      <c r="DJ40" s="34"/>
      <c r="DK40" s="24"/>
      <c r="DL40" s="24"/>
      <c r="DM40" s="24"/>
      <c r="DN40" s="24"/>
      <c r="DO40" s="24"/>
      <c r="DP40" s="24"/>
    </row>
    <row r="41" spans="1:120" ht="14.25" customHeight="1" x14ac:dyDescent="0.25">
      <c r="A41" s="5">
        <v>33</v>
      </c>
      <c r="B41" s="5" t="s">
        <v>256</v>
      </c>
      <c r="C41" s="25"/>
      <c r="D41" s="26"/>
      <c r="E41" s="27"/>
      <c r="F41" s="28">
        <v>0</v>
      </c>
      <c r="G41" s="5"/>
      <c r="H41" s="22">
        <f t="shared" si="1"/>
        <v>0</v>
      </c>
      <c r="I41" s="5"/>
      <c r="J41" s="25"/>
      <c r="K41" s="26"/>
      <c r="L41" s="27"/>
      <c r="M41" s="28">
        <v>0</v>
      </c>
      <c r="N41" s="5"/>
      <c r="O41" s="22">
        <f t="shared" si="2"/>
        <v>0</v>
      </c>
      <c r="P41" s="5"/>
      <c r="Q41" s="25"/>
      <c r="R41" s="26"/>
      <c r="S41" s="27"/>
      <c r="T41" s="28">
        <v>0</v>
      </c>
      <c r="U41" s="5"/>
      <c r="V41" s="22">
        <f t="shared" si="3"/>
        <v>0</v>
      </c>
      <c r="W41" s="5"/>
      <c r="X41" s="25"/>
      <c r="Y41" s="26"/>
      <c r="Z41" s="27"/>
      <c r="AA41" s="28">
        <v>0</v>
      </c>
      <c r="AB41" s="5"/>
      <c r="AC41" s="22">
        <f t="shared" si="4"/>
        <v>0</v>
      </c>
      <c r="AD41" s="5"/>
      <c r="AE41" s="25"/>
      <c r="AF41" s="26"/>
      <c r="AG41" s="27"/>
      <c r="AH41" s="28">
        <v>0</v>
      </c>
      <c r="AI41" s="5"/>
      <c r="AJ41" s="22">
        <f t="shared" si="5"/>
        <v>0</v>
      </c>
      <c r="AK41" s="5"/>
      <c r="AL41" s="25">
        <v>7.3657407407407408E-2</v>
      </c>
      <c r="AM41" s="26">
        <v>5</v>
      </c>
      <c r="AN41" s="27">
        <f t="shared" si="28"/>
        <v>13</v>
      </c>
      <c r="AO41" s="28">
        <v>0</v>
      </c>
      <c r="AP41" s="5">
        <v>5</v>
      </c>
      <c r="AQ41" s="22">
        <f t="shared" si="6"/>
        <v>18</v>
      </c>
      <c r="AR41" s="5"/>
      <c r="AS41" s="62">
        <v>6.699074074074074E-2</v>
      </c>
      <c r="AT41" s="26">
        <v>7</v>
      </c>
      <c r="AU41" s="27">
        <f t="shared" si="24"/>
        <v>22</v>
      </c>
      <c r="AV41" s="33">
        <v>15</v>
      </c>
      <c r="AW41" s="5">
        <v>5</v>
      </c>
      <c r="AX41" s="22">
        <f t="shared" si="7"/>
        <v>42</v>
      </c>
      <c r="AY41" s="5"/>
      <c r="AZ41" s="25">
        <v>6.9155092592592601E-2</v>
      </c>
      <c r="BA41" s="26">
        <v>9</v>
      </c>
      <c r="BB41" s="27">
        <f t="shared" ref="BB41" si="37">IF(AZ$50&gt;0,(((AZ$50)+10)-BA41),0)</f>
        <v>13</v>
      </c>
      <c r="BC41" s="28">
        <v>0</v>
      </c>
      <c r="BD41" s="5">
        <v>5</v>
      </c>
      <c r="BE41" s="22">
        <f t="shared" ref="BE41:BE42" si="38">BB41+BC41+BD41</f>
        <v>18</v>
      </c>
      <c r="BF41" s="5"/>
      <c r="BG41" s="25"/>
      <c r="BH41" s="26"/>
      <c r="BI41" s="27"/>
      <c r="BJ41" s="28"/>
      <c r="BK41" s="5"/>
      <c r="BL41" s="22"/>
      <c r="BM41" s="5"/>
      <c r="BN41" s="25"/>
      <c r="BO41" s="26"/>
      <c r="BP41" s="27"/>
      <c r="BQ41" s="28"/>
      <c r="BR41" s="5"/>
      <c r="BS41" s="22"/>
      <c r="BT41" s="5"/>
      <c r="BU41" s="25"/>
      <c r="BV41" s="26"/>
      <c r="BW41" s="27"/>
      <c r="BX41" s="28"/>
      <c r="BY41" s="5"/>
      <c r="BZ41" s="22"/>
      <c r="CA41" s="5"/>
      <c r="CB41" s="25"/>
      <c r="CC41" s="26"/>
      <c r="CD41" s="27"/>
      <c r="CE41" s="28"/>
      <c r="CF41" s="5"/>
      <c r="CG41" s="22"/>
      <c r="CH41" s="5"/>
      <c r="CI41" s="5"/>
      <c r="CJ41" s="25"/>
      <c r="CK41" s="26"/>
      <c r="CL41" s="27"/>
      <c r="CM41" s="28"/>
      <c r="CN41" s="5"/>
      <c r="CO41" s="22"/>
      <c r="CP41" s="5"/>
      <c r="CQ41" s="25"/>
      <c r="CR41" s="29">
        <f t="shared" si="30"/>
        <v>10</v>
      </c>
      <c r="CS41" s="30">
        <f t="shared" si="25"/>
        <v>48</v>
      </c>
      <c r="CT41" s="30">
        <f t="shared" si="26"/>
        <v>15</v>
      </c>
      <c r="CU41" s="30">
        <f t="shared" si="26"/>
        <v>15</v>
      </c>
      <c r="CV41" s="22">
        <f t="shared" si="19"/>
        <v>78</v>
      </c>
      <c r="CW41" s="5" t="str">
        <f t="shared" si="20"/>
        <v>Joe Webb</v>
      </c>
      <c r="CX41" s="5"/>
      <c r="CY41" s="65">
        <f t="shared" si="32"/>
        <v>10</v>
      </c>
      <c r="CZ41" s="23"/>
      <c r="DA41" s="23"/>
      <c r="DB41" s="23"/>
      <c r="DC41" s="23"/>
      <c r="DD41" s="23"/>
      <c r="DE41" s="23" t="s">
        <v>206</v>
      </c>
      <c r="DF41" s="23">
        <v>12</v>
      </c>
      <c r="DG41" s="23">
        <v>10</v>
      </c>
      <c r="DH41" s="34"/>
      <c r="DI41" s="34"/>
      <c r="DJ41" s="34"/>
      <c r="DK41" s="24"/>
      <c r="DL41" s="24"/>
      <c r="DM41" s="24"/>
      <c r="DN41" s="24"/>
      <c r="DO41" s="24"/>
      <c r="DP41" s="24"/>
    </row>
    <row r="42" spans="1:120" ht="14.25" customHeight="1" x14ac:dyDescent="0.25">
      <c r="A42" s="5">
        <v>34</v>
      </c>
      <c r="B42" s="5" t="s">
        <v>260</v>
      </c>
      <c r="C42" s="25"/>
      <c r="D42" s="26"/>
      <c r="E42" s="27"/>
      <c r="F42" s="28">
        <v>0</v>
      </c>
      <c r="G42" s="5"/>
      <c r="H42" s="22">
        <f t="shared" si="1"/>
        <v>0</v>
      </c>
      <c r="I42" s="5"/>
      <c r="J42" s="25"/>
      <c r="K42" s="26"/>
      <c r="L42" s="27"/>
      <c r="M42" s="28">
        <v>0</v>
      </c>
      <c r="N42" s="5"/>
      <c r="O42" s="22">
        <f t="shared" si="2"/>
        <v>0</v>
      </c>
      <c r="P42" s="5"/>
      <c r="Q42" s="25"/>
      <c r="R42" s="26"/>
      <c r="S42" s="27"/>
      <c r="T42" s="28">
        <v>0</v>
      </c>
      <c r="U42" s="5"/>
      <c r="V42" s="22">
        <f t="shared" si="3"/>
        <v>0</v>
      </c>
      <c r="W42" s="5"/>
      <c r="X42" s="25"/>
      <c r="Y42" s="26"/>
      <c r="Z42" s="27"/>
      <c r="AA42" s="28">
        <v>0</v>
      </c>
      <c r="AB42" s="5"/>
      <c r="AC42" s="22">
        <f t="shared" si="4"/>
        <v>0</v>
      </c>
      <c r="AD42" s="5"/>
      <c r="AE42" s="25"/>
      <c r="AF42" s="26"/>
      <c r="AG42" s="27"/>
      <c r="AH42" s="28">
        <v>0</v>
      </c>
      <c r="AI42" s="5"/>
      <c r="AJ42" s="22">
        <f t="shared" si="5"/>
        <v>0</v>
      </c>
      <c r="AK42" s="5"/>
      <c r="AL42" s="25"/>
      <c r="AM42" s="26"/>
      <c r="AN42" s="27"/>
      <c r="AO42" s="28">
        <v>0</v>
      </c>
      <c r="AP42" s="5"/>
      <c r="AQ42" s="22">
        <f t="shared" si="6"/>
        <v>0</v>
      </c>
      <c r="AR42" s="5"/>
      <c r="AS42" s="25">
        <v>6.0787037037037035E-2</v>
      </c>
      <c r="AT42" s="26">
        <v>3</v>
      </c>
      <c r="AU42" s="27">
        <f t="shared" si="24"/>
        <v>26</v>
      </c>
      <c r="AV42" s="28">
        <v>0</v>
      </c>
      <c r="AW42" s="5">
        <v>5</v>
      </c>
      <c r="AX42" s="22">
        <f t="shared" si="7"/>
        <v>31</v>
      </c>
      <c r="AY42" s="5"/>
      <c r="AZ42" s="25"/>
      <c r="BA42" s="26"/>
      <c r="BB42" s="27"/>
      <c r="BC42" s="28">
        <v>0</v>
      </c>
      <c r="BD42" s="5"/>
      <c r="BE42" s="22">
        <f t="shared" si="38"/>
        <v>0</v>
      </c>
      <c r="BF42" s="5"/>
      <c r="BG42" s="25"/>
      <c r="BH42" s="26"/>
      <c r="BI42" s="27"/>
      <c r="BJ42" s="28"/>
      <c r="BK42" s="5"/>
      <c r="BL42" s="22"/>
      <c r="BM42" s="5"/>
      <c r="BN42" s="25"/>
      <c r="BO42" s="26"/>
      <c r="BP42" s="27"/>
      <c r="BQ42" s="28"/>
      <c r="BR42" s="5"/>
      <c r="BS42" s="22"/>
      <c r="BT42" s="5"/>
      <c r="BU42" s="25"/>
      <c r="BV42" s="26"/>
      <c r="BW42" s="27"/>
      <c r="BX42" s="28"/>
      <c r="BY42" s="5"/>
      <c r="BZ42" s="22"/>
      <c r="CA42" s="5"/>
      <c r="CB42" s="25"/>
      <c r="CC42" s="26"/>
      <c r="CD42" s="27"/>
      <c r="CE42" s="28"/>
      <c r="CF42" s="5"/>
      <c r="CG42" s="22"/>
      <c r="CH42" s="5"/>
      <c r="CI42" s="5"/>
      <c r="CJ42" s="25"/>
      <c r="CK42" s="26"/>
      <c r="CL42" s="27"/>
      <c r="CM42" s="28"/>
      <c r="CN42" s="5"/>
      <c r="CO42" s="22"/>
      <c r="CP42" s="5"/>
      <c r="CQ42" s="25"/>
      <c r="CR42" s="29" t="str">
        <f t="shared" si="30"/>
        <v>28=</v>
      </c>
      <c r="CS42" s="30">
        <f t="shared" si="25"/>
        <v>26</v>
      </c>
      <c r="CT42" s="30">
        <f t="shared" si="26"/>
        <v>0</v>
      </c>
      <c r="CU42" s="30">
        <f t="shared" si="26"/>
        <v>5</v>
      </c>
      <c r="CV42" s="22">
        <f t="shared" si="19"/>
        <v>31</v>
      </c>
      <c r="CW42" s="5" t="str">
        <f t="shared" si="20"/>
        <v>Jon Hemingway</v>
      </c>
      <c r="CX42" s="5"/>
      <c r="CY42" s="65" t="str">
        <f t="shared" si="32"/>
        <v>28=</v>
      </c>
      <c r="CZ42" s="23"/>
      <c r="DA42" s="23"/>
      <c r="DB42" s="23"/>
      <c r="DC42" s="23"/>
      <c r="DD42" s="23"/>
      <c r="DE42" s="23"/>
      <c r="DF42" s="23" t="s">
        <v>196</v>
      </c>
      <c r="DG42" s="23" t="s">
        <v>198</v>
      </c>
      <c r="DH42" s="34"/>
      <c r="DI42" s="34"/>
      <c r="DJ42" s="34"/>
      <c r="DK42" s="24"/>
      <c r="DL42" s="24"/>
      <c r="DM42" s="24"/>
      <c r="DN42" s="24"/>
      <c r="DO42" s="24"/>
      <c r="DP42" s="24"/>
    </row>
    <row r="43" spans="1:120" ht="14.25" customHeight="1" x14ac:dyDescent="0.25">
      <c r="A43" s="5">
        <v>35</v>
      </c>
      <c r="B43" s="5" t="s">
        <v>210</v>
      </c>
      <c r="C43" s="25"/>
      <c r="D43" s="26"/>
      <c r="E43" s="27"/>
      <c r="F43" s="28">
        <v>0</v>
      </c>
      <c r="G43" s="5"/>
      <c r="H43" s="22">
        <f t="shared" si="1"/>
        <v>0</v>
      </c>
      <c r="I43" s="5"/>
      <c r="J43" s="25"/>
      <c r="K43" s="26"/>
      <c r="L43" s="27"/>
      <c r="M43" s="28">
        <v>0</v>
      </c>
      <c r="N43" s="5"/>
      <c r="O43" s="22">
        <f t="shared" si="2"/>
        <v>0</v>
      </c>
      <c r="P43" s="5"/>
      <c r="Q43" s="25"/>
      <c r="R43" s="26"/>
      <c r="S43" s="27"/>
      <c r="T43" s="28">
        <v>0</v>
      </c>
      <c r="U43" s="5"/>
      <c r="V43" s="22">
        <f t="shared" si="3"/>
        <v>0</v>
      </c>
      <c r="W43" s="5"/>
      <c r="X43" s="25"/>
      <c r="Y43" s="26"/>
      <c r="Z43" s="27"/>
      <c r="AA43" s="28">
        <v>0</v>
      </c>
      <c r="AB43" s="5"/>
      <c r="AC43" s="22">
        <f t="shared" si="4"/>
        <v>0</v>
      </c>
      <c r="AD43" s="5"/>
      <c r="AE43" s="25"/>
      <c r="AF43" s="26"/>
      <c r="AG43" s="27"/>
      <c r="AH43" s="28">
        <v>0</v>
      </c>
      <c r="AI43" s="5"/>
      <c r="AJ43" s="22">
        <f t="shared" si="5"/>
        <v>0</v>
      </c>
      <c r="AK43" s="5"/>
      <c r="AL43" s="25"/>
      <c r="AM43" s="26"/>
      <c r="AN43" s="27"/>
      <c r="AO43" s="28">
        <v>0</v>
      </c>
      <c r="AP43" s="5"/>
      <c r="AQ43" s="22">
        <f t="shared" si="6"/>
        <v>0</v>
      </c>
      <c r="AR43" s="5"/>
      <c r="AS43" s="25">
        <v>5.424768518518519E-2</v>
      </c>
      <c r="AT43" s="26">
        <v>1</v>
      </c>
      <c r="AU43" s="27">
        <f t="shared" si="24"/>
        <v>28</v>
      </c>
      <c r="AV43" s="28">
        <v>0</v>
      </c>
      <c r="AW43" s="5">
        <v>5</v>
      </c>
      <c r="AX43" s="22">
        <f t="shared" si="7"/>
        <v>33</v>
      </c>
      <c r="AY43" s="5"/>
      <c r="AZ43" s="25"/>
      <c r="BA43" s="26"/>
      <c r="BB43" s="27"/>
      <c r="BC43" s="28">
        <v>0</v>
      </c>
      <c r="BD43" s="5"/>
      <c r="BE43" s="22">
        <f t="shared" ref="BE43" si="39">BB43+BC43+BD43</f>
        <v>0</v>
      </c>
      <c r="BF43" s="5"/>
      <c r="BG43" s="25"/>
      <c r="BH43" s="26"/>
      <c r="BI43" s="27"/>
      <c r="BJ43" s="28"/>
      <c r="BK43" s="5"/>
      <c r="BL43" s="22"/>
      <c r="BM43" s="5"/>
      <c r="BN43" s="25"/>
      <c r="BO43" s="26"/>
      <c r="BP43" s="27"/>
      <c r="BQ43" s="28"/>
      <c r="BR43" s="5"/>
      <c r="BS43" s="22"/>
      <c r="BT43" s="5"/>
      <c r="BU43" s="25"/>
      <c r="BV43" s="26"/>
      <c r="BW43" s="27"/>
      <c r="BX43" s="28"/>
      <c r="BY43" s="5"/>
      <c r="BZ43" s="22"/>
      <c r="CA43" s="5"/>
      <c r="CB43" s="25"/>
      <c r="CC43" s="26"/>
      <c r="CD43" s="27"/>
      <c r="CE43" s="28"/>
      <c r="CF43" s="5"/>
      <c r="CG43" s="22"/>
      <c r="CH43" s="5"/>
      <c r="CI43" s="5"/>
      <c r="CJ43" s="25"/>
      <c r="CK43" s="26"/>
      <c r="CL43" s="27"/>
      <c r="CM43" s="28"/>
      <c r="CN43" s="5"/>
      <c r="CO43" s="22"/>
      <c r="CP43" s="5"/>
      <c r="CQ43" s="25"/>
      <c r="CR43" s="29">
        <f t="shared" si="30"/>
        <v>26</v>
      </c>
      <c r="CS43" s="30">
        <f t="shared" si="25"/>
        <v>28</v>
      </c>
      <c r="CT43" s="30">
        <f t="shared" si="26"/>
        <v>0</v>
      </c>
      <c r="CU43" s="30">
        <f t="shared" si="26"/>
        <v>5</v>
      </c>
      <c r="CV43" s="22">
        <f t="shared" si="19"/>
        <v>33</v>
      </c>
      <c r="CW43" s="5" t="str">
        <f t="shared" si="20"/>
        <v>Harry Lancaster</v>
      </c>
      <c r="CX43" s="5"/>
      <c r="CY43" s="65">
        <f t="shared" si="32"/>
        <v>26</v>
      </c>
      <c r="CZ43" s="23"/>
      <c r="DA43" s="23"/>
      <c r="DB43" s="23"/>
      <c r="DC43" s="23"/>
      <c r="DD43" s="23"/>
      <c r="DE43" s="23"/>
      <c r="DF43" s="23">
        <v>20</v>
      </c>
      <c r="DG43" s="23">
        <v>26</v>
      </c>
      <c r="DH43" s="34"/>
      <c r="DI43" s="34"/>
      <c r="DJ43" s="34"/>
      <c r="DK43" s="24"/>
      <c r="DL43" s="24"/>
      <c r="DM43" s="24"/>
      <c r="DN43" s="24"/>
      <c r="DO43" s="24"/>
      <c r="DP43" s="24"/>
    </row>
    <row r="44" spans="1:120" ht="14.25" customHeight="1" x14ac:dyDescent="0.25">
      <c r="A44" s="5">
        <v>36</v>
      </c>
      <c r="B44" s="5" t="s">
        <v>32</v>
      </c>
      <c r="C44" s="25"/>
      <c r="D44" s="26"/>
      <c r="E44" s="27"/>
      <c r="F44" s="28">
        <v>0</v>
      </c>
      <c r="G44" s="5"/>
      <c r="H44" s="22">
        <f t="shared" si="1"/>
        <v>0</v>
      </c>
      <c r="I44" s="5"/>
      <c r="J44" s="25"/>
      <c r="K44" s="26"/>
      <c r="L44" s="27"/>
      <c r="M44" s="28">
        <v>0</v>
      </c>
      <c r="N44" s="5"/>
      <c r="O44" s="22">
        <f t="shared" si="2"/>
        <v>0</v>
      </c>
      <c r="P44" s="5"/>
      <c r="Q44" s="25"/>
      <c r="R44" s="26"/>
      <c r="S44" s="27"/>
      <c r="T44" s="28">
        <v>0</v>
      </c>
      <c r="U44" s="5"/>
      <c r="V44" s="22">
        <f t="shared" si="3"/>
        <v>0</v>
      </c>
      <c r="W44" s="5"/>
      <c r="X44" s="25"/>
      <c r="Y44" s="26"/>
      <c r="Z44" s="27"/>
      <c r="AA44" s="28">
        <v>0</v>
      </c>
      <c r="AB44" s="5"/>
      <c r="AC44" s="22">
        <f t="shared" si="4"/>
        <v>0</v>
      </c>
      <c r="AD44" s="5"/>
      <c r="AE44" s="25"/>
      <c r="AF44" s="26"/>
      <c r="AG44" s="27"/>
      <c r="AH44" s="28">
        <v>0</v>
      </c>
      <c r="AI44" s="5"/>
      <c r="AJ44" s="22">
        <f t="shared" si="5"/>
        <v>0</v>
      </c>
      <c r="AK44" s="5"/>
      <c r="AL44" s="25"/>
      <c r="AM44" s="26"/>
      <c r="AN44" s="27"/>
      <c r="AO44" s="28">
        <v>0</v>
      </c>
      <c r="AP44" s="5"/>
      <c r="AQ44" s="22">
        <f t="shared" si="6"/>
        <v>0</v>
      </c>
      <c r="AR44" s="5"/>
      <c r="AS44" s="25">
        <v>6.9155092592592601E-2</v>
      </c>
      <c r="AT44" s="26">
        <v>10</v>
      </c>
      <c r="AU44" s="27">
        <f t="shared" si="24"/>
        <v>19</v>
      </c>
      <c r="AV44" s="28">
        <v>0</v>
      </c>
      <c r="AW44" s="5">
        <v>5</v>
      </c>
      <c r="AX44" s="22">
        <f t="shared" si="7"/>
        <v>24</v>
      </c>
      <c r="AY44" s="5"/>
      <c r="AZ44" s="62">
        <v>6.6863425925925923E-2</v>
      </c>
      <c r="BA44" s="26">
        <v>6</v>
      </c>
      <c r="BB44" s="27">
        <f t="shared" ref="BB44" si="40">IF(AZ$50&gt;0,(((AZ$50)+10)-BA44),0)</f>
        <v>16</v>
      </c>
      <c r="BC44" s="33">
        <v>15</v>
      </c>
      <c r="BD44" s="5">
        <v>5</v>
      </c>
      <c r="BE44" s="22">
        <f t="shared" ref="BE44:BE45" si="41">BB44+BC44+BD44</f>
        <v>36</v>
      </c>
      <c r="BF44" s="5"/>
      <c r="BG44" s="25"/>
      <c r="BH44" s="26"/>
      <c r="BI44" s="27"/>
      <c r="BJ44" s="28"/>
      <c r="BK44" s="5"/>
      <c r="BL44" s="22"/>
      <c r="BM44" s="5"/>
      <c r="BN44" s="25"/>
      <c r="BO44" s="26"/>
      <c r="BP44" s="27"/>
      <c r="BQ44" s="28"/>
      <c r="BR44" s="5"/>
      <c r="BS44" s="22"/>
      <c r="BT44" s="5"/>
      <c r="BU44" s="25"/>
      <c r="BV44" s="26"/>
      <c r="BW44" s="27"/>
      <c r="BX44" s="28"/>
      <c r="BY44" s="5"/>
      <c r="BZ44" s="22"/>
      <c r="CA44" s="5"/>
      <c r="CB44" s="25"/>
      <c r="CC44" s="26"/>
      <c r="CD44" s="27"/>
      <c r="CE44" s="28"/>
      <c r="CF44" s="5"/>
      <c r="CG44" s="22"/>
      <c r="CH44" s="5"/>
      <c r="CI44" s="5"/>
      <c r="CJ44" s="25"/>
      <c r="CK44" s="26"/>
      <c r="CL44" s="27"/>
      <c r="CM44" s="28"/>
      <c r="CN44" s="5"/>
      <c r="CO44" s="22"/>
      <c r="CP44" s="5"/>
      <c r="CQ44" s="25"/>
      <c r="CR44" s="29">
        <f t="shared" si="30"/>
        <v>13</v>
      </c>
      <c r="CS44" s="30">
        <f t="shared" si="25"/>
        <v>35</v>
      </c>
      <c r="CT44" s="30">
        <f t="shared" si="26"/>
        <v>15</v>
      </c>
      <c r="CU44" s="30">
        <f t="shared" si="26"/>
        <v>10</v>
      </c>
      <c r="CV44" s="22">
        <f t="shared" si="19"/>
        <v>60</v>
      </c>
      <c r="CW44" s="5" t="str">
        <f t="shared" si="20"/>
        <v>Mike Bell</v>
      </c>
      <c r="CX44" s="5"/>
      <c r="CY44" s="65">
        <f t="shared" si="32"/>
        <v>13</v>
      </c>
      <c r="CZ44" s="23"/>
      <c r="DA44" s="23"/>
      <c r="DB44" s="23"/>
      <c r="DC44" s="23"/>
      <c r="DD44" s="23"/>
      <c r="DE44" s="23"/>
      <c r="DF44" s="23" t="s">
        <v>197</v>
      </c>
      <c r="DG44" s="23">
        <v>13</v>
      </c>
      <c r="DH44" s="34"/>
      <c r="DI44" s="34"/>
      <c r="DJ44" s="34"/>
      <c r="DK44" s="24"/>
      <c r="DL44" s="24"/>
      <c r="DM44" s="24"/>
      <c r="DN44" s="24"/>
      <c r="DO44" s="24"/>
      <c r="DP44" s="24"/>
    </row>
    <row r="45" spans="1:120" ht="14.25" customHeight="1" x14ac:dyDescent="0.25">
      <c r="A45" s="5">
        <v>37</v>
      </c>
      <c r="B45" s="5" t="s">
        <v>152</v>
      </c>
      <c r="C45" s="25"/>
      <c r="D45" s="26"/>
      <c r="E45" s="27"/>
      <c r="F45" s="28">
        <v>0</v>
      </c>
      <c r="G45" s="5"/>
      <c r="H45" s="22">
        <f t="shared" si="1"/>
        <v>0</v>
      </c>
      <c r="I45" s="5"/>
      <c r="J45" s="25"/>
      <c r="K45" s="26"/>
      <c r="L45" s="27"/>
      <c r="M45" s="28">
        <v>0</v>
      </c>
      <c r="N45" s="5"/>
      <c r="O45" s="22">
        <f t="shared" si="2"/>
        <v>0</v>
      </c>
      <c r="P45" s="5"/>
      <c r="Q45" s="25"/>
      <c r="R45" s="26"/>
      <c r="S45" s="27"/>
      <c r="T45" s="28">
        <v>0</v>
      </c>
      <c r="U45" s="5"/>
      <c r="V45" s="22">
        <f t="shared" si="3"/>
        <v>0</v>
      </c>
      <c r="W45" s="5"/>
      <c r="X45" s="25"/>
      <c r="Y45" s="26"/>
      <c r="Z45" s="27"/>
      <c r="AA45" s="28">
        <v>0</v>
      </c>
      <c r="AB45" s="5"/>
      <c r="AC45" s="22">
        <f t="shared" si="4"/>
        <v>0</v>
      </c>
      <c r="AD45" s="5"/>
      <c r="AE45" s="25"/>
      <c r="AF45" s="26"/>
      <c r="AG45" s="27"/>
      <c r="AH45" s="28">
        <v>0</v>
      </c>
      <c r="AI45" s="5"/>
      <c r="AJ45" s="22">
        <f t="shared" si="5"/>
        <v>0</v>
      </c>
      <c r="AK45" s="5"/>
      <c r="AL45" s="25"/>
      <c r="AM45" s="26"/>
      <c r="AN45" s="27"/>
      <c r="AO45" s="28">
        <v>0</v>
      </c>
      <c r="AP45" s="5"/>
      <c r="AQ45" s="22">
        <f t="shared" si="6"/>
        <v>0</v>
      </c>
      <c r="AR45" s="5"/>
      <c r="AS45" s="25">
        <v>7.8090277777777786E-2</v>
      </c>
      <c r="AT45" s="26">
        <v>17</v>
      </c>
      <c r="AU45" s="27">
        <f t="shared" si="24"/>
        <v>12</v>
      </c>
      <c r="AV45" s="28">
        <v>0</v>
      </c>
      <c r="AW45" s="5">
        <v>5</v>
      </c>
      <c r="AX45" s="22">
        <f t="shared" si="7"/>
        <v>17</v>
      </c>
      <c r="AY45" s="5"/>
      <c r="AZ45" s="25"/>
      <c r="BA45" s="26"/>
      <c r="BB45" s="27"/>
      <c r="BC45" s="28">
        <v>0</v>
      </c>
      <c r="BD45" s="5"/>
      <c r="BE45" s="22">
        <f t="shared" si="41"/>
        <v>0</v>
      </c>
      <c r="BF45" s="5"/>
      <c r="BG45" s="25"/>
      <c r="BH45" s="26"/>
      <c r="BI45" s="27"/>
      <c r="BJ45" s="28"/>
      <c r="BK45" s="5"/>
      <c r="BL45" s="22"/>
      <c r="BM45" s="5"/>
      <c r="BN45" s="25"/>
      <c r="BO45" s="26"/>
      <c r="BP45" s="27"/>
      <c r="BQ45" s="28"/>
      <c r="BR45" s="5"/>
      <c r="BS45" s="22"/>
      <c r="BT45" s="5"/>
      <c r="BU45" s="25"/>
      <c r="BV45" s="26"/>
      <c r="BW45" s="27"/>
      <c r="BX45" s="28"/>
      <c r="BY45" s="5"/>
      <c r="BZ45" s="22"/>
      <c r="CA45" s="5"/>
      <c r="CB45" s="25"/>
      <c r="CC45" s="26"/>
      <c r="CD45" s="27"/>
      <c r="CE45" s="28"/>
      <c r="CF45" s="5"/>
      <c r="CG45" s="22"/>
      <c r="CH45" s="5"/>
      <c r="CI45" s="5"/>
      <c r="CJ45" s="25"/>
      <c r="CK45" s="26"/>
      <c r="CL45" s="27"/>
      <c r="CM45" s="28"/>
      <c r="CN45" s="5"/>
      <c r="CO45" s="22"/>
      <c r="CP45" s="5"/>
      <c r="CQ45" s="25"/>
      <c r="CR45" s="29">
        <f t="shared" si="30"/>
        <v>36</v>
      </c>
      <c r="CS45" s="30">
        <f t="shared" si="25"/>
        <v>12</v>
      </c>
      <c r="CT45" s="30">
        <f t="shared" si="26"/>
        <v>0</v>
      </c>
      <c r="CU45" s="30">
        <f t="shared" si="26"/>
        <v>5</v>
      </c>
      <c r="CV45" s="22">
        <f t="shared" si="19"/>
        <v>17</v>
      </c>
      <c r="CW45" s="5" t="str">
        <f t="shared" si="20"/>
        <v>Ryan Brennand</v>
      </c>
      <c r="CX45" s="5"/>
      <c r="CY45" s="65">
        <f t="shared" si="32"/>
        <v>36</v>
      </c>
      <c r="CZ45" s="23"/>
      <c r="DA45" s="23"/>
      <c r="DB45" s="23"/>
      <c r="DC45" s="23"/>
      <c r="DD45" s="23"/>
      <c r="DE45" s="23"/>
      <c r="DF45" s="23">
        <v>36</v>
      </c>
      <c r="DG45" s="23">
        <v>36</v>
      </c>
      <c r="DH45" s="34"/>
      <c r="DI45" s="34"/>
      <c r="DJ45" s="34"/>
      <c r="DK45" s="24"/>
      <c r="DL45" s="24"/>
      <c r="DM45" s="24"/>
      <c r="DN45" s="24"/>
      <c r="DO45" s="24"/>
      <c r="DP45" s="24"/>
    </row>
    <row r="46" spans="1:120" ht="14.25" customHeight="1" x14ac:dyDescent="0.25">
      <c r="A46" s="5">
        <v>38</v>
      </c>
      <c r="B46" s="5" t="s">
        <v>261</v>
      </c>
      <c r="C46" s="25"/>
      <c r="D46" s="26"/>
      <c r="E46" s="27"/>
      <c r="F46" s="28">
        <v>0</v>
      </c>
      <c r="G46" s="5"/>
      <c r="H46" s="22">
        <f t="shared" si="1"/>
        <v>0</v>
      </c>
      <c r="I46" s="5"/>
      <c r="J46" s="25"/>
      <c r="K46" s="26"/>
      <c r="L46" s="27"/>
      <c r="M46" s="28">
        <v>0</v>
      </c>
      <c r="N46" s="5"/>
      <c r="O46" s="22">
        <f t="shared" si="2"/>
        <v>0</v>
      </c>
      <c r="P46" s="5"/>
      <c r="Q46" s="25"/>
      <c r="R46" s="26"/>
      <c r="S46" s="27"/>
      <c r="T46" s="28">
        <v>0</v>
      </c>
      <c r="U46" s="5"/>
      <c r="V46" s="22">
        <f t="shared" si="3"/>
        <v>0</v>
      </c>
      <c r="W46" s="5"/>
      <c r="X46" s="25"/>
      <c r="Y46" s="26"/>
      <c r="Z46" s="27"/>
      <c r="AA46" s="28">
        <v>0</v>
      </c>
      <c r="AB46" s="5"/>
      <c r="AC46" s="22">
        <f t="shared" si="4"/>
        <v>0</v>
      </c>
      <c r="AD46" s="5"/>
      <c r="AE46" s="25"/>
      <c r="AF46" s="26"/>
      <c r="AG46" s="27"/>
      <c r="AH46" s="28">
        <v>0</v>
      </c>
      <c r="AI46" s="5"/>
      <c r="AJ46" s="22">
        <f t="shared" si="5"/>
        <v>0</v>
      </c>
      <c r="AK46" s="5"/>
      <c r="AL46" s="25"/>
      <c r="AM46" s="26"/>
      <c r="AN46" s="27"/>
      <c r="AO46" s="28">
        <v>0</v>
      </c>
      <c r="AP46" s="5"/>
      <c r="AQ46" s="22">
        <f t="shared" si="6"/>
        <v>0</v>
      </c>
      <c r="AR46" s="5"/>
      <c r="AS46" s="25">
        <v>9.5474537037037052E-2</v>
      </c>
      <c r="AT46" s="26">
        <v>19</v>
      </c>
      <c r="AU46" s="27">
        <f t="shared" si="24"/>
        <v>10</v>
      </c>
      <c r="AV46" s="28">
        <v>0</v>
      </c>
      <c r="AW46" s="5">
        <v>5</v>
      </c>
      <c r="AX46" s="22">
        <f t="shared" si="7"/>
        <v>15</v>
      </c>
      <c r="AY46" s="5"/>
      <c r="AZ46" s="25"/>
      <c r="BA46" s="26"/>
      <c r="BB46" s="27"/>
      <c r="BC46" s="28">
        <v>0</v>
      </c>
      <c r="BD46" s="5"/>
      <c r="BE46" s="22">
        <f t="shared" ref="BE46" si="42">BB46+BC46+BD46</f>
        <v>0</v>
      </c>
      <c r="BF46" s="5"/>
      <c r="BG46" s="25"/>
      <c r="BH46" s="26"/>
      <c r="BI46" s="27"/>
      <c r="BJ46" s="28"/>
      <c r="BK46" s="5"/>
      <c r="BL46" s="22"/>
      <c r="BM46" s="5"/>
      <c r="BN46" s="25"/>
      <c r="BO46" s="26"/>
      <c r="BP46" s="27"/>
      <c r="BQ46" s="28"/>
      <c r="BR46" s="5"/>
      <c r="BS46" s="22"/>
      <c r="BT46" s="5"/>
      <c r="BU46" s="25"/>
      <c r="BV46" s="26"/>
      <c r="BW46" s="27"/>
      <c r="BX46" s="28"/>
      <c r="BY46" s="5"/>
      <c r="BZ46" s="22"/>
      <c r="CA46" s="5"/>
      <c r="CB46" s="25"/>
      <c r="CC46" s="26"/>
      <c r="CD46" s="27"/>
      <c r="CE46" s="28"/>
      <c r="CF46" s="5"/>
      <c r="CG46" s="22"/>
      <c r="CH46" s="5"/>
      <c r="CI46" s="5"/>
      <c r="CJ46" s="25"/>
      <c r="CK46" s="26"/>
      <c r="CL46" s="27"/>
      <c r="CM46" s="28"/>
      <c r="CN46" s="5"/>
      <c r="CO46" s="22"/>
      <c r="CP46" s="5"/>
      <c r="CQ46" s="25"/>
      <c r="CR46" s="29">
        <f t="shared" si="30"/>
        <v>38</v>
      </c>
      <c r="CS46" s="30">
        <f t="shared" si="25"/>
        <v>10</v>
      </c>
      <c r="CT46" s="30">
        <f t="shared" si="26"/>
        <v>0</v>
      </c>
      <c r="CU46" s="30">
        <f t="shared" si="26"/>
        <v>5</v>
      </c>
      <c r="CV46" s="22">
        <f t="shared" si="19"/>
        <v>15</v>
      </c>
      <c r="CW46" s="5" t="str">
        <f t="shared" si="20"/>
        <v>Patrick Hall</v>
      </c>
      <c r="CX46" s="5"/>
      <c r="CY46" s="65">
        <f t="shared" si="32"/>
        <v>38</v>
      </c>
      <c r="CZ46" s="23"/>
      <c r="DA46" s="23"/>
      <c r="DB46" s="23"/>
      <c r="DC46" s="23"/>
      <c r="DD46" s="23"/>
      <c r="DE46" s="23"/>
      <c r="DF46" s="23">
        <v>38</v>
      </c>
      <c r="DG46" s="23">
        <v>38</v>
      </c>
      <c r="DH46" s="34"/>
      <c r="DI46" s="34"/>
      <c r="DJ46" s="34"/>
      <c r="DK46" s="24"/>
      <c r="DL46" s="24"/>
      <c r="DM46" s="24"/>
      <c r="DN46" s="24"/>
      <c r="DO46" s="24"/>
      <c r="DP46" s="24"/>
    </row>
    <row r="47" spans="1:120" ht="14.25" customHeight="1" x14ac:dyDescent="0.25">
      <c r="A47" s="5">
        <v>39</v>
      </c>
      <c r="B47" s="5"/>
      <c r="C47" s="25"/>
      <c r="D47" s="26"/>
      <c r="E47" s="27"/>
      <c r="F47" s="28">
        <v>0</v>
      </c>
      <c r="G47" s="5"/>
      <c r="H47" s="22">
        <f t="shared" si="1"/>
        <v>0</v>
      </c>
      <c r="I47" s="5"/>
      <c r="J47" s="25"/>
      <c r="K47" s="26"/>
      <c r="L47" s="27"/>
      <c r="M47" s="28">
        <v>0</v>
      </c>
      <c r="N47" s="5"/>
      <c r="O47" s="22">
        <f t="shared" si="2"/>
        <v>0</v>
      </c>
      <c r="P47" s="5"/>
      <c r="Q47" s="25"/>
      <c r="R47" s="26"/>
      <c r="S47" s="27"/>
      <c r="T47" s="28">
        <v>0</v>
      </c>
      <c r="U47" s="5"/>
      <c r="V47" s="22">
        <f t="shared" si="3"/>
        <v>0</v>
      </c>
      <c r="W47" s="5"/>
      <c r="X47" s="25"/>
      <c r="Y47" s="26"/>
      <c r="Z47" s="27"/>
      <c r="AA47" s="28">
        <v>0</v>
      </c>
      <c r="AB47" s="5"/>
      <c r="AC47" s="22">
        <f t="shared" si="4"/>
        <v>0</v>
      </c>
      <c r="AD47" s="5"/>
      <c r="AE47" s="25"/>
      <c r="AF47" s="26"/>
      <c r="AG47" s="27"/>
      <c r="AH47" s="28">
        <v>0</v>
      </c>
      <c r="AI47" s="5"/>
      <c r="AJ47" s="22">
        <f t="shared" si="5"/>
        <v>0</v>
      </c>
      <c r="AK47" s="5"/>
      <c r="AL47" s="25"/>
      <c r="AM47" s="26"/>
      <c r="AN47" s="27"/>
      <c r="AO47" s="28">
        <v>0</v>
      </c>
      <c r="AP47" s="5"/>
      <c r="AQ47" s="22">
        <f t="shared" si="6"/>
        <v>0</v>
      </c>
      <c r="AR47" s="5"/>
      <c r="AS47" s="25"/>
      <c r="AT47" s="26"/>
      <c r="AU47" s="27"/>
      <c r="AV47" s="28">
        <v>0</v>
      </c>
      <c r="AW47" s="5"/>
      <c r="AX47" s="22">
        <f t="shared" si="7"/>
        <v>0</v>
      </c>
      <c r="AY47" s="5"/>
      <c r="AZ47" s="25"/>
      <c r="BA47" s="26"/>
      <c r="BB47" s="27"/>
      <c r="BC47" s="28"/>
      <c r="BD47" s="5"/>
      <c r="BE47" s="22"/>
      <c r="BF47" s="5"/>
      <c r="BG47" s="25"/>
      <c r="BH47" s="26"/>
      <c r="BI47" s="27"/>
      <c r="BJ47" s="28"/>
      <c r="BK47" s="5"/>
      <c r="BL47" s="22"/>
      <c r="BM47" s="5"/>
      <c r="BN47" s="25"/>
      <c r="BO47" s="26"/>
      <c r="BP47" s="27"/>
      <c r="BQ47" s="28"/>
      <c r="BR47" s="5"/>
      <c r="BS47" s="22"/>
      <c r="BT47" s="5"/>
      <c r="BU47" s="25"/>
      <c r="BV47" s="26"/>
      <c r="BW47" s="27"/>
      <c r="BX47" s="28"/>
      <c r="BY47" s="5"/>
      <c r="BZ47" s="22"/>
      <c r="CA47" s="5"/>
      <c r="CB47" s="25"/>
      <c r="CC47" s="26"/>
      <c r="CD47" s="27"/>
      <c r="CE47" s="28"/>
      <c r="CF47" s="5"/>
      <c r="CG47" s="22"/>
      <c r="CH47" s="5"/>
      <c r="CI47" s="5"/>
      <c r="CJ47" s="25"/>
      <c r="CK47" s="26"/>
      <c r="CL47" s="27"/>
      <c r="CM47" s="28"/>
      <c r="CN47" s="5"/>
      <c r="CO47" s="22"/>
      <c r="CP47" s="5"/>
      <c r="CQ47" s="25"/>
      <c r="CR47" s="29">
        <f t="shared" si="30"/>
        <v>0</v>
      </c>
      <c r="CS47" s="30">
        <f t="shared" si="25"/>
        <v>0</v>
      </c>
      <c r="CT47" s="30">
        <f t="shared" si="26"/>
        <v>0</v>
      </c>
      <c r="CU47" s="30">
        <f t="shared" si="26"/>
        <v>0</v>
      </c>
      <c r="CV47" s="22">
        <f t="shared" si="19"/>
        <v>0</v>
      </c>
      <c r="CW47" s="5">
        <f t="shared" si="20"/>
        <v>0</v>
      </c>
      <c r="CX47" s="5"/>
      <c r="CY47" s="65">
        <f t="shared" si="32"/>
        <v>0</v>
      </c>
      <c r="CZ47" s="23"/>
      <c r="DA47" s="23"/>
      <c r="DB47" s="23"/>
      <c r="DC47" s="23"/>
      <c r="DD47" s="23"/>
      <c r="DE47" s="23"/>
      <c r="DF47" s="23"/>
      <c r="DG47" s="23"/>
      <c r="DH47" s="34"/>
      <c r="DI47" s="34"/>
      <c r="DJ47" s="34"/>
      <c r="DK47" s="24"/>
      <c r="DL47" s="24"/>
      <c r="DM47" s="24"/>
      <c r="DN47" s="24"/>
      <c r="DO47" s="24"/>
      <c r="DP47" s="24"/>
    </row>
    <row r="48" spans="1:120" ht="14.25" customHeight="1" x14ac:dyDescent="0.25">
      <c r="A48" s="5"/>
      <c r="B48" s="5"/>
      <c r="C48" s="25"/>
      <c r="D48" s="26"/>
      <c r="E48" s="27"/>
      <c r="F48" s="28">
        <v>0</v>
      </c>
      <c r="G48" s="5"/>
      <c r="H48" s="22">
        <f t="shared" si="1"/>
        <v>0</v>
      </c>
      <c r="I48" s="5"/>
      <c r="J48" s="25"/>
      <c r="K48" s="26"/>
      <c r="L48" s="27"/>
      <c r="M48" s="28">
        <v>0</v>
      </c>
      <c r="N48" s="5"/>
      <c r="O48" s="22">
        <f t="shared" si="2"/>
        <v>0</v>
      </c>
      <c r="P48" s="5"/>
      <c r="Q48" s="25"/>
      <c r="R48" s="26"/>
      <c r="S48" s="27"/>
      <c r="T48" s="28">
        <v>0</v>
      </c>
      <c r="U48" s="5"/>
      <c r="V48" s="22">
        <f t="shared" si="3"/>
        <v>0</v>
      </c>
      <c r="W48" s="5"/>
      <c r="X48" s="25"/>
      <c r="Y48" s="26"/>
      <c r="Z48" s="27"/>
      <c r="AA48" s="28">
        <v>0</v>
      </c>
      <c r="AB48" s="5"/>
      <c r="AC48" s="22">
        <f t="shared" si="4"/>
        <v>0</v>
      </c>
      <c r="AD48" s="5"/>
      <c r="AE48" s="25"/>
      <c r="AF48" s="26"/>
      <c r="AG48" s="27"/>
      <c r="AH48" s="28">
        <v>0</v>
      </c>
      <c r="AI48" s="5"/>
      <c r="AJ48" s="22">
        <f t="shared" si="5"/>
        <v>0</v>
      </c>
      <c r="AK48" s="5"/>
      <c r="AL48" s="25"/>
      <c r="AM48" s="26"/>
      <c r="AN48" s="27"/>
      <c r="AO48" s="28">
        <v>0</v>
      </c>
      <c r="AP48" s="5"/>
      <c r="AQ48" s="22">
        <f t="shared" si="6"/>
        <v>0</v>
      </c>
      <c r="AR48" s="5"/>
      <c r="AS48" s="25"/>
      <c r="AT48" s="26"/>
      <c r="AU48" s="27"/>
      <c r="AV48" s="28">
        <v>0</v>
      </c>
      <c r="AW48" s="5"/>
      <c r="AX48" s="22">
        <f t="shared" si="7"/>
        <v>0</v>
      </c>
      <c r="AY48" s="5"/>
      <c r="AZ48" s="25"/>
      <c r="BA48" s="26"/>
      <c r="BB48" s="27"/>
      <c r="BC48" s="28"/>
      <c r="BD48" s="5"/>
      <c r="BE48" s="22">
        <f t="shared" si="8"/>
        <v>0</v>
      </c>
      <c r="BF48" s="5"/>
      <c r="BG48" s="25"/>
      <c r="BH48" s="26"/>
      <c r="BI48" s="27"/>
      <c r="BJ48" s="28"/>
      <c r="BK48" s="5"/>
      <c r="BL48" s="22">
        <f t="shared" si="10"/>
        <v>0</v>
      </c>
      <c r="BM48" s="5"/>
      <c r="BN48" s="25"/>
      <c r="BO48" s="26"/>
      <c r="BP48" s="27"/>
      <c r="BQ48" s="28"/>
      <c r="BR48" s="5"/>
      <c r="BS48" s="22">
        <f t="shared" si="12"/>
        <v>0</v>
      </c>
      <c r="BT48" s="5"/>
      <c r="BU48" s="25"/>
      <c r="BV48" s="26"/>
      <c r="BW48" s="27"/>
      <c r="BX48" s="28"/>
      <c r="BY48" s="5"/>
      <c r="BZ48" s="22">
        <f t="shared" si="14"/>
        <v>0</v>
      </c>
      <c r="CA48" s="5"/>
      <c r="CB48" s="25"/>
      <c r="CC48" s="26"/>
      <c r="CD48" s="27"/>
      <c r="CE48" s="28"/>
      <c r="CF48" s="5"/>
      <c r="CG48" s="22">
        <f t="shared" si="16"/>
        <v>0</v>
      </c>
      <c r="CH48" s="5"/>
      <c r="CI48" s="5"/>
      <c r="CJ48" s="25"/>
      <c r="CK48" s="26"/>
      <c r="CL48" s="27"/>
      <c r="CM48" s="28"/>
      <c r="CN48" s="5"/>
      <c r="CO48" s="22">
        <f t="shared" si="18"/>
        <v>0</v>
      </c>
      <c r="CP48" s="5"/>
      <c r="CQ48" s="25"/>
      <c r="CR48" s="29">
        <f t="shared" si="30"/>
        <v>0</v>
      </c>
      <c r="CS48" s="30">
        <f t="shared" si="25"/>
        <v>0</v>
      </c>
      <c r="CT48" s="30">
        <f t="shared" si="26"/>
        <v>0</v>
      </c>
      <c r="CU48" s="30">
        <f t="shared" si="26"/>
        <v>0</v>
      </c>
      <c r="CV48" s="22">
        <f t="shared" si="19"/>
        <v>0</v>
      </c>
      <c r="CW48" s="5">
        <f t="shared" si="20"/>
        <v>0</v>
      </c>
      <c r="CX48" s="5"/>
      <c r="CY48" s="65">
        <f t="shared" si="32"/>
        <v>0</v>
      </c>
      <c r="CZ48" s="23"/>
      <c r="DA48" s="23"/>
      <c r="DB48" s="23"/>
      <c r="DC48" s="23"/>
      <c r="DD48" s="23"/>
      <c r="DE48" s="23"/>
      <c r="DF48" s="23"/>
      <c r="DG48" s="23"/>
      <c r="DH48" s="34"/>
      <c r="DI48" s="34"/>
      <c r="DJ48" s="24"/>
      <c r="DK48" s="24"/>
      <c r="DL48" s="24"/>
      <c r="DM48" s="24"/>
      <c r="DN48" s="24"/>
      <c r="DO48" s="24"/>
      <c r="DP48" s="24"/>
    </row>
    <row r="49" spans="1:120" x14ac:dyDescent="0.25">
      <c r="A49" s="5"/>
      <c r="B49" s="5"/>
      <c r="C49" s="15"/>
      <c r="D49" s="35" t="s">
        <v>41</v>
      </c>
      <c r="E49" s="36" t="s">
        <v>41</v>
      </c>
      <c r="F49" s="36"/>
      <c r="G49" s="37" t="s">
        <v>42</v>
      </c>
      <c r="H49" s="22"/>
      <c r="I49" s="5"/>
      <c r="J49" s="15"/>
      <c r="K49" s="35" t="s">
        <v>41</v>
      </c>
      <c r="L49" s="36" t="s">
        <v>41</v>
      </c>
      <c r="M49" s="36"/>
      <c r="N49" s="37" t="s">
        <v>42</v>
      </c>
      <c r="O49" s="22"/>
      <c r="P49" s="5"/>
      <c r="Q49" s="15"/>
      <c r="R49" s="35" t="s">
        <v>41</v>
      </c>
      <c r="S49" s="36" t="s">
        <v>41</v>
      </c>
      <c r="T49" s="36"/>
      <c r="U49" s="37" t="s">
        <v>42</v>
      </c>
      <c r="V49" s="22"/>
      <c r="W49" s="5"/>
      <c r="X49" s="15"/>
      <c r="Y49" s="35" t="s">
        <v>41</v>
      </c>
      <c r="Z49" s="36" t="s">
        <v>41</v>
      </c>
      <c r="AA49" s="36"/>
      <c r="AB49" s="37" t="s">
        <v>42</v>
      </c>
      <c r="AC49" s="22"/>
      <c r="AD49" s="5"/>
      <c r="AE49" s="15"/>
      <c r="AF49" s="35" t="s">
        <v>41</v>
      </c>
      <c r="AG49" s="36" t="s">
        <v>41</v>
      </c>
      <c r="AH49" s="36"/>
      <c r="AI49" s="37" t="s">
        <v>42</v>
      </c>
      <c r="AJ49" s="22"/>
      <c r="AK49" s="5"/>
      <c r="AL49" s="15"/>
      <c r="AM49" s="35" t="s">
        <v>41</v>
      </c>
      <c r="AN49" s="36" t="s">
        <v>41</v>
      </c>
      <c r="AO49" s="36"/>
      <c r="AP49" s="37" t="s">
        <v>42</v>
      </c>
      <c r="AQ49" s="22"/>
      <c r="AR49" s="5"/>
      <c r="AS49" s="15"/>
      <c r="AT49" s="35" t="s">
        <v>41</v>
      </c>
      <c r="AU49" s="36" t="s">
        <v>41</v>
      </c>
      <c r="AV49" s="36"/>
      <c r="AW49" s="37" t="s">
        <v>42</v>
      </c>
      <c r="AX49" s="22"/>
      <c r="AY49" s="5"/>
      <c r="AZ49" s="15"/>
      <c r="BA49" s="35" t="s">
        <v>41</v>
      </c>
      <c r="BB49" s="36" t="s">
        <v>41</v>
      </c>
      <c r="BC49" s="36"/>
      <c r="BD49" s="37" t="s">
        <v>42</v>
      </c>
      <c r="BE49" s="38"/>
      <c r="BF49" s="5"/>
      <c r="BG49" s="15"/>
      <c r="BH49" s="35" t="s">
        <v>41</v>
      </c>
      <c r="BI49" s="36" t="s">
        <v>41</v>
      </c>
      <c r="BJ49" s="36"/>
      <c r="BK49" s="37" t="s">
        <v>42</v>
      </c>
      <c r="BL49" s="38"/>
      <c r="BM49" s="5"/>
      <c r="BN49" s="15"/>
      <c r="BO49" s="35" t="s">
        <v>41</v>
      </c>
      <c r="BP49" s="36" t="s">
        <v>41</v>
      </c>
      <c r="BQ49" s="36"/>
      <c r="BR49" s="37" t="s">
        <v>42</v>
      </c>
      <c r="BS49" s="38"/>
      <c r="BT49" s="5"/>
      <c r="BU49" s="15"/>
      <c r="BV49" s="35" t="s">
        <v>41</v>
      </c>
      <c r="BW49" s="36" t="s">
        <v>41</v>
      </c>
      <c r="BX49" s="36"/>
      <c r="BY49" s="37" t="s">
        <v>42</v>
      </c>
      <c r="BZ49" s="38"/>
      <c r="CA49" s="5"/>
      <c r="CB49" s="15"/>
      <c r="CC49" s="35" t="s">
        <v>41</v>
      </c>
      <c r="CD49" s="36" t="s">
        <v>41</v>
      </c>
      <c r="CE49" s="36"/>
      <c r="CF49" s="37" t="s">
        <v>42</v>
      </c>
      <c r="CG49" s="38"/>
      <c r="CH49" s="5"/>
      <c r="CI49" s="5"/>
      <c r="CJ49" s="15"/>
      <c r="CK49" s="35" t="s">
        <v>41</v>
      </c>
      <c r="CL49" s="36" t="s">
        <v>41</v>
      </c>
      <c r="CM49" s="36"/>
      <c r="CN49" s="37" t="s">
        <v>42</v>
      </c>
      <c r="CO49" s="38"/>
      <c r="CP49" s="5"/>
      <c r="CQ49" s="25"/>
      <c r="CR49" s="29"/>
      <c r="CS49" s="30"/>
      <c r="CT49" s="30"/>
      <c r="CU49" s="30"/>
      <c r="CV49" s="22"/>
      <c r="CW49" s="5"/>
      <c r="CX49" s="5"/>
      <c r="CY49" s="65"/>
      <c r="CZ49" s="23"/>
      <c r="DA49" s="23"/>
      <c r="DB49" s="23"/>
      <c r="DC49" s="23"/>
      <c r="DD49" s="23"/>
      <c r="DE49" s="23"/>
      <c r="DF49" s="23"/>
      <c r="DG49" s="23"/>
      <c r="DH49" s="34"/>
      <c r="DI49" s="34"/>
      <c r="DJ49" s="34"/>
      <c r="DK49" s="24"/>
      <c r="DL49" s="34"/>
      <c r="DM49" s="34"/>
      <c r="DN49" s="24"/>
      <c r="DO49" s="24"/>
      <c r="DP49" s="24"/>
    </row>
    <row r="50" spans="1:120" ht="17" thickBot="1" x14ac:dyDescent="0.3">
      <c r="B50" s="39" t="s">
        <v>43</v>
      </c>
      <c r="C50" s="40">
        <v>17</v>
      </c>
      <c r="D50" s="41">
        <f>SUM(D8:D49)/C50-(C50+1)/2</f>
        <v>0</v>
      </c>
      <c r="E50" s="42">
        <f>SUM(D9:D49)-SUM(E9:E49)+(C50*9)</f>
        <v>0</v>
      </c>
      <c r="F50" s="43"/>
      <c r="G50" s="44">
        <f>SUM(G8:G49)/C50</f>
        <v>5</v>
      </c>
      <c r="H50" s="45"/>
      <c r="I50" s="5"/>
      <c r="J50" s="40">
        <v>13</v>
      </c>
      <c r="K50" s="41">
        <f>SUM(K8:K49)/J50-(J50+1)/2</f>
        <v>0</v>
      </c>
      <c r="L50" s="42">
        <f>SUM(K9:K49)-SUM(L9:L49)+(J50*9)</f>
        <v>0</v>
      </c>
      <c r="M50" s="43"/>
      <c r="N50" s="44">
        <f>SUM(N8:N49)/J50</f>
        <v>5</v>
      </c>
      <c r="O50" s="45"/>
      <c r="P50" s="5"/>
      <c r="Q50" s="40">
        <v>10</v>
      </c>
      <c r="R50" s="41">
        <f>SUM(R8:R49)/Q50-(Q50+1)/2</f>
        <v>0</v>
      </c>
      <c r="S50" s="42">
        <f>SUM(R9:R49)-SUM(S9:S49)+(Q50*9)</f>
        <v>0</v>
      </c>
      <c r="T50" s="43"/>
      <c r="U50" s="44">
        <f>SUM(U8:U49)/Q50</f>
        <v>5</v>
      </c>
      <c r="V50" s="45"/>
      <c r="W50" s="5"/>
      <c r="X50" s="40">
        <v>12</v>
      </c>
      <c r="Y50" s="41">
        <f>SUM(Y8:Y49)/X50-(X50+1)/2</f>
        <v>0</v>
      </c>
      <c r="Z50" s="42">
        <f>SUM(Y9:Y49)-SUM(Z9:Z49)+(X50*9)</f>
        <v>0</v>
      </c>
      <c r="AA50" s="43"/>
      <c r="AB50" s="44">
        <f>SUM(AB8:AB49)/X50</f>
        <v>5</v>
      </c>
      <c r="AC50" s="45"/>
      <c r="AD50" s="5"/>
      <c r="AE50" s="40">
        <v>12</v>
      </c>
      <c r="AF50" s="41">
        <f>SUM(AF8:AF49)/AE50-(AE50+1)/2</f>
        <v>0</v>
      </c>
      <c r="AG50" s="42">
        <f>SUM(AF9:AF49)-SUM(AG9:AG49)+(AE50*9)</f>
        <v>0</v>
      </c>
      <c r="AH50" s="43"/>
      <c r="AI50" s="44">
        <f>SUM(AI8:AI49)/AE50</f>
        <v>5</v>
      </c>
      <c r="AJ50" s="45"/>
      <c r="AK50" s="5"/>
      <c r="AL50" s="40">
        <v>8</v>
      </c>
      <c r="AM50" s="41">
        <f>SUM(AM8:AM49)/AL50-(AL50+1)/2</f>
        <v>0</v>
      </c>
      <c r="AN50" s="42">
        <f>SUM(AM9:AM49)-SUM(AN9:AN49)+(AL50*9)</f>
        <v>0</v>
      </c>
      <c r="AO50" s="43"/>
      <c r="AP50" s="44">
        <f>SUM(AP8:AP49)/AL50</f>
        <v>5</v>
      </c>
      <c r="AQ50" s="45"/>
      <c r="AR50" s="5"/>
      <c r="AS50" s="40">
        <v>19</v>
      </c>
      <c r="AT50" s="41">
        <f>SUM(AT8:AT49)/AS50-(AS50+1)/2</f>
        <v>0</v>
      </c>
      <c r="AU50" s="42">
        <f>SUM(AT9:AT49)-SUM(AU9:AU49)+(AS50*9)</f>
        <v>0</v>
      </c>
      <c r="AV50" s="43"/>
      <c r="AW50" s="44">
        <f>SUM(AW8:AW49)/AS50</f>
        <v>5</v>
      </c>
      <c r="AX50" s="45"/>
      <c r="AY50" s="5"/>
      <c r="AZ50" s="40">
        <v>12</v>
      </c>
      <c r="BA50" s="41">
        <f>SUM(BA8:BA49)/AZ50-(AZ50+1)/2</f>
        <v>0</v>
      </c>
      <c r="BB50" s="42">
        <f>SUM(BA9:BA49)-SUM(BB9:BB49)+(AZ50*9)</f>
        <v>0</v>
      </c>
      <c r="BC50" s="43"/>
      <c r="BD50" s="44">
        <f>SUM(BD8:BD49)/AZ50</f>
        <v>5</v>
      </c>
      <c r="BE50" s="45"/>
      <c r="BF50" s="5"/>
      <c r="BG50" s="40">
        <v>-1</v>
      </c>
      <c r="BH50" s="41">
        <f>SUM(BH8:BH49)/BG50-(BG50+1)/2</f>
        <v>0</v>
      </c>
      <c r="BI50" s="42">
        <f>SUM(BH9:BH49)-SUM(BI9:BI49)+(BG50*9)</f>
        <v>-9</v>
      </c>
      <c r="BJ50" s="43"/>
      <c r="BK50" s="44">
        <f>SUM(BK8:BK49)/BG50</f>
        <v>0</v>
      </c>
      <c r="BL50" s="45"/>
      <c r="BM50" s="5"/>
      <c r="BN50" s="40">
        <v>-1</v>
      </c>
      <c r="BO50" s="41">
        <f>SUM(BO8:BO49)/BN50-(BN50+1)/2</f>
        <v>0</v>
      </c>
      <c r="BP50" s="42">
        <f>SUM(BO9:BO49)-SUM(BP9:BP49)+(BN50*9)</f>
        <v>-9</v>
      </c>
      <c r="BQ50" s="43"/>
      <c r="BR50" s="44">
        <f>SUM(BR8:BR49)/BN50</f>
        <v>0</v>
      </c>
      <c r="BS50" s="45"/>
      <c r="BT50" s="5"/>
      <c r="BU50" s="40">
        <v>-1</v>
      </c>
      <c r="BV50" s="41">
        <f>SUM(BV8:BV49)/BU50-(BU50+1)/2</f>
        <v>0</v>
      </c>
      <c r="BW50" s="42">
        <f>SUM(BV9:BV49)-SUM(BW9:BW49)+(BU50*9)</f>
        <v>-9</v>
      </c>
      <c r="BX50" s="43"/>
      <c r="BY50" s="44">
        <f>SUM(BY8:BY49)/BU50</f>
        <v>0</v>
      </c>
      <c r="BZ50" s="45"/>
      <c r="CA50" s="5"/>
      <c r="CB50" s="40">
        <v>-1</v>
      </c>
      <c r="CC50" s="41">
        <f>SUM(CC8:CC49)/CB50-(CB50+1)/2</f>
        <v>0</v>
      </c>
      <c r="CD50" s="42">
        <f>SUM(CC9:CC49)-SUM(CD9:CD49)+(CB50*9)</f>
        <v>-9</v>
      </c>
      <c r="CE50" s="43"/>
      <c r="CF50" s="44">
        <f>SUM(CF8:CF49)/CB50</f>
        <v>0</v>
      </c>
      <c r="CG50" s="45"/>
      <c r="CH50" s="5"/>
      <c r="CI50" s="5"/>
      <c r="CJ50" s="40">
        <v>-1</v>
      </c>
      <c r="CK50" s="41">
        <f>SUM(CK8:CK49)/CJ50-(CJ50+1)/2</f>
        <v>0</v>
      </c>
      <c r="CL50" s="42">
        <f>SUM(CK9:CK49)-SUM(CL9:CL49)+(CJ50*9)</f>
        <v>-9</v>
      </c>
      <c r="CM50" s="43"/>
      <c r="CN50" s="44">
        <f>SUM(CN8:CN49)/CJ50</f>
        <v>0</v>
      </c>
      <c r="CO50" s="45"/>
      <c r="CP50" s="5"/>
      <c r="CQ50" s="40"/>
      <c r="CR50" s="46"/>
      <c r="CS50" s="47"/>
      <c r="CT50" s="47"/>
      <c r="CU50" s="47"/>
      <c r="CV50" s="45"/>
      <c r="CW50" s="48">
        <v>38</v>
      </c>
      <c r="CX50" s="5"/>
      <c r="CY50" s="69"/>
    </row>
    <row r="51" spans="1:120" x14ac:dyDescent="0.25">
      <c r="B51" s="5"/>
      <c r="C51" s="5"/>
      <c r="D51" s="26"/>
      <c r="E51" s="5"/>
      <c r="F51" s="5"/>
      <c r="G51" s="5"/>
      <c r="H51" s="5"/>
      <c r="I51" s="5"/>
      <c r="J51" s="5"/>
      <c r="K51" s="26"/>
      <c r="L51" s="5"/>
      <c r="M51" s="5"/>
      <c r="N51" s="5"/>
      <c r="O51" s="5"/>
      <c r="P51" s="5"/>
      <c r="Q51" s="5"/>
      <c r="R51" s="7"/>
      <c r="S51" s="5"/>
      <c r="T51" s="5"/>
      <c r="U51" s="5"/>
      <c r="V51" s="5"/>
      <c r="W51" s="5"/>
      <c r="X51" s="5"/>
      <c r="Y51" s="7"/>
      <c r="Z51" s="5"/>
      <c r="AA51" s="5"/>
      <c r="AB51" s="5"/>
      <c r="AC51" s="5"/>
      <c r="AD51" s="5"/>
      <c r="AE51" s="5"/>
      <c r="AF51" s="7"/>
      <c r="AG51" s="5"/>
      <c r="AH51" s="5"/>
      <c r="AI51" s="5"/>
      <c r="AJ51" s="5"/>
      <c r="AK51" s="5"/>
      <c r="AL51" s="5"/>
      <c r="AM51" s="7"/>
      <c r="AN51" s="5"/>
      <c r="AO51" s="5"/>
      <c r="AP51" s="5"/>
      <c r="AQ51" s="5"/>
      <c r="AR51" s="5"/>
      <c r="AS51" s="5"/>
      <c r="AT51" s="7"/>
      <c r="AU51" s="5"/>
      <c r="AV51" s="5"/>
      <c r="AW51" s="5"/>
      <c r="AX51" s="5"/>
      <c r="AY51" s="5"/>
      <c r="AZ51" s="5"/>
      <c r="BA51" s="7"/>
      <c r="BB51" s="5"/>
      <c r="BC51" s="5"/>
      <c r="BD51" s="5"/>
      <c r="BE51" s="5"/>
      <c r="BF51" s="5"/>
      <c r="BG51" s="5"/>
      <c r="BH51" s="7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7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69"/>
    </row>
    <row r="52" spans="1:120" x14ac:dyDescent="0.25">
      <c r="B52" s="2" t="s">
        <v>0</v>
      </c>
      <c r="C52" s="2" t="str">
        <f>B1</f>
        <v>2018/19 Club Long Distance Road Championships</v>
      </c>
      <c r="D52" s="3"/>
      <c r="E52" s="2"/>
      <c r="G52" s="5"/>
      <c r="H52" s="2" t="s">
        <v>44</v>
      </c>
      <c r="I52" s="5"/>
      <c r="J52" s="2"/>
      <c r="K52" s="3"/>
      <c r="L52" s="2"/>
      <c r="N52" s="5"/>
      <c r="O52" s="2" t="s">
        <v>44</v>
      </c>
      <c r="P52" s="5"/>
      <c r="Q52" s="2"/>
      <c r="R52" s="3"/>
      <c r="S52" s="2"/>
      <c r="U52" s="5"/>
      <c r="V52" s="2" t="s">
        <v>44</v>
      </c>
      <c r="W52" s="5"/>
      <c r="X52" s="2"/>
      <c r="Y52" s="3"/>
      <c r="Z52" s="2"/>
      <c r="AB52" s="5"/>
      <c r="AC52" s="2" t="s">
        <v>44</v>
      </c>
      <c r="AD52" s="5"/>
      <c r="AE52" s="2"/>
      <c r="AF52" s="3"/>
      <c r="AG52" s="2"/>
      <c r="AI52" s="5"/>
      <c r="AJ52" s="2" t="s">
        <v>44</v>
      </c>
      <c r="AK52" s="5"/>
      <c r="AL52" s="2"/>
      <c r="AM52" s="3"/>
      <c r="AN52" s="2"/>
      <c r="AP52" s="5"/>
      <c r="AQ52" s="2" t="s">
        <v>44</v>
      </c>
      <c r="AR52" s="5"/>
      <c r="AS52" s="2"/>
      <c r="AT52" s="3"/>
      <c r="AU52" s="2"/>
      <c r="AW52" s="5"/>
      <c r="AX52" s="2" t="s">
        <v>44</v>
      </c>
      <c r="AY52" s="5"/>
      <c r="AZ52" s="2"/>
      <c r="BA52" s="3"/>
      <c r="BB52" s="2"/>
      <c r="BD52" s="5"/>
      <c r="BE52" s="2" t="s">
        <v>44</v>
      </c>
      <c r="BF52" s="5"/>
      <c r="BG52" s="2"/>
      <c r="BH52" s="3"/>
      <c r="BI52" s="2"/>
      <c r="BK52" s="5"/>
      <c r="BL52" s="2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2"/>
      <c r="CK52" s="3"/>
      <c r="CL52" s="2"/>
      <c r="CN52" s="5"/>
      <c r="CO52" s="2"/>
      <c r="CP52" s="5"/>
      <c r="CQ52" s="77" t="str">
        <f>CQ1</f>
        <v>2018/19 Club Long Distance Road Championships</v>
      </c>
      <c r="CR52" s="77"/>
      <c r="CS52" s="77"/>
      <c r="CT52" s="77"/>
      <c r="CU52" s="77"/>
      <c r="CV52" s="77"/>
      <c r="CW52" s="5"/>
      <c r="CX52" s="5"/>
      <c r="CY52" s="69"/>
    </row>
    <row r="53" spans="1:120" ht="17" thickBot="1" x14ac:dyDescent="0.3">
      <c r="B53" s="5"/>
      <c r="C53" s="5" t="str">
        <f>C2</f>
        <v>Race 1</v>
      </c>
      <c r="D53" s="7"/>
      <c r="E53" s="5"/>
      <c r="F53" s="5"/>
      <c r="G53" s="5"/>
      <c r="H53" s="5"/>
      <c r="I53" s="5"/>
      <c r="J53" s="5" t="str">
        <f>J2</f>
        <v>Race 2</v>
      </c>
      <c r="K53" s="7"/>
      <c r="L53" s="5"/>
      <c r="M53" s="5"/>
      <c r="N53" s="5"/>
      <c r="O53" s="5"/>
      <c r="P53" s="5"/>
      <c r="Q53" s="5" t="str">
        <f>Q2</f>
        <v>Race 3</v>
      </c>
      <c r="R53" s="7"/>
      <c r="S53" s="5"/>
      <c r="T53" s="5"/>
      <c r="U53" s="5"/>
      <c r="V53" s="5"/>
      <c r="W53" s="5"/>
      <c r="X53" s="5" t="str">
        <f>X2</f>
        <v>Race 4</v>
      </c>
      <c r="Y53" s="7"/>
      <c r="Z53" s="5"/>
      <c r="AA53" s="5"/>
      <c r="AB53" s="5"/>
      <c r="AC53" s="5"/>
      <c r="AD53" s="5"/>
      <c r="AE53" s="5" t="str">
        <f>AE2</f>
        <v>Race 5</v>
      </c>
      <c r="AF53" s="7"/>
      <c r="AG53" s="5"/>
      <c r="AH53" s="5"/>
      <c r="AI53" s="5"/>
      <c r="AJ53" s="5"/>
      <c r="AK53" s="5"/>
      <c r="AL53" s="5" t="str">
        <f>AL2</f>
        <v>Race 6</v>
      </c>
      <c r="AM53" s="7"/>
      <c r="AN53" s="5"/>
      <c r="AO53" s="5"/>
      <c r="AP53" s="5"/>
      <c r="AQ53" s="5"/>
      <c r="AR53" s="5"/>
      <c r="AS53" s="5" t="str">
        <f>AS2</f>
        <v>Race 7</v>
      </c>
      <c r="AT53" s="7"/>
      <c r="AU53" s="5"/>
      <c r="AV53" s="5"/>
      <c r="AW53" s="5"/>
      <c r="AX53" s="5"/>
      <c r="AY53" s="5"/>
      <c r="AZ53" s="5" t="str">
        <f>AZ2</f>
        <v>Race 8</v>
      </c>
      <c r="BA53" s="7"/>
      <c r="BB53" s="5"/>
      <c r="BC53" s="5"/>
      <c r="BD53" s="5"/>
      <c r="BE53" s="5"/>
      <c r="BF53" s="5"/>
      <c r="BG53" s="5"/>
      <c r="BH53" s="7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>
        <f>CB2</f>
        <v>0</v>
      </c>
      <c r="CC53" s="5"/>
      <c r="CD53" s="5"/>
      <c r="CE53" s="5"/>
      <c r="CF53" s="5"/>
      <c r="CG53" s="5"/>
      <c r="CH53" s="5"/>
      <c r="CI53" s="5"/>
      <c r="CJ53" s="5"/>
      <c r="CK53" s="7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69"/>
    </row>
    <row r="54" spans="1:120" x14ac:dyDescent="0.25">
      <c r="B54" s="5" t="s">
        <v>11</v>
      </c>
      <c r="C54" s="78" t="str">
        <f>C3</f>
        <v>Derwentwater</v>
      </c>
      <c r="D54" s="79"/>
      <c r="E54" s="79"/>
      <c r="F54" s="79"/>
      <c r="G54" s="79"/>
      <c r="H54" s="80"/>
      <c r="I54" s="5"/>
      <c r="J54" s="78" t="str">
        <f>J3</f>
        <v>Brampton-Carlisle</v>
      </c>
      <c r="K54" s="79"/>
      <c r="L54" s="79"/>
      <c r="M54" s="79"/>
      <c r="N54" s="79"/>
      <c r="O54" s="80"/>
      <c r="P54" s="5"/>
      <c r="Q54" s="78" t="str">
        <f>Q3</f>
        <v>Dentdale 14</v>
      </c>
      <c r="R54" s="79"/>
      <c r="S54" s="79"/>
      <c r="T54" s="79"/>
      <c r="U54" s="79"/>
      <c r="V54" s="80"/>
      <c r="W54" s="5"/>
      <c r="X54" s="78" t="str">
        <f>X3</f>
        <v>3 Villages 10</v>
      </c>
      <c r="Y54" s="79"/>
      <c r="Z54" s="79"/>
      <c r="AA54" s="79"/>
      <c r="AB54" s="79"/>
      <c r="AC54" s="80"/>
      <c r="AD54" s="5"/>
      <c r="AE54" s="78" t="str">
        <f>AE3</f>
        <v>Keswick Half Marathon</v>
      </c>
      <c r="AF54" s="79"/>
      <c r="AG54" s="79"/>
      <c r="AH54" s="79"/>
      <c r="AI54" s="79"/>
      <c r="AJ54" s="80"/>
      <c r="AK54" s="5"/>
      <c r="AL54" s="78" t="str">
        <f>AL3</f>
        <v>Dumfries Half Marathon</v>
      </c>
      <c r="AM54" s="79"/>
      <c r="AN54" s="79"/>
      <c r="AO54" s="79"/>
      <c r="AP54" s="79"/>
      <c r="AQ54" s="80"/>
      <c r="AR54" s="5"/>
      <c r="AS54" s="78" t="str">
        <f>AS3</f>
        <v>Great Cumbrian Run</v>
      </c>
      <c r="AT54" s="79"/>
      <c r="AU54" s="79"/>
      <c r="AV54" s="79"/>
      <c r="AW54" s="79"/>
      <c r="AX54" s="80"/>
      <c r="AY54" s="5"/>
      <c r="AZ54" s="78" t="str">
        <f>AZ3</f>
        <v>Heart of Eden Half marathon</v>
      </c>
      <c r="BA54" s="79"/>
      <c r="BB54" s="79"/>
      <c r="BC54" s="79"/>
      <c r="BD54" s="79"/>
      <c r="BE54" s="80"/>
      <c r="BF54" s="5"/>
      <c r="BG54" s="78"/>
      <c r="BH54" s="79"/>
      <c r="BI54" s="79"/>
      <c r="BJ54" s="79"/>
      <c r="BK54" s="79"/>
      <c r="BL54" s="80"/>
      <c r="BM54" s="5"/>
      <c r="BN54" s="78"/>
      <c r="BO54" s="79"/>
      <c r="BP54" s="79"/>
      <c r="BQ54" s="79"/>
      <c r="BR54" s="79"/>
      <c r="BS54" s="80"/>
      <c r="BT54" s="5"/>
      <c r="BU54" s="78"/>
      <c r="BV54" s="79"/>
      <c r="BW54" s="79"/>
      <c r="BX54" s="79"/>
      <c r="BY54" s="79"/>
      <c r="BZ54" s="80"/>
      <c r="CA54" s="5"/>
      <c r="CB54" s="78">
        <f>CB3</f>
        <v>0</v>
      </c>
      <c r="CC54" s="79"/>
      <c r="CD54" s="79"/>
      <c r="CE54" s="79"/>
      <c r="CF54" s="79"/>
      <c r="CG54" s="80"/>
      <c r="CH54" s="5"/>
      <c r="CI54" s="5"/>
      <c r="CJ54" s="78"/>
      <c r="CK54" s="79"/>
      <c r="CL54" s="79"/>
      <c r="CM54" s="79"/>
      <c r="CN54" s="79"/>
      <c r="CO54" s="80"/>
      <c r="CP54" s="5"/>
      <c r="CQ54" s="78" t="s">
        <v>12</v>
      </c>
      <c r="CR54" s="79"/>
      <c r="CS54" s="79"/>
      <c r="CT54" s="79"/>
      <c r="CU54" s="79"/>
      <c r="CV54" s="80"/>
      <c r="CW54" s="5"/>
      <c r="CX54" s="5"/>
      <c r="CY54" s="69"/>
    </row>
    <row r="55" spans="1:120" x14ac:dyDescent="0.25">
      <c r="B55" s="5" t="s">
        <v>13</v>
      </c>
      <c r="C55" s="84" t="str">
        <f>C4</f>
        <v>10m (1st of 3)</v>
      </c>
      <c r="D55" s="77"/>
      <c r="E55" s="77"/>
      <c r="F55" s="77"/>
      <c r="G55" s="77"/>
      <c r="H55" s="85"/>
      <c r="I55" s="5"/>
      <c r="J55" s="84" t="str">
        <f>J4</f>
        <v>10m (2nd of 3)</v>
      </c>
      <c r="K55" s="77"/>
      <c r="L55" s="77"/>
      <c r="M55" s="77"/>
      <c r="N55" s="77"/>
      <c r="O55" s="85"/>
      <c r="P55" s="5"/>
      <c r="Q55" s="84" t="str">
        <f>Q4</f>
        <v>14m</v>
      </c>
      <c r="R55" s="77"/>
      <c r="S55" s="77"/>
      <c r="T55" s="77"/>
      <c r="U55" s="77"/>
      <c r="V55" s="85"/>
      <c r="W55" s="5"/>
      <c r="X55" s="84" t="str">
        <f>X4</f>
        <v>10m  (3rd of 3)</v>
      </c>
      <c r="Y55" s="77"/>
      <c r="Z55" s="77"/>
      <c r="AA55" s="77"/>
      <c r="AB55" s="77"/>
      <c r="AC55" s="85"/>
      <c r="AD55" s="5"/>
      <c r="AE55" s="84" t="str">
        <f>AE4</f>
        <v>13.1m (1st of 4)</v>
      </c>
      <c r="AF55" s="77"/>
      <c r="AG55" s="77"/>
      <c r="AH55" s="77"/>
      <c r="AI55" s="77"/>
      <c r="AJ55" s="85"/>
      <c r="AK55" s="5"/>
      <c r="AL55" s="84" t="str">
        <f>AL4</f>
        <v>13.1m (2nd of 4)</v>
      </c>
      <c r="AM55" s="77"/>
      <c r="AN55" s="77"/>
      <c r="AO55" s="77"/>
      <c r="AP55" s="77"/>
      <c r="AQ55" s="85"/>
      <c r="AR55" s="5"/>
      <c r="AS55" s="84" t="str">
        <f>AS4</f>
        <v>13.1m (3rd of 4)</v>
      </c>
      <c r="AT55" s="77"/>
      <c r="AU55" s="77"/>
      <c r="AV55" s="77"/>
      <c r="AW55" s="77"/>
      <c r="AX55" s="85"/>
      <c r="AY55" s="5"/>
      <c r="AZ55" s="84" t="str">
        <f>AZ4</f>
        <v>13.1m (4th of 4)</v>
      </c>
      <c r="BA55" s="77"/>
      <c r="BB55" s="77"/>
      <c r="BC55" s="77"/>
      <c r="BD55" s="77"/>
      <c r="BE55" s="85"/>
      <c r="BF55" s="5"/>
      <c r="BG55" s="84"/>
      <c r="BH55" s="77"/>
      <c r="BI55" s="77"/>
      <c r="BJ55" s="77"/>
      <c r="BK55" s="77"/>
      <c r="BL55" s="85"/>
      <c r="BM55" s="5"/>
      <c r="BN55" s="84"/>
      <c r="BO55" s="77"/>
      <c r="BP55" s="77"/>
      <c r="BQ55" s="77"/>
      <c r="BR55" s="77"/>
      <c r="BS55" s="85"/>
      <c r="BT55" s="5"/>
      <c r="BU55" s="84"/>
      <c r="BV55" s="77"/>
      <c r="BW55" s="77"/>
      <c r="BX55" s="77"/>
      <c r="BY55" s="77"/>
      <c r="BZ55" s="85"/>
      <c r="CA55" s="5"/>
      <c r="CB55" s="84">
        <f>CB4</f>
        <v>0</v>
      </c>
      <c r="CC55" s="77"/>
      <c r="CD55" s="77"/>
      <c r="CE55" s="77"/>
      <c r="CF55" s="77"/>
      <c r="CG55" s="85"/>
      <c r="CH55" s="5"/>
      <c r="CI55" s="5"/>
      <c r="CJ55" s="84"/>
      <c r="CK55" s="77"/>
      <c r="CL55" s="77"/>
      <c r="CM55" s="77"/>
      <c r="CN55" s="77"/>
      <c r="CO55" s="85"/>
      <c r="CP55" s="5"/>
      <c r="CQ55" s="84" t="str">
        <f>CQ4</f>
        <v>after</v>
      </c>
      <c r="CR55" s="77"/>
      <c r="CS55" s="77"/>
      <c r="CT55" s="77"/>
      <c r="CU55" s="77"/>
      <c r="CV55" s="85"/>
      <c r="CW55" s="5"/>
      <c r="CX55" s="5"/>
      <c r="CY55" s="69"/>
    </row>
    <row r="56" spans="1:120" x14ac:dyDescent="0.25">
      <c r="B56" s="5" t="s">
        <v>15</v>
      </c>
      <c r="C56" s="84" t="str">
        <f>C5</f>
        <v>Keswick</v>
      </c>
      <c r="D56" s="77"/>
      <c r="E56" s="77"/>
      <c r="F56" s="77"/>
      <c r="G56" s="77"/>
      <c r="H56" s="85"/>
      <c r="I56" s="5"/>
      <c r="J56" s="84" t="str">
        <f>J5</f>
        <v xml:space="preserve">Brampton </v>
      </c>
      <c r="K56" s="77"/>
      <c r="L56" s="77"/>
      <c r="M56" s="77"/>
      <c r="N56" s="77"/>
      <c r="O56" s="85"/>
      <c r="P56" s="5"/>
      <c r="Q56" s="84" t="str">
        <f>Q5</f>
        <v xml:space="preserve">Dent </v>
      </c>
      <c r="R56" s="77"/>
      <c r="S56" s="77"/>
      <c r="T56" s="77"/>
      <c r="U56" s="77"/>
      <c r="V56" s="85"/>
      <c r="W56" s="5"/>
      <c r="X56" s="84" t="str">
        <f>X5</f>
        <v>Wetheral</v>
      </c>
      <c r="Y56" s="77"/>
      <c r="Z56" s="77"/>
      <c r="AA56" s="77"/>
      <c r="AB56" s="77"/>
      <c r="AC56" s="85"/>
      <c r="AD56" s="5"/>
      <c r="AE56" s="84" t="str">
        <f>AE5</f>
        <v xml:space="preserve">Keswick  </v>
      </c>
      <c r="AF56" s="77"/>
      <c r="AG56" s="77"/>
      <c r="AH56" s="77"/>
      <c r="AI56" s="77"/>
      <c r="AJ56" s="85"/>
      <c r="AK56" s="5"/>
      <c r="AL56" s="84" t="str">
        <f>AL5</f>
        <v>Dumfries Half Marathon</v>
      </c>
      <c r="AM56" s="77"/>
      <c r="AN56" s="77"/>
      <c r="AO56" s="77"/>
      <c r="AP56" s="77"/>
      <c r="AQ56" s="85"/>
      <c r="AR56" s="5"/>
      <c r="AS56" s="84" t="str">
        <f>AS5</f>
        <v>Carlisle</v>
      </c>
      <c r="AT56" s="77"/>
      <c r="AU56" s="77"/>
      <c r="AV56" s="77"/>
      <c r="AW56" s="77"/>
      <c r="AX56" s="85"/>
      <c r="AY56" s="5"/>
      <c r="AZ56" s="84" t="str">
        <f>AZ5</f>
        <v>Appleby</v>
      </c>
      <c r="BA56" s="77"/>
      <c r="BB56" s="77"/>
      <c r="BC56" s="77"/>
      <c r="BD56" s="77"/>
      <c r="BE56" s="85"/>
      <c r="BF56" s="5"/>
      <c r="BG56" s="84"/>
      <c r="BH56" s="77"/>
      <c r="BI56" s="77"/>
      <c r="BJ56" s="77"/>
      <c r="BK56" s="77"/>
      <c r="BL56" s="85"/>
      <c r="BM56" s="5"/>
      <c r="BN56" s="84"/>
      <c r="BO56" s="77"/>
      <c r="BP56" s="77"/>
      <c r="BQ56" s="77"/>
      <c r="BR56" s="77"/>
      <c r="BS56" s="85"/>
      <c r="BT56" s="5"/>
      <c r="BU56" s="84"/>
      <c r="BV56" s="77"/>
      <c r="BW56" s="77"/>
      <c r="BX56" s="77"/>
      <c r="BY56" s="77"/>
      <c r="BZ56" s="85"/>
      <c r="CA56" s="5"/>
      <c r="CB56" s="84">
        <f>CB5</f>
        <v>0</v>
      </c>
      <c r="CC56" s="77"/>
      <c r="CD56" s="77"/>
      <c r="CE56" s="77"/>
      <c r="CF56" s="77"/>
      <c r="CG56" s="85"/>
      <c r="CH56" s="5"/>
      <c r="CI56" s="5"/>
      <c r="CJ56" s="84"/>
      <c r="CK56" s="77"/>
      <c r="CL56" s="77"/>
      <c r="CM56" s="77"/>
      <c r="CN56" s="77"/>
      <c r="CO56" s="85"/>
      <c r="CP56" s="5"/>
      <c r="CQ56" s="90">
        <f>CQ5</f>
        <v>8</v>
      </c>
      <c r="CR56" s="91"/>
      <c r="CS56" s="91"/>
      <c r="CT56" s="91"/>
      <c r="CU56" s="91"/>
      <c r="CV56" s="92"/>
      <c r="CW56" s="5"/>
      <c r="CX56" s="5"/>
      <c r="CY56" s="69"/>
    </row>
    <row r="57" spans="1:120" x14ac:dyDescent="0.25">
      <c r="B57" s="5" t="s">
        <v>16</v>
      </c>
      <c r="C57" s="86" t="str">
        <f>C6</f>
        <v>Sun Nov 4  2018</v>
      </c>
      <c r="D57" s="87"/>
      <c r="E57" s="87"/>
      <c r="F57" s="87"/>
      <c r="G57" s="87"/>
      <c r="H57" s="88"/>
      <c r="I57" s="5"/>
      <c r="J57" s="86" t="str">
        <f>J6</f>
        <v>Sun Nov 18 2018</v>
      </c>
      <c r="K57" s="87"/>
      <c r="L57" s="87"/>
      <c r="M57" s="87"/>
      <c r="N57" s="87"/>
      <c r="O57" s="88"/>
      <c r="P57" s="5"/>
      <c r="Q57" s="86" t="str">
        <f>Q6</f>
        <v>Sat March 9, 2019</v>
      </c>
      <c r="R57" s="87"/>
      <c r="S57" s="87"/>
      <c r="T57" s="87"/>
      <c r="U57" s="87"/>
      <c r="V57" s="88"/>
      <c r="W57" s="5"/>
      <c r="X57" s="86" t="str">
        <f>X6</f>
        <v>Sun April 7 2019</v>
      </c>
      <c r="Y57" s="87"/>
      <c r="Z57" s="87"/>
      <c r="AA57" s="87"/>
      <c r="AB57" s="87"/>
      <c r="AC57" s="88"/>
      <c r="AD57" s="5"/>
      <c r="AE57" s="86" t="str">
        <f>AE6</f>
        <v>Sun May 5 2019</v>
      </c>
      <c r="AF57" s="87"/>
      <c r="AG57" s="87"/>
      <c r="AH57" s="87"/>
      <c r="AI57" s="87"/>
      <c r="AJ57" s="88"/>
      <c r="AK57" s="5"/>
      <c r="AL57" s="86" t="str">
        <f>AL6</f>
        <v>Sun Sept 22 2019</v>
      </c>
      <c r="AM57" s="87"/>
      <c r="AN57" s="87"/>
      <c r="AO57" s="87"/>
      <c r="AP57" s="87"/>
      <c r="AQ57" s="88"/>
      <c r="AR57" s="5"/>
      <c r="AS57" s="86" t="str">
        <f>AS6</f>
        <v>Sun Oct 6 2019</v>
      </c>
      <c r="AT57" s="87"/>
      <c r="AU57" s="87"/>
      <c r="AV57" s="87"/>
      <c r="AW57" s="87"/>
      <c r="AX57" s="88"/>
      <c r="AY57" s="5"/>
      <c r="AZ57" s="86" t="str">
        <f>AZ6</f>
        <v>Sun Oct 20 2019</v>
      </c>
      <c r="BA57" s="87"/>
      <c r="BB57" s="87"/>
      <c r="BC57" s="87"/>
      <c r="BD57" s="87"/>
      <c r="BE57" s="88"/>
      <c r="BF57" s="5"/>
      <c r="BG57" s="86"/>
      <c r="BH57" s="87"/>
      <c r="BI57" s="87"/>
      <c r="BJ57" s="87"/>
      <c r="BK57" s="87"/>
      <c r="BL57" s="88"/>
      <c r="BM57" s="5"/>
      <c r="BN57" s="86"/>
      <c r="BO57" s="87"/>
      <c r="BP57" s="87"/>
      <c r="BQ57" s="87"/>
      <c r="BR57" s="87"/>
      <c r="BS57" s="88"/>
      <c r="BT57" s="5"/>
      <c r="BU57" s="86"/>
      <c r="BV57" s="87"/>
      <c r="BW57" s="87"/>
      <c r="BX57" s="87"/>
      <c r="BY57" s="87"/>
      <c r="BZ57" s="88"/>
      <c r="CA57" s="5"/>
      <c r="CB57" s="86">
        <f>CB6</f>
        <v>0</v>
      </c>
      <c r="CC57" s="87"/>
      <c r="CD57" s="87"/>
      <c r="CE57" s="87"/>
      <c r="CF57" s="87"/>
      <c r="CG57" s="88"/>
      <c r="CH57" s="5"/>
      <c r="CI57" s="5"/>
      <c r="CJ57" s="86"/>
      <c r="CK57" s="87"/>
      <c r="CL57" s="87"/>
      <c r="CM57" s="87"/>
      <c r="CN57" s="87"/>
      <c r="CO57" s="88"/>
      <c r="CP57" s="5"/>
      <c r="CQ57" s="84" t="str">
        <f>CQ6</f>
        <v>events</v>
      </c>
      <c r="CR57" s="77"/>
      <c r="CS57" s="77"/>
      <c r="CT57" s="77"/>
      <c r="CU57" s="77"/>
      <c r="CV57" s="85"/>
      <c r="CW57" s="5"/>
      <c r="CX57" s="5"/>
      <c r="CY57" s="69"/>
      <c r="CZ57" s="64" t="str">
        <f>CZ6</f>
        <v xml:space="preserve">Positions after each race - </v>
      </c>
      <c r="DA57" s="64"/>
      <c r="DB57" s="64"/>
      <c r="DC57" s="64"/>
      <c r="DD57" s="64"/>
      <c r="DE57" s="64"/>
      <c r="DF57" s="64"/>
      <c r="DG57" s="64"/>
      <c r="DH57" s="14"/>
      <c r="DI57" s="14"/>
      <c r="DJ57" s="14"/>
      <c r="DK57" s="14"/>
      <c r="DL57" s="14"/>
      <c r="DM57" s="14"/>
      <c r="DN57" s="14"/>
      <c r="DO57" s="14"/>
    </row>
    <row r="58" spans="1:120" ht="53.25" customHeight="1" x14ac:dyDescent="0.25">
      <c r="B58" s="5"/>
      <c r="C58" s="15" t="s">
        <v>19</v>
      </c>
      <c r="D58" s="16" t="s">
        <v>20</v>
      </c>
      <c r="E58" s="17" t="s">
        <v>21</v>
      </c>
      <c r="F58" s="18" t="s">
        <v>22</v>
      </c>
      <c r="G58" s="17" t="s">
        <v>23</v>
      </c>
      <c r="H58" s="19" t="s">
        <v>24</v>
      </c>
      <c r="I58" s="5"/>
      <c r="J58" s="15" t="s">
        <v>19</v>
      </c>
      <c r="K58" s="16" t="s">
        <v>20</v>
      </c>
      <c r="L58" s="17" t="s">
        <v>21</v>
      </c>
      <c r="M58" s="18" t="s">
        <v>22</v>
      </c>
      <c r="N58" s="17" t="s">
        <v>23</v>
      </c>
      <c r="O58" s="19" t="s">
        <v>24</v>
      </c>
      <c r="P58" s="5"/>
      <c r="Q58" s="15" t="s">
        <v>19</v>
      </c>
      <c r="R58" s="16" t="s">
        <v>20</v>
      </c>
      <c r="S58" s="17" t="s">
        <v>21</v>
      </c>
      <c r="T58" s="18" t="s">
        <v>22</v>
      </c>
      <c r="U58" s="17" t="s">
        <v>23</v>
      </c>
      <c r="V58" s="19" t="s">
        <v>24</v>
      </c>
      <c r="W58" s="5"/>
      <c r="X58" s="15" t="s">
        <v>19</v>
      </c>
      <c r="Y58" s="16" t="s">
        <v>20</v>
      </c>
      <c r="Z58" s="17" t="s">
        <v>21</v>
      </c>
      <c r="AA58" s="18" t="s">
        <v>22</v>
      </c>
      <c r="AB58" s="17" t="s">
        <v>23</v>
      </c>
      <c r="AC58" s="19" t="s">
        <v>24</v>
      </c>
      <c r="AD58" s="5"/>
      <c r="AE58" s="15" t="s">
        <v>19</v>
      </c>
      <c r="AF58" s="16" t="s">
        <v>20</v>
      </c>
      <c r="AG58" s="17" t="s">
        <v>21</v>
      </c>
      <c r="AH58" s="18" t="s">
        <v>22</v>
      </c>
      <c r="AI58" s="17" t="s">
        <v>23</v>
      </c>
      <c r="AJ58" s="19" t="s">
        <v>24</v>
      </c>
      <c r="AK58" s="5"/>
      <c r="AL58" s="15" t="s">
        <v>19</v>
      </c>
      <c r="AM58" s="16" t="s">
        <v>20</v>
      </c>
      <c r="AN58" s="17" t="s">
        <v>21</v>
      </c>
      <c r="AO58" s="18" t="s">
        <v>22</v>
      </c>
      <c r="AP58" s="17" t="s">
        <v>23</v>
      </c>
      <c r="AQ58" s="19" t="s">
        <v>24</v>
      </c>
      <c r="AR58" s="5"/>
      <c r="AS58" s="15" t="s">
        <v>19</v>
      </c>
      <c r="AT58" s="16" t="s">
        <v>20</v>
      </c>
      <c r="AU58" s="17" t="s">
        <v>21</v>
      </c>
      <c r="AV58" s="18" t="s">
        <v>22</v>
      </c>
      <c r="AW58" s="17" t="s">
        <v>23</v>
      </c>
      <c r="AX58" s="19" t="s">
        <v>24</v>
      </c>
      <c r="AY58" s="5"/>
      <c r="AZ58" s="15" t="s">
        <v>19</v>
      </c>
      <c r="BA58" s="16" t="s">
        <v>20</v>
      </c>
      <c r="BB58" s="17" t="s">
        <v>21</v>
      </c>
      <c r="BC58" s="18" t="s">
        <v>22</v>
      </c>
      <c r="BD58" s="17" t="s">
        <v>23</v>
      </c>
      <c r="BE58" s="19" t="s">
        <v>24</v>
      </c>
      <c r="BF58" s="5"/>
      <c r="BG58" s="15"/>
      <c r="BH58" s="16"/>
      <c r="BI58" s="17"/>
      <c r="BJ58" s="18"/>
      <c r="BK58" s="17"/>
      <c r="BL58" s="19"/>
      <c r="BM58" s="5"/>
      <c r="BN58" s="15"/>
      <c r="BO58" s="16"/>
      <c r="BP58" s="17"/>
      <c r="BQ58" s="18"/>
      <c r="BR58" s="17"/>
      <c r="BS58" s="19"/>
      <c r="BT58" s="5"/>
      <c r="BU58" s="15"/>
      <c r="BV58" s="16"/>
      <c r="BW58" s="17"/>
      <c r="BX58" s="18"/>
      <c r="BY58" s="17"/>
      <c r="BZ58" s="19"/>
      <c r="CA58" s="5"/>
      <c r="CB58" s="15" t="s">
        <v>19</v>
      </c>
      <c r="CC58" s="16" t="s">
        <v>20</v>
      </c>
      <c r="CD58" s="17" t="s">
        <v>21</v>
      </c>
      <c r="CE58" s="18" t="s">
        <v>22</v>
      </c>
      <c r="CF58" s="17" t="s">
        <v>23</v>
      </c>
      <c r="CG58" s="19" t="s">
        <v>24</v>
      </c>
      <c r="CH58" s="5"/>
      <c r="CI58" s="5"/>
      <c r="CJ58" s="15"/>
      <c r="CK58" s="16"/>
      <c r="CL58" s="17"/>
      <c r="CM58" s="18"/>
      <c r="CN58" s="17"/>
      <c r="CO58" s="19"/>
      <c r="CP58" s="5"/>
      <c r="CQ58" s="15" t="s">
        <v>19</v>
      </c>
      <c r="CR58" s="16" t="s">
        <v>20</v>
      </c>
      <c r="CS58" s="17" t="s">
        <v>21</v>
      </c>
      <c r="CT58" s="18" t="s">
        <v>22</v>
      </c>
      <c r="CU58" s="17" t="s">
        <v>23</v>
      </c>
      <c r="CV58" s="19" t="s">
        <v>25</v>
      </c>
      <c r="CW58" s="5"/>
      <c r="CX58" s="5"/>
      <c r="CY58" s="74" t="s">
        <v>26</v>
      </c>
      <c r="CZ58" s="89" t="str">
        <f>CZ7</f>
        <v>Race no -</v>
      </c>
      <c r="DA58" s="89"/>
      <c r="DB58" s="89"/>
      <c r="DC58" s="64"/>
      <c r="DD58" s="64"/>
      <c r="DE58" s="64"/>
      <c r="DF58" s="64"/>
      <c r="DG58" s="64"/>
      <c r="DH58" s="14"/>
      <c r="DI58" s="14"/>
      <c r="DJ58" s="14"/>
      <c r="DK58" s="14"/>
      <c r="DL58" s="14"/>
      <c r="DM58" s="14"/>
      <c r="DN58" s="14"/>
      <c r="DO58" s="14"/>
    </row>
    <row r="59" spans="1:120" x14ac:dyDescent="0.25">
      <c r="B59" s="5"/>
      <c r="C59" s="15"/>
      <c r="D59" s="7"/>
      <c r="E59" s="5"/>
      <c r="F59" s="5"/>
      <c r="G59" s="5"/>
      <c r="H59" s="22"/>
      <c r="I59" s="5"/>
      <c r="J59" s="15"/>
      <c r="K59" s="7"/>
      <c r="L59" s="5"/>
      <c r="M59" s="5"/>
      <c r="N59" s="5"/>
      <c r="O59" s="22"/>
      <c r="P59" s="5"/>
      <c r="Q59" s="15"/>
      <c r="R59" s="7"/>
      <c r="S59" s="5"/>
      <c r="T59" s="5"/>
      <c r="U59" s="5"/>
      <c r="V59" s="22"/>
      <c r="W59" s="5"/>
      <c r="X59" s="15"/>
      <c r="Y59" s="7"/>
      <c r="Z59" s="5"/>
      <c r="AA59" s="5"/>
      <c r="AB59" s="5"/>
      <c r="AC59" s="22"/>
      <c r="AD59" s="5"/>
      <c r="AE59" s="15"/>
      <c r="AF59" s="7"/>
      <c r="AG59" s="5"/>
      <c r="AH59" s="5"/>
      <c r="AI59" s="5"/>
      <c r="AJ59" s="22"/>
      <c r="AK59" s="5"/>
      <c r="AL59" s="15"/>
      <c r="AM59" s="7"/>
      <c r="AN59" s="5"/>
      <c r="AO59" s="5"/>
      <c r="AP59" s="5"/>
      <c r="AQ59" s="22"/>
      <c r="AR59" s="5"/>
      <c r="AS59" s="15"/>
      <c r="AT59" s="7"/>
      <c r="AU59" s="5"/>
      <c r="AV59" s="5"/>
      <c r="AW59" s="5"/>
      <c r="AX59" s="22"/>
      <c r="AY59" s="5"/>
      <c r="AZ59" s="15"/>
      <c r="BA59" s="7"/>
      <c r="BB59" s="5"/>
      <c r="BC59" s="5"/>
      <c r="BD59" s="5"/>
      <c r="BE59" s="22"/>
      <c r="BF59" s="5"/>
      <c r="BG59" s="15"/>
      <c r="BH59" s="7"/>
      <c r="BI59" s="5"/>
      <c r="BJ59" s="5"/>
      <c r="BK59" s="5"/>
      <c r="BL59" s="22"/>
      <c r="BM59" s="5"/>
      <c r="BN59" s="15"/>
      <c r="BO59" s="7"/>
      <c r="BP59" s="5"/>
      <c r="BQ59" s="5"/>
      <c r="BR59" s="5"/>
      <c r="BS59" s="22"/>
      <c r="BT59" s="5"/>
      <c r="BU59" s="15"/>
      <c r="BV59" s="7"/>
      <c r="BW59" s="5"/>
      <c r="BX59" s="5"/>
      <c r="BY59" s="5"/>
      <c r="BZ59" s="22"/>
      <c r="CA59" s="5"/>
      <c r="CB59" s="15"/>
      <c r="CC59" s="7"/>
      <c r="CD59" s="5"/>
      <c r="CE59" s="5"/>
      <c r="CF59" s="5"/>
      <c r="CG59" s="22"/>
      <c r="CH59" s="5"/>
      <c r="CI59" s="5"/>
      <c r="CJ59" s="15"/>
      <c r="CK59" s="7"/>
      <c r="CL59" s="5"/>
      <c r="CM59" s="5"/>
      <c r="CN59" s="5"/>
      <c r="CO59" s="22"/>
      <c r="CP59" s="5"/>
      <c r="CQ59" s="15"/>
      <c r="CR59" s="7"/>
      <c r="CS59" s="5"/>
      <c r="CT59" s="5"/>
      <c r="CU59" s="5"/>
      <c r="CV59" s="22"/>
      <c r="CW59" s="5"/>
      <c r="CX59" s="5"/>
      <c r="CY59" s="73">
        <f>CY8</f>
        <v>8</v>
      </c>
      <c r="CZ59" s="70">
        <v>1</v>
      </c>
      <c r="DA59" s="70">
        <v>2</v>
      </c>
      <c r="DB59" s="70">
        <v>3</v>
      </c>
      <c r="DC59" s="70">
        <v>4</v>
      </c>
      <c r="DD59" s="70">
        <v>5</v>
      </c>
      <c r="DE59" s="70">
        <v>6</v>
      </c>
      <c r="DF59" s="70">
        <v>7</v>
      </c>
      <c r="DG59" s="70">
        <v>8</v>
      </c>
      <c r="DH59" s="23">
        <v>9</v>
      </c>
      <c r="DI59" s="23">
        <v>10</v>
      </c>
      <c r="DJ59" s="23">
        <v>11</v>
      </c>
      <c r="DK59" s="23">
        <v>12</v>
      </c>
      <c r="DL59" s="23">
        <v>13</v>
      </c>
      <c r="DM59" s="23">
        <v>14</v>
      </c>
      <c r="DN59" s="23">
        <v>15</v>
      </c>
      <c r="DO59" s="23">
        <v>16</v>
      </c>
      <c r="DP59" s="23">
        <v>17</v>
      </c>
    </row>
    <row r="60" spans="1:120" x14ac:dyDescent="0.25">
      <c r="A60" s="5">
        <v>1</v>
      </c>
      <c r="B60" s="5" t="s">
        <v>94</v>
      </c>
      <c r="C60" s="25">
        <v>4.8993055555555554E-2</v>
      </c>
      <c r="D60" s="26">
        <v>1</v>
      </c>
      <c r="E60" s="27">
        <f>IF(C$99&gt;0,(((C$99)+10)-D60),0)</f>
        <v>20</v>
      </c>
      <c r="F60" s="28">
        <v>0</v>
      </c>
      <c r="G60" s="5">
        <v>5</v>
      </c>
      <c r="H60" s="22">
        <f t="shared" ref="H60:H97" si="43">E60+F60+G60</f>
        <v>25</v>
      </c>
      <c r="I60" s="5"/>
      <c r="J60" s="25">
        <v>4.7997685185185185E-2</v>
      </c>
      <c r="K60" s="26">
        <v>1</v>
      </c>
      <c r="L60" s="27">
        <f>IF(J$99&gt;0,(((J$99)+10)-K60),0)</f>
        <v>23</v>
      </c>
      <c r="M60" s="33">
        <v>15</v>
      </c>
      <c r="N60" s="5">
        <v>5</v>
      </c>
      <c r="O60" s="22">
        <f t="shared" ref="O60:O97" si="44">L60+M60+N60</f>
        <v>43</v>
      </c>
      <c r="P60" s="5"/>
      <c r="Q60" s="25"/>
      <c r="R60" s="26"/>
      <c r="S60" s="27"/>
      <c r="T60" s="28">
        <v>0</v>
      </c>
      <c r="U60" s="5"/>
      <c r="V60" s="22">
        <f t="shared" ref="V60:V97" si="45">S60+T60+U60</f>
        <v>0</v>
      </c>
      <c r="W60" s="5"/>
      <c r="X60" s="25">
        <v>4.9918981481481474E-2</v>
      </c>
      <c r="Y60" s="26">
        <v>2</v>
      </c>
      <c r="Z60" s="27">
        <f>IF(X$99&gt;0,(((X$99)+10)-Y60),0)</f>
        <v>19</v>
      </c>
      <c r="AA60" s="28">
        <v>0</v>
      </c>
      <c r="AB60" s="5">
        <v>5</v>
      </c>
      <c r="AC60" s="22">
        <f t="shared" ref="AC60:AC97" si="46">Z60+AA60+AB60</f>
        <v>24</v>
      </c>
      <c r="AD60" s="5"/>
      <c r="AE60" s="25"/>
      <c r="AF60" s="26"/>
      <c r="AG60" s="27"/>
      <c r="AH60" s="28">
        <v>0</v>
      </c>
      <c r="AI60" s="5"/>
      <c r="AJ60" s="22">
        <f t="shared" ref="AJ60:AJ97" si="47">AG60+AH60+AI60</f>
        <v>0</v>
      </c>
      <c r="AK60" s="5"/>
      <c r="AL60" s="25"/>
      <c r="AM60" s="26"/>
      <c r="AN60" s="27"/>
      <c r="AO60" s="28">
        <v>0</v>
      </c>
      <c r="AP60" s="5"/>
      <c r="AQ60" s="22">
        <f t="shared" ref="AQ60:AQ97" si="48">AN60+AO60+AP60</f>
        <v>0</v>
      </c>
      <c r="AR60" s="5"/>
      <c r="AS60" s="25"/>
      <c r="AT60" s="26"/>
      <c r="AU60" s="27"/>
      <c r="AV60" s="28">
        <v>0</v>
      </c>
      <c r="AW60" s="5"/>
      <c r="AX60" s="22">
        <f t="shared" ref="AX60:AX97" si="49">AU60+AV60+AW60</f>
        <v>0</v>
      </c>
      <c r="AY60" s="5"/>
      <c r="AZ60" s="25">
        <v>6.7581018518518512E-2</v>
      </c>
      <c r="BA60" s="26">
        <v>1</v>
      </c>
      <c r="BB60" s="27">
        <f t="shared" ref="BB60:BB70" si="50">IF(AZ$99&gt;0,(((AZ$99)+10)-BA60),0)</f>
        <v>14</v>
      </c>
      <c r="BC60" s="28">
        <v>0</v>
      </c>
      <c r="BD60" s="5">
        <v>5</v>
      </c>
      <c r="BE60" s="22">
        <f t="shared" ref="BE60:BE89" si="51">BB60+BC60+BD60</f>
        <v>19</v>
      </c>
      <c r="BF60" s="5"/>
      <c r="BG60" s="25"/>
      <c r="BH60" s="26"/>
      <c r="BI60" s="27">
        <f t="shared" ref="BI60:BI80" si="52">IF(BG$99&gt;0,(((BG$99)+10)-BH60),0)</f>
        <v>0</v>
      </c>
      <c r="BJ60" s="28">
        <v>0</v>
      </c>
      <c r="BK60" s="5"/>
      <c r="BL60" s="22">
        <f t="shared" ref="BL60:BL97" si="53">BI60+BJ60+BK60</f>
        <v>0</v>
      </c>
      <c r="BM60" s="5"/>
      <c r="BN60" s="25"/>
      <c r="BO60" s="26"/>
      <c r="BP60" s="27">
        <f t="shared" ref="BP60:BP80" si="54">IF(BN$99&gt;0,(((BN$99)+10)-BO60),0)</f>
        <v>0</v>
      </c>
      <c r="BQ60" s="28">
        <v>0</v>
      </c>
      <c r="BR60" s="5"/>
      <c r="BS60" s="22">
        <f t="shared" ref="BS60:BS97" si="55">BP60+BQ60+BR60</f>
        <v>0</v>
      </c>
      <c r="BT60" s="5"/>
      <c r="BU60" s="25"/>
      <c r="BV60" s="26"/>
      <c r="BW60" s="27">
        <f t="shared" ref="BW60:BW80" si="56">IF(BU$99&gt;0,(((BU$99)+10)-BV60),0)</f>
        <v>0</v>
      </c>
      <c r="BX60" s="28">
        <v>0</v>
      </c>
      <c r="BY60" s="5"/>
      <c r="BZ60" s="22">
        <f t="shared" ref="BZ60:BZ97" si="57">BW60+BX60+BY60</f>
        <v>0</v>
      </c>
      <c r="CA60" s="5"/>
      <c r="CB60" s="25"/>
      <c r="CC60" s="26"/>
      <c r="CD60" s="27">
        <f t="shared" ref="CD60:CD80" si="58">IF(CB$99&gt;0,(((CB$99)+10)-CC60),0)</f>
        <v>0</v>
      </c>
      <c r="CE60" s="28">
        <v>0</v>
      </c>
      <c r="CF60" s="5"/>
      <c r="CG60" s="22">
        <f t="shared" ref="CG60:CG97" si="59">CD60+CE60+CF60</f>
        <v>0</v>
      </c>
      <c r="CH60" s="5"/>
      <c r="CI60" s="5"/>
      <c r="CJ60" s="25"/>
      <c r="CK60" s="26"/>
      <c r="CL60" s="27">
        <f t="shared" ref="CL60:CL80" si="60">IF(CJ$99&gt;0,(((CJ$99)+10)-CK60),0)</f>
        <v>0</v>
      </c>
      <c r="CM60" s="28">
        <v>0</v>
      </c>
      <c r="CN60" s="5"/>
      <c r="CO60" s="22">
        <f t="shared" ref="CO60:CO97" si="61">CL60+CM60+CN60</f>
        <v>0</v>
      </c>
      <c r="CP60" s="5"/>
      <c r="CQ60" s="25"/>
      <c r="CR60" s="29">
        <f t="shared" ref="CR60:CR79" si="62">CY60</f>
        <v>5</v>
      </c>
      <c r="CS60" s="30">
        <f t="shared" ref="CS60:CS97" si="63">SUM(E60+L60+S60+Z60+AG60+AN60+AU60+BB60+BI60+BP60+BW60+CD60+CL60)</f>
        <v>76</v>
      </c>
      <c r="CT60" s="30">
        <f t="shared" ref="CT60:CU75" si="64">SUM(F60+M60+T60+AA60+AH60+AO60+AV60+BC60+BJ60+BQ60+BX60+CE60+CM60)</f>
        <v>15</v>
      </c>
      <c r="CU60" s="30">
        <f t="shared" si="64"/>
        <v>20</v>
      </c>
      <c r="CV60" s="22">
        <f>CS60+CT60+CU60</f>
        <v>111</v>
      </c>
      <c r="CW60" s="5" t="str">
        <f t="shared" ref="CW60:CW97" si="65">B60</f>
        <v>Karen Bridge</v>
      </c>
      <c r="CX60" s="5"/>
      <c r="CY60" s="68">
        <f>DG60</f>
        <v>5</v>
      </c>
      <c r="CZ60" s="23">
        <v>1</v>
      </c>
      <c r="DA60" s="23">
        <v>1</v>
      </c>
      <c r="DB60" s="23" t="s">
        <v>68</v>
      </c>
      <c r="DC60" s="23">
        <v>2</v>
      </c>
      <c r="DD60" s="23">
        <v>5</v>
      </c>
      <c r="DE60" s="23">
        <v>6</v>
      </c>
      <c r="DF60" s="23">
        <v>6</v>
      </c>
      <c r="DG60" s="23">
        <v>5</v>
      </c>
      <c r="DH60" s="24"/>
      <c r="DI60" s="24"/>
      <c r="DJ60" s="24"/>
      <c r="DK60" s="24"/>
      <c r="DL60" s="24"/>
      <c r="DM60" s="24"/>
      <c r="DN60" s="24"/>
      <c r="DO60" s="24"/>
      <c r="DP60" s="24"/>
    </row>
    <row r="61" spans="1:120" x14ac:dyDescent="0.25">
      <c r="A61" s="5">
        <v>2</v>
      </c>
      <c r="B61" s="5" t="s">
        <v>45</v>
      </c>
      <c r="C61" s="25">
        <v>5.4780092592592589E-2</v>
      </c>
      <c r="D61" s="26">
        <v>2</v>
      </c>
      <c r="E61" s="27">
        <f>IF(C$99&gt;0,(((C$99)+10)-D61),0)</f>
        <v>19</v>
      </c>
      <c r="F61" s="28">
        <v>0</v>
      </c>
      <c r="G61" s="5">
        <v>5</v>
      </c>
      <c r="H61" s="22">
        <f t="shared" si="43"/>
        <v>24</v>
      </c>
      <c r="I61" s="5"/>
      <c r="J61" s="25">
        <v>5.3854166666666668E-2</v>
      </c>
      <c r="K61" s="26">
        <v>6</v>
      </c>
      <c r="L61" s="27">
        <f>IF(J$99&gt;0,(((J$99)+10)-K61),0)</f>
        <v>18</v>
      </c>
      <c r="M61" s="33">
        <v>15</v>
      </c>
      <c r="N61" s="5">
        <v>5</v>
      </c>
      <c r="O61" s="22">
        <f t="shared" si="44"/>
        <v>38</v>
      </c>
      <c r="P61" s="5"/>
      <c r="Q61" s="25"/>
      <c r="R61" s="26"/>
      <c r="S61" s="27"/>
      <c r="T61" s="28">
        <v>0</v>
      </c>
      <c r="U61" s="5"/>
      <c r="V61" s="22">
        <f t="shared" si="45"/>
        <v>0</v>
      </c>
      <c r="W61" s="5"/>
      <c r="X61" s="62">
        <v>5.378472222222222E-2</v>
      </c>
      <c r="Y61" s="26">
        <v>5</v>
      </c>
      <c r="Z61" s="27">
        <f>IF(X$99&gt;0,(((X$99)+10)-Y61),0)</f>
        <v>16</v>
      </c>
      <c r="AA61" s="33">
        <v>15</v>
      </c>
      <c r="AB61" s="5">
        <v>5</v>
      </c>
      <c r="AC61" s="22">
        <f t="shared" si="46"/>
        <v>36</v>
      </c>
      <c r="AD61" s="5"/>
      <c r="AE61" s="25"/>
      <c r="AF61" s="26"/>
      <c r="AG61" s="27"/>
      <c r="AH61" s="28">
        <v>0</v>
      </c>
      <c r="AI61" s="5"/>
      <c r="AJ61" s="22">
        <f t="shared" si="47"/>
        <v>0</v>
      </c>
      <c r="AK61" s="5"/>
      <c r="AL61" s="25">
        <v>7.3668981481481488E-2</v>
      </c>
      <c r="AM61" s="26">
        <v>3</v>
      </c>
      <c r="AN61" s="27">
        <f>IF(AL$99&gt;0,(((AL$99)+10)-AM61),0)</f>
        <v>11</v>
      </c>
      <c r="AO61" s="28">
        <v>0</v>
      </c>
      <c r="AP61" s="5">
        <v>5</v>
      </c>
      <c r="AQ61" s="22">
        <f t="shared" si="48"/>
        <v>16</v>
      </c>
      <c r="AR61" s="5"/>
      <c r="AS61" s="62">
        <v>7.3252314814814812E-2</v>
      </c>
      <c r="AT61" s="26">
        <v>4</v>
      </c>
      <c r="AU61" s="27">
        <f>IF(AS$99&gt;0,(((AS$99)+10)-AT61),0)</f>
        <v>19</v>
      </c>
      <c r="AV61" s="33">
        <v>15</v>
      </c>
      <c r="AW61" s="5">
        <v>5</v>
      </c>
      <c r="AX61" s="22">
        <f t="shared" si="49"/>
        <v>39</v>
      </c>
      <c r="AY61" s="5"/>
      <c r="AZ61" s="25">
        <v>7.5162037037037041E-2</v>
      </c>
      <c r="BA61" s="26">
        <v>3</v>
      </c>
      <c r="BB61" s="27">
        <f t="shared" si="50"/>
        <v>12</v>
      </c>
      <c r="BC61" s="28">
        <v>0</v>
      </c>
      <c r="BD61" s="5">
        <v>5</v>
      </c>
      <c r="BE61" s="22">
        <f t="shared" si="51"/>
        <v>17</v>
      </c>
      <c r="BF61" s="5"/>
      <c r="BG61" s="25"/>
      <c r="BH61" s="26"/>
      <c r="BI61" s="27">
        <f t="shared" si="52"/>
        <v>0</v>
      </c>
      <c r="BJ61" s="28">
        <v>0</v>
      </c>
      <c r="BK61" s="5"/>
      <c r="BL61" s="22">
        <f t="shared" si="53"/>
        <v>0</v>
      </c>
      <c r="BM61" s="5"/>
      <c r="BN61" s="25"/>
      <c r="BO61" s="26"/>
      <c r="BP61" s="27">
        <f t="shared" si="54"/>
        <v>0</v>
      </c>
      <c r="BQ61" s="28">
        <v>0</v>
      </c>
      <c r="BR61" s="5"/>
      <c r="BS61" s="22">
        <f t="shared" si="55"/>
        <v>0</v>
      </c>
      <c r="BT61" s="5"/>
      <c r="BU61" s="25"/>
      <c r="BV61" s="26"/>
      <c r="BW61" s="27">
        <f t="shared" si="56"/>
        <v>0</v>
      </c>
      <c r="BX61" s="28">
        <v>0</v>
      </c>
      <c r="BY61" s="5"/>
      <c r="BZ61" s="22">
        <f t="shared" si="57"/>
        <v>0</v>
      </c>
      <c r="CA61" s="5"/>
      <c r="CB61" s="25"/>
      <c r="CC61" s="26"/>
      <c r="CD61" s="27">
        <f t="shared" si="58"/>
        <v>0</v>
      </c>
      <c r="CE61" s="28">
        <v>0</v>
      </c>
      <c r="CF61" s="5"/>
      <c r="CG61" s="22">
        <f t="shared" si="59"/>
        <v>0</v>
      </c>
      <c r="CH61" s="5"/>
      <c r="CI61" s="5"/>
      <c r="CJ61" s="25"/>
      <c r="CK61" s="26"/>
      <c r="CL61" s="27">
        <f t="shared" si="60"/>
        <v>0</v>
      </c>
      <c r="CM61" s="28">
        <v>0</v>
      </c>
      <c r="CN61" s="5"/>
      <c r="CO61" s="22">
        <f t="shared" si="61"/>
        <v>0</v>
      </c>
      <c r="CP61" s="5"/>
      <c r="CQ61" s="25"/>
      <c r="CR61" s="29">
        <f t="shared" si="62"/>
        <v>2</v>
      </c>
      <c r="CS61" s="30">
        <f t="shared" si="63"/>
        <v>95</v>
      </c>
      <c r="CT61" s="30">
        <f t="shared" si="64"/>
        <v>45</v>
      </c>
      <c r="CU61" s="30">
        <f t="shared" si="64"/>
        <v>30</v>
      </c>
      <c r="CV61" s="22">
        <f>CS61+CT61+CU61</f>
        <v>170</v>
      </c>
      <c r="CW61" s="5" t="str">
        <f t="shared" si="65"/>
        <v>Kerry Grinbergs</v>
      </c>
      <c r="CX61" s="5"/>
      <c r="CY61" s="67">
        <f>DG61</f>
        <v>2</v>
      </c>
      <c r="CZ61" s="23">
        <v>2</v>
      </c>
      <c r="DA61" s="23">
        <v>3</v>
      </c>
      <c r="DB61" s="23">
        <v>7</v>
      </c>
      <c r="DC61" s="23">
        <v>1</v>
      </c>
      <c r="DD61" s="23">
        <v>3</v>
      </c>
      <c r="DE61" s="23">
        <v>3</v>
      </c>
      <c r="DF61" s="23">
        <v>3</v>
      </c>
      <c r="DG61" s="23">
        <v>2</v>
      </c>
      <c r="DH61" s="24"/>
      <c r="DI61" s="24"/>
      <c r="DJ61" s="24"/>
      <c r="DK61" s="24"/>
      <c r="DL61" s="24"/>
      <c r="DM61" s="24"/>
      <c r="DN61" s="24"/>
      <c r="DO61" s="24"/>
      <c r="DP61" s="24"/>
    </row>
    <row r="62" spans="1:120" x14ac:dyDescent="0.25">
      <c r="A62" s="5">
        <v>3</v>
      </c>
      <c r="B62" s="5" t="s">
        <v>184</v>
      </c>
      <c r="C62" s="25">
        <v>5.5196759259259265E-2</v>
      </c>
      <c r="D62" s="26">
        <v>3</v>
      </c>
      <c r="E62" s="27">
        <f t="shared" ref="E62:E70" si="66">IF(C$99&gt;0,(((C$99)+10)-D62),0)</f>
        <v>18</v>
      </c>
      <c r="F62" s="28">
        <v>0</v>
      </c>
      <c r="G62" s="5">
        <v>5</v>
      </c>
      <c r="H62" s="22">
        <f t="shared" si="43"/>
        <v>23</v>
      </c>
      <c r="I62" s="5"/>
      <c r="J62" s="25">
        <v>5.1469907407407402E-2</v>
      </c>
      <c r="K62" s="26">
        <v>3</v>
      </c>
      <c r="L62" s="27">
        <f t="shared" ref="L62:L76" si="67">IF(J$99&gt;0,(((J$99)+10)-K62),0)</f>
        <v>21</v>
      </c>
      <c r="M62" s="33">
        <v>15</v>
      </c>
      <c r="N62" s="5">
        <v>5</v>
      </c>
      <c r="O62" s="22">
        <f t="shared" si="44"/>
        <v>41</v>
      </c>
      <c r="P62" s="5"/>
      <c r="Q62" s="25"/>
      <c r="R62" s="26"/>
      <c r="S62" s="27"/>
      <c r="T62" s="28">
        <v>0</v>
      </c>
      <c r="U62" s="5"/>
      <c r="V62" s="22">
        <f t="shared" si="45"/>
        <v>0</v>
      </c>
      <c r="W62" s="5"/>
      <c r="X62" s="25">
        <v>5.6770833333333333E-2</v>
      </c>
      <c r="Y62" s="26">
        <v>6</v>
      </c>
      <c r="Z62" s="27">
        <f t="shared" ref="Z62:Z83" si="68">IF(X$99&gt;0,(((X$99)+10)-Y62),0)</f>
        <v>15</v>
      </c>
      <c r="AA62" s="28">
        <v>0</v>
      </c>
      <c r="AB62" s="5">
        <v>5</v>
      </c>
      <c r="AC62" s="22">
        <f t="shared" si="46"/>
        <v>20</v>
      </c>
      <c r="AD62" s="5"/>
      <c r="AE62" s="25">
        <v>7.6030092592592594E-2</v>
      </c>
      <c r="AF62" s="26">
        <v>4</v>
      </c>
      <c r="AG62" s="27">
        <f t="shared" ref="AG62:AG84" si="69">IF(AE$99&gt;0,(((AE$99)+10)-AF62),0)</f>
        <v>14</v>
      </c>
      <c r="AH62" s="28">
        <v>0</v>
      </c>
      <c r="AI62" s="5">
        <v>5</v>
      </c>
      <c r="AJ62" s="22">
        <f t="shared" si="47"/>
        <v>19</v>
      </c>
      <c r="AK62" s="5"/>
      <c r="AL62" s="62">
        <v>7.165509259259259E-2</v>
      </c>
      <c r="AM62" s="26">
        <v>1</v>
      </c>
      <c r="AN62" s="27">
        <f t="shared" ref="AN62:AN68" si="70">IF(AL$99&gt;0,(((AL$99)+10)-AM62),0)</f>
        <v>13</v>
      </c>
      <c r="AO62" s="33">
        <v>15</v>
      </c>
      <c r="AP62" s="5">
        <v>5</v>
      </c>
      <c r="AQ62" s="22">
        <f t="shared" si="48"/>
        <v>33</v>
      </c>
      <c r="AR62" s="5"/>
      <c r="AS62" s="62">
        <v>7.0092592592592595E-2</v>
      </c>
      <c r="AT62" s="26">
        <v>2</v>
      </c>
      <c r="AU62" s="27">
        <f t="shared" ref="AU62:AU89" si="71">IF(AS$99&gt;0,(((AS$99)+10)-AT62),0)</f>
        <v>21</v>
      </c>
      <c r="AV62" s="33">
        <v>15</v>
      </c>
      <c r="AW62" s="5">
        <v>5</v>
      </c>
      <c r="AX62" s="22">
        <f t="shared" si="49"/>
        <v>41</v>
      </c>
      <c r="AY62" s="5"/>
      <c r="AZ62" s="25">
        <v>7.7812499999999993E-2</v>
      </c>
      <c r="BA62" s="26">
        <v>4</v>
      </c>
      <c r="BB62" s="27">
        <f t="shared" si="50"/>
        <v>11</v>
      </c>
      <c r="BC62" s="28">
        <v>0</v>
      </c>
      <c r="BD62" s="5">
        <v>5</v>
      </c>
      <c r="BE62" s="22">
        <f t="shared" si="51"/>
        <v>16</v>
      </c>
      <c r="BF62" s="5"/>
      <c r="BG62" s="25"/>
      <c r="BH62" s="26"/>
      <c r="BI62" s="27">
        <f t="shared" si="52"/>
        <v>0</v>
      </c>
      <c r="BJ62" s="28">
        <v>0</v>
      </c>
      <c r="BK62" s="5"/>
      <c r="BL62" s="22">
        <f t="shared" si="53"/>
        <v>0</v>
      </c>
      <c r="BM62" s="5"/>
      <c r="BN62" s="25"/>
      <c r="BO62" s="26"/>
      <c r="BP62" s="27">
        <f t="shared" si="54"/>
        <v>0</v>
      </c>
      <c r="BQ62" s="28">
        <v>0</v>
      </c>
      <c r="BR62" s="5"/>
      <c r="BS62" s="22">
        <f t="shared" si="55"/>
        <v>0</v>
      </c>
      <c r="BT62" s="5"/>
      <c r="BU62" s="25"/>
      <c r="BV62" s="26"/>
      <c r="BW62" s="27">
        <f t="shared" si="56"/>
        <v>0</v>
      </c>
      <c r="BX62" s="28">
        <v>0</v>
      </c>
      <c r="BY62" s="5"/>
      <c r="BZ62" s="22">
        <f t="shared" si="57"/>
        <v>0</v>
      </c>
      <c r="CA62" s="5"/>
      <c r="CB62" s="25"/>
      <c r="CC62" s="26"/>
      <c r="CD62" s="27">
        <f t="shared" si="58"/>
        <v>0</v>
      </c>
      <c r="CE62" s="28">
        <v>0</v>
      </c>
      <c r="CF62" s="5"/>
      <c r="CG62" s="22">
        <f t="shared" si="59"/>
        <v>0</v>
      </c>
      <c r="CH62" s="5"/>
      <c r="CI62" s="5"/>
      <c r="CJ62" s="25"/>
      <c r="CK62" s="26"/>
      <c r="CL62" s="27">
        <f t="shared" si="60"/>
        <v>0</v>
      </c>
      <c r="CM62" s="28">
        <v>0</v>
      </c>
      <c r="CN62" s="5"/>
      <c r="CO62" s="22">
        <f t="shared" si="61"/>
        <v>0</v>
      </c>
      <c r="CP62" s="5"/>
      <c r="CQ62" s="25"/>
      <c r="CR62" s="29">
        <f t="shared" si="62"/>
        <v>1</v>
      </c>
      <c r="CS62" s="30">
        <f t="shared" si="63"/>
        <v>113</v>
      </c>
      <c r="CT62" s="30">
        <f t="shared" si="64"/>
        <v>45</v>
      </c>
      <c r="CU62" s="30">
        <f t="shared" si="64"/>
        <v>35</v>
      </c>
      <c r="CV62" s="22">
        <f>CS62+CT62+CU62</f>
        <v>193</v>
      </c>
      <c r="CW62" s="5" t="str">
        <f t="shared" si="65"/>
        <v>Susanne Enhard</v>
      </c>
      <c r="CX62" s="5"/>
      <c r="CY62" s="66">
        <f>DG62</f>
        <v>1</v>
      </c>
      <c r="CZ62" s="23">
        <v>3</v>
      </c>
      <c r="DA62" s="23">
        <v>2</v>
      </c>
      <c r="DB62" s="23" t="s">
        <v>35</v>
      </c>
      <c r="DC62" s="23">
        <v>3</v>
      </c>
      <c r="DD62" s="23">
        <v>1</v>
      </c>
      <c r="DE62" s="23">
        <v>1</v>
      </c>
      <c r="DF62" s="23">
        <v>1</v>
      </c>
      <c r="DG62" s="23">
        <v>1</v>
      </c>
      <c r="DH62" s="24"/>
      <c r="DI62" s="24"/>
      <c r="DJ62" s="24"/>
      <c r="DK62" s="24"/>
      <c r="DL62" s="24"/>
      <c r="DM62" s="24"/>
      <c r="DN62" s="24"/>
      <c r="DO62" s="24"/>
      <c r="DP62" s="24"/>
    </row>
    <row r="63" spans="1:120" x14ac:dyDescent="0.25">
      <c r="A63" s="5">
        <v>4</v>
      </c>
      <c r="B63" s="5" t="s">
        <v>191</v>
      </c>
      <c r="C63" s="25">
        <v>5.6909722222222216E-2</v>
      </c>
      <c r="D63" s="26">
        <v>4</v>
      </c>
      <c r="E63" s="27">
        <f t="shared" si="66"/>
        <v>17</v>
      </c>
      <c r="F63" s="28">
        <v>0</v>
      </c>
      <c r="G63" s="5">
        <v>5</v>
      </c>
      <c r="H63" s="22">
        <f t="shared" si="43"/>
        <v>22</v>
      </c>
      <c r="I63" s="5"/>
      <c r="J63" s="25">
        <v>5.303240740740741E-2</v>
      </c>
      <c r="K63" s="26">
        <v>5</v>
      </c>
      <c r="L63" s="27">
        <f t="shared" si="67"/>
        <v>19</v>
      </c>
      <c r="M63" s="33">
        <v>15</v>
      </c>
      <c r="N63" s="5">
        <v>5</v>
      </c>
      <c r="O63" s="22">
        <f t="shared" si="44"/>
        <v>39</v>
      </c>
      <c r="P63" s="5"/>
      <c r="Q63" s="25">
        <v>8.2233796296296291E-2</v>
      </c>
      <c r="R63" s="26">
        <v>1</v>
      </c>
      <c r="S63" s="27">
        <f t="shared" ref="S63:S77" si="72">IF(Q$99&gt;0,(((Q$99)+10)-R63),0)</f>
        <v>14</v>
      </c>
      <c r="T63" s="28">
        <v>0</v>
      </c>
      <c r="U63" s="5">
        <v>5</v>
      </c>
      <c r="V63" s="22">
        <f t="shared" si="45"/>
        <v>19</v>
      </c>
      <c r="W63" s="5"/>
      <c r="X63" s="25"/>
      <c r="Y63" s="26"/>
      <c r="Z63" s="27"/>
      <c r="AA63" s="28">
        <v>0</v>
      </c>
      <c r="AB63" s="5"/>
      <c r="AC63" s="22">
        <f t="shared" si="46"/>
        <v>0</v>
      </c>
      <c r="AD63" s="5"/>
      <c r="AE63" s="25">
        <v>7.2673611111111105E-2</v>
      </c>
      <c r="AF63" s="26">
        <v>2</v>
      </c>
      <c r="AG63" s="27">
        <f t="shared" si="69"/>
        <v>16</v>
      </c>
      <c r="AH63" s="28">
        <v>0</v>
      </c>
      <c r="AI63" s="5">
        <v>5</v>
      </c>
      <c r="AJ63" s="22">
        <f t="shared" si="47"/>
        <v>21</v>
      </c>
      <c r="AK63" s="5"/>
      <c r="AL63" s="25">
        <v>7.3101851851851848E-2</v>
      </c>
      <c r="AM63" s="26">
        <v>2</v>
      </c>
      <c r="AN63" s="27">
        <f t="shared" si="70"/>
        <v>12</v>
      </c>
      <c r="AO63" s="28">
        <v>0</v>
      </c>
      <c r="AP63" s="5">
        <v>5</v>
      </c>
      <c r="AQ63" s="22">
        <f t="shared" si="48"/>
        <v>17</v>
      </c>
      <c r="AR63" s="5"/>
      <c r="AS63" s="62">
        <v>7.104166666666667E-2</v>
      </c>
      <c r="AT63" s="26">
        <v>3</v>
      </c>
      <c r="AU63" s="27">
        <f t="shared" si="71"/>
        <v>20</v>
      </c>
      <c r="AV63" s="33">
        <v>15</v>
      </c>
      <c r="AW63" s="5">
        <v>5</v>
      </c>
      <c r="AX63" s="22">
        <f t="shared" si="49"/>
        <v>40</v>
      </c>
      <c r="AY63" s="5"/>
      <c r="AZ63" s="25"/>
      <c r="BA63" s="26"/>
      <c r="BB63" s="27"/>
      <c r="BC63" s="28">
        <v>0</v>
      </c>
      <c r="BD63" s="5"/>
      <c r="BE63" s="22">
        <f t="shared" si="51"/>
        <v>0</v>
      </c>
      <c r="BF63" s="5"/>
      <c r="BG63" s="25"/>
      <c r="BH63" s="26"/>
      <c r="BI63" s="27">
        <f t="shared" si="52"/>
        <v>0</v>
      </c>
      <c r="BJ63" s="28">
        <v>0</v>
      </c>
      <c r="BK63" s="5"/>
      <c r="BL63" s="22">
        <f t="shared" si="53"/>
        <v>0</v>
      </c>
      <c r="BM63" s="5"/>
      <c r="BN63" s="25"/>
      <c r="BO63" s="26"/>
      <c r="BP63" s="27">
        <f t="shared" si="54"/>
        <v>0</v>
      </c>
      <c r="BQ63" s="28">
        <v>0</v>
      </c>
      <c r="BR63" s="5"/>
      <c r="BS63" s="22">
        <f t="shared" si="55"/>
        <v>0</v>
      </c>
      <c r="BT63" s="5"/>
      <c r="BU63" s="25"/>
      <c r="BV63" s="26"/>
      <c r="BW63" s="27">
        <f t="shared" si="56"/>
        <v>0</v>
      </c>
      <c r="BX63" s="28">
        <v>0</v>
      </c>
      <c r="BY63" s="5"/>
      <c r="BZ63" s="22">
        <f t="shared" si="57"/>
        <v>0</v>
      </c>
      <c r="CA63" s="5"/>
      <c r="CB63" s="25"/>
      <c r="CC63" s="26"/>
      <c r="CD63" s="27">
        <f t="shared" si="58"/>
        <v>0</v>
      </c>
      <c r="CE63" s="28">
        <v>0</v>
      </c>
      <c r="CF63" s="5"/>
      <c r="CG63" s="22">
        <f t="shared" si="59"/>
        <v>0</v>
      </c>
      <c r="CH63" s="5"/>
      <c r="CI63" s="5"/>
      <c r="CJ63" s="25"/>
      <c r="CK63" s="26"/>
      <c r="CL63" s="27">
        <f t="shared" si="60"/>
        <v>0</v>
      </c>
      <c r="CM63" s="28">
        <v>0</v>
      </c>
      <c r="CN63" s="5"/>
      <c r="CO63" s="22">
        <f t="shared" si="61"/>
        <v>0</v>
      </c>
      <c r="CP63" s="5"/>
      <c r="CQ63" s="25"/>
      <c r="CR63" s="29">
        <f t="shared" si="62"/>
        <v>3</v>
      </c>
      <c r="CS63" s="30">
        <f t="shared" si="63"/>
        <v>98</v>
      </c>
      <c r="CT63" s="30">
        <f t="shared" si="64"/>
        <v>30</v>
      </c>
      <c r="CU63" s="30">
        <f t="shared" si="64"/>
        <v>30</v>
      </c>
      <c r="CV63" s="22">
        <f t="shared" ref="CV63:CV79" si="73">CS63+CT63+CU63</f>
        <v>158</v>
      </c>
      <c r="CW63" s="5" t="str">
        <f t="shared" si="65"/>
        <v>Kathryn Metcalfe</v>
      </c>
      <c r="CX63" s="5"/>
      <c r="CY63" s="23">
        <f>DG63</f>
        <v>3</v>
      </c>
      <c r="CZ63" s="23">
        <v>4</v>
      </c>
      <c r="DA63" s="23">
        <v>4</v>
      </c>
      <c r="DB63" s="23">
        <v>1</v>
      </c>
      <c r="DC63" s="23">
        <v>5</v>
      </c>
      <c r="DD63" s="23">
        <v>2</v>
      </c>
      <c r="DE63" s="23">
        <v>2</v>
      </c>
      <c r="DF63" s="23">
        <v>2</v>
      </c>
      <c r="DG63" s="23">
        <v>3</v>
      </c>
      <c r="DH63" s="24"/>
      <c r="DI63" s="24"/>
      <c r="DJ63" s="24"/>
      <c r="DK63" s="24"/>
      <c r="DL63" s="24"/>
      <c r="DM63" s="24"/>
      <c r="DN63" s="24"/>
      <c r="DO63" s="24"/>
      <c r="DP63" s="24"/>
    </row>
    <row r="64" spans="1:120" x14ac:dyDescent="0.25">
      <c r="A64" s="5">
        <v>5</v>
      </c>
      <c r="B64" s="5" t="s">
        <v>231</v>
      </c>
      <c r="C64" s="25">
        <v>5.7372685185185186E-2</v>
      </c>
      <c r="D64" s="26">
        <v>5</v>
      </c>
      <c r="E64" s="27">
        <f t="shared" si="66"/>
        <v>16</v>
      </c>
      <c r="F64" s="28">
        <v>0</v>
      </c>
      <c r="G64" s="5">
        <v>5</v>
      </c>
      <c r="H64" s="22">
        <f t="shared" si="43"/>
        <v>21</v>
      </c>
      <c r="I64" s="5"/>
      <c r="J64" s="25"/>
      <c r="K64" s="26"/>
      <c r="L64" s="27"/>
      <c r="M64" s="28">
        <v>0</v>
      </c>
      <c r="N64" s="5"/>
      <c r="O64" s="22">
        <f t="shared" si="44"/>
        <v>0</v>
      </c>
      <c r="P64" s="5"/>
      <c r="Q64" s="25"/>
      <c r="R64" s="26"/>
      <c r="S64" s="27"/>
      <c r="T64" s="28">
        <v>0</v>
      </c>
      <c r="U64" s="5"/>
      <c r="V64" s="22">
        <f t="shared" si="45"/>
        <v>0</v>
      </c>
      <c r="W64" s="5"/>
      <c r="X64" s="25"/>
      <c r="Y64" s="26"/>
      <c r="Z64" s="27"/>
      <c r="AA64" s="28">
        <v>0</v>
      </c>
      <c r="AB64" s="5"/>
      <c r="AC64" s="22">
        <f t="shared" si="46"/>
        <v>0</v>
      </c>
      <c r="AD64" s="5"/>
      <c r="AE64" s="25"/>
      <c r="AF64" s="26"/>
      <c r="AG64" s="27"/>
      <c r="AH64" s="28">
        <v>0</v>
      </c>
      <c r="AI64" s="5"/>
      <c r="AJ64" s="22">
        <f t="shared" si="47"/>
        <v>0</v>
      </c>
      <c r="AK64" s="5"/>
      <c r="AL64" s="25"/>
      <c r="AM64" s="26"/>
      <c r="AN64" s="27"/>
      <c r="AO64" s="28">
        <v>0</v>
      </c>
      <c r="AP64" s="5"/>
      <c r="AQ64" s="22">
        <f t="shared" si="48"/>
        <v>0</v>
      </c>
      <c r="AR64" s="5"/>
      <c r="AS64" s="25"/>
      <c r="AT64" s="26"/>
      <c r="AU64" s="27"/>
      <c r="AV64" s="28">
        <v>0</v>
      </c>
      <c r="AW64" s="5"/>
      <c r="AX64" s="22">
        <f t="shared" si="49"/>
        <v>0</v>
      </c>
      <c r="AY64" s="5"/>
      <c r="AZ64" s="25"/>
      <c r="BA64" s="26"/>
      <c r="BB64" s="27"/>
      <c r="BC64" s="28">
        <v>0</v>
      </c>
      <c r="BD64" s="5"/>
      <c r="BE64" s="22">
        <f t="shared" si="51"/>
        <v>0</v>
      </c>
      <c r="BF64" s="5"/>
      <c r="BG64" s="25"/>
      <c r="BH64" s="26"/>
      <c r="BI64" s="27">
        <f t="shared" si="52"/>
        <v>0</v>
      </c>
      <c r="BJ64" s="28">
        <v>0</v>
      </c>
      <c r="BK64" s="5"/>
      <c r="BL64" s="22">
        <f t="shared" si="53"/>
        <v>0</v>
      </c>
      <c r="BM64" s="5"/>
      <c r="BN64" s="25"/>
      <c r="BO64" s="26"/>
      <c r="BP64" s="27">
        <f t="shared" si="54"/>
        <v>0</v>
      </c>
      <c r="BQ64" s="28">
        <v>0</v>
      </c>
      <c r="BR64" s="5"/>
      <c r="BS64" s="22">
        <f t="shared" si="55"/>
        <v>0</v>
      </c>
      <c r="BT64" s="5"/>
      <c r="BU64" s="25"/>
      <c r="BV64" s="26"/>
      <c r="BW64" s="27">
        <f t="shared" si="56"/>
        <v>0</v>
      </c>
      <c r="BX64" s="28">
        <v>0</v>
      </c>
      <c r="BY64" s="5"/>
      <c r="BZ64" s="22">
        <f t="shared" si="57"/>
        <v>0</v>
      </c>
      <c r="CA64" s="5"/>
      <c r="CB64" s="25"/>
      <c r="CC64" s="26"/>
      <c r="CD64" s="27">
        <f t="shared" si="58"/>
        <v>0</v>
      </c>
      <c r="CE64" s="28">
        <v>0</v>
      </c>
      <c r="CF64" s="5"/>
      <c r="CG64" s="22">
        <f t="shared" si="59"/>
        <v>0</v>
      </c>
      <c r="CH64" s="5"/>
      <c r="CI64" s="5"/>
      <c r="CJ64" s="25"/>
      <c r="CK64" s="26"/>
      <c r="CL64" s="27">
        <f t="shared" si="60"/>
        <v>0</v>
      </c>
      <c r="CM64" s="28">
        <v>0</v>
      </c>
      <c r="CN64" s="5"/>
      <c r="CO64" s="22">
        <f t="shared" si="61"/>
        <v>0</v>
      </c>
      <c r="CP64" s="5"/>
      <c r="CQ64" s="25"/>
      <c r="CR64" s="29" t="str">
        <f t="shared" si="62"/>
        <v>18=</v>
      </c>
      <c r="CS64" s="30">
        <f t="shared" si="63"/>
        <v>16</v>
      </c>
      <c r="CT64" s="30">
        <f t="shared" si="64"/>
        <v>0</v>
      </c>
      <c r="CU64" s="30">
        <f t="shared" si="64"/>
        <v>5</v>
      </c>
      <c r="CV64" s="22">
        <f t="shared" si="73"/>
        <v>21</v>
      </c>
      <c r="CW64" s="5" t="str">
        <f t="shared" si="65"/>
        <v>Mhairi Wear</v>
      </c>
      <c r="CX64" s="5"/>
      <c r="CY64" s="68" t="str">
        <f>DG64</f>
        <v>18=</v>
      </c>
      <c r="CZ64" s="23">
        <v>5</v>
      </c>
      <c r="DA64" s="23" t="s">
        <v>123</v>
      </c>
      <c r="DB64" s="23" t="s">
        <v>123</v>
      </c>
      <c r="DC64" s="23" t="s">
        <v>224</v>
      </c>
      <c r="DD64" s="23" t="s">
        <v>125</v>
      </c>
      <c r="DE64" s="23" t="s">
        <v>125</v>
      </c>
      <c r="DF64" s="23" t="s">
        <v>143</v>
      </c>
      <c r="DG64" s="23" t="s">
        <v>143</v>
      </c>
      <c r="DH64" s="24"/>
      <c r="DI64" s="24"/>
      <c r="DJ64" s="24"/>
      <c r="DK64" s="24"/>
      <c r="DL64" s="24"/>
      <c r="DM64" s="24"/>
      <c r="DN64" s="24"/>
      <c r="DO64" s="24"/>
      <c r="DP64" s="24"/>
    </row>
    <row r="65" spans="1:120" x14ac:dyDescent="0.25">
      <c r="A65" s="5">
        <v>6</v>
      </c>
      <c r="B65" s="5" t="s">
        <v>176</v>
      </c>
      <c r="C65" s="25">
        <v>5.7951388888888893E-2</v>
      </c>
      <c r="D65" s="26">
        <v>6</v>
      </c>
      <c r="E65" s="27">
        <f t="shared" si="66"/>
        <v>15</v>
      </c>
      <c r="F65" s="28">
        <v>0</v>
      </c>
      <c r="G65" s="5">
        <v>5</v>
      </c>
      <c r="H65" s="22">
        <f t="shared" si="43"/>
        <v>20</v>
      </c>
      <c r="I65" s="5"/>
      <c r="J65" s="25"/>
      <c r="K65" s="26"/>
      <c r="L65" s="27"/>
      <c r="M65" s="28">
        <v>0</v>
      </c>
      <c r="N65" s="5"/>
      <c r="O65" s="22">
        <f t="shared" si="44"/>
        <v>0</v>
      </c>
      <c r="P65" s="5"/>
      <c r="Q65" s="25"/>
      <c r="R65" s="26"/>
      <c r="S65" s="27"/>
      <c r="T65" s="28">
        <v>0</v>
      </c>
      <c r="U65" s="5"/>
      <c r="V65" s="22">
        <f t="shared" si="45"/>
        <v>0</v>
      </c>
      <c r="W65" s="5"/>
      <c r="X65" s="25"/>
      <c r="Y65" s="26"/>
      <c r="Z65" s="27"/>
      <c r="AA65" s="28">
        <v>0</v>
      </c>
      <c r="AB65" s="5"/>
      <c r="AC65" s="22">
        <f t="shared" si="46"/>
        <v>0</v>
      </c>
      <c r="AD65" s="5"/>
      <c r="AE65" s="25"/>
      <c r="AF65" s="26"/>
      <c r="AG65" s="27"/>
      <c r="AH65" s="28">
        <v>0</v>
      </c>
      <c r="AI65" s="5"/>
      <c r="AJ65" s="22">
        <f t="shared" si="47"/>
        <v>0</v>
      </c>
      <c r="AK65" s="5"/>
      <c r="AL65" s="25"/>
      <c r="AM65" s="26"/>
      <c r="AN65" s="27"/>
      <c r="AO65" s="28">
        <v>0</v>
      </c>
      <c r="AP65" s="5"/>
      <c r="AQ65" s="22">
        <f t="shared" si="48"/>
        <v>0</v>
      </c>
      <c r="AR65" s="5"/>
      <c r="AS65" s="25"/>
      <c r="AT65" s="26"/>
      <c r="AU65" s="27"/>
      <c r="AV65" s="28">
        <v>0</v>
      </c>
      <c r="AW65" s="5"/>
      <c r="AX65" s="22">
        <f t="shared" si="49"/>
        <v>0</v>
      </c>
      <c r="AY65" s="5"/>
      <c r="AZ65" s="25"/>
      <c r="BA65" s="26"/>
      <c r="BB65" s="27"/>
      <c r="BC65" s="28">
        <v>0</v>
      </c>
      <c r="BD65" s="5"/>
      <c r="BE65" s="22">
        <f t="shared" si="51"/>
        <v>0</v>
      </c>
      <c r="BF65" s="5"/>
      <c r="BG65" s="25"/>
      <c r="BH65" s="26"/>
      <c r="BI65" s="27">
        <f t="shared" si="52"/>
        <v>0</v>
      </c>
      <c r="BJ65" s="28">
        <v>0</v>
      </c>
      <c r="BK65" s="5"/>
      <c r="BL65" s="22">
        <f t="shared" si="53"/>
        <v>0</v>
      </c>
      <c r="BM65" s="5"/>
      <c r="BN65" s="25"/>
      <c r="BO65" s="26"/>
      <c r="BP65" s="27">
        <f t="shared" si="54"/>
        <v>0</v>
      </c>
      <c r="BQ65" s="28">
        <v>0</v>
      </c>
      <c r="BR65" s="5"/>
      <c r="BS65" s="22">
        <f t="shared" si="55"/>
        <v>0</v>
      </c>
      <c r="BT65" s="5"/>
      <c r="BU65" s="25"/>
      <c r="BV65" s="26"/>
      <c r="BW65" s="27">
        <f t="shared" si="56"/>
        <v>0</v>
      </c>
      <c r="BX65" s="28">
        <v>0</v>
      </c>
      <c r="BY65" s="5"/>
      <c r="BZ65" s="22">
        <f t="shared" si="57"/>
        <v>0</v>
      </c>
      <c r="CA65" s="5"/>
      <c r="CB65" s="25"/>
      <c r="CC65" s="26"/>
      <c r="CD65" s="27">
        <f t="shared" si="58"/>
        <v>0</v>
      </c>
      <c r="CE65" s="28">
        <v>0</v>
      </c>
      <c r="CF65" s="5"/>
      <c r="CG65" s="22">
        <f t="shared" si="59"/>
        <v>0</v>
      </c>
      <c r="CH65" s="5"/>
      <c r="CI65" s="5"/>
      <c r="CJ65" s="25"/>
      <c r="CK65" s="26"/>
      <c r="CL65" s="27">
        <f t="shared" si="60"/>
        <v>0</v>
      </c>
      <c r="CM65" s="28">
        <v>0</v>
      </c>
      <c r="CN65" s="5"/>
      <c r="CO65" s="22">
        <f t="shared" si="61"/>
        <v>0</v>
      </c>
      <c r="CP65" s="5"/>
      <c r="CQ65" s="25"/>
      <c r="CR65" s="29" t="str">
        <f t="shared" si="62"/>
        <v>21=</v>
      </c>
      <c r="CS65" s="30">
        <f t="shared" si="63"/>
        <v>15</v>
      </c>
      <c r="CT65" s="30">
        <f t="shared" si="64"/>
        <v>0</v>
      </c>
      <c r="CU65" s="30">
        <f t="shared" si="64"/>
        <v>5</v>
      </c>
      <c r="CV65" s="22">
        <f t="shared" si="73"/>
        <v>20</v>
      </c>
      <c r="CW65" s="5" t="str">
        <f t="shared" si="65"/>
        <v>Susan Pattinson</v>
      </c>
      <c r="CX65" s="5"/>
      <c r="CY65" s="68" t="str">
        <f t="shared" ref="CY65:CY97" si="74">DG65</f>
        <v>21=</v>
      </c>
      <c r="CZ65" s="23">
        <v>6</v>
      </c>
      <c r="DA65" s="23" t="s">
        <v>146</v>
      </c>
      <c r="DB65" s="23" t="s">
        <v>146</v>
      </c>
      <c r="DC65" s="23" t="s">
        <v>125</v>
      </c>
      <c r="DD65" s="23" t="s">
        <v>143</v>
      </c>
      <c r="DE65" s="23" t="s">
        <v>143</v>
      </c>
      <c r="DF65" s="23" t="s">
        <v>188</v>
      </c>
      <c r="DG65" s="23" t="s">
        <v>188</v>
      </c>
      <c r="DH65" s="24"/>
      <c r="DI65" s="24"/>
      <c r="DJ65" s="24"/>
      <c r="DK65" s="24"/>
      <c r="DL65" s="24"/>
      <c r="DM65" s="24"/>
      <c r="DN65" s="24"/>
      <c r="DO65" s="24"/>
      <c r="DP65" s="24"/>
    </row>
    <row r="66" spans="1:120" x14ac:dyDescent="0.25">
      <c r="A66" s="5">
        <v>7</v>
      </c>
      <c r="B66" s="5" t="s">
        <v>173</v>
      </c>
      <c r="C66" s="25">
        <v>5.8981481481481489E-2</v>
      </c>
      <c r="D66" s="26">
        <v>7</v>
      </c>
      <c r="E66" s="27">
        <f t="shared" si="66"/>
        <v>14</v>
      </c>
      <c r="F66" s="28">
        <v>0</v>
      </c>
      <c r="G66" s="5">
        <v>5</v>
      </c>
      <c r="H66" s="22">
        <f t="shared" si="43"/>
        <v>19</v>
      </c>
      <c r="I66" s="5"/>
      <c r="J66" s="25">
        <v>5.3854166666666668E-2</v>
      </c>
      <c r="K66" s="26">
        <v>7</v>
      </c>
      <c r="L66" s="27">
        <f t="shared" si="67"/>
        <v>17</v>
      </c>
      <c r="M66" s="33">
        <v>15</v>
      </c>
      <c r="N66" s="5">
        <v>5</v>
      </c>
      <c r="O66" s="22">
        <f t="shared" si="44"/>
        <v>37</v>
      </c>
      <c r="P66" s="5"/>
      <c r="Q66" s="25"/>
      <c r="R66" s="26"/>
      <c r="S66" s="27"/>
      <c r="T66" s="28">
        <v>0</v>
      </c>
      <c r="U66" s="5"/>
      <c r="V66" s="22">
        <f t="shared" si="45"/>
        <v>0</v>
      </c>
      <c r="W66" s="5"/>
      <c r="X66" s="25"/>
      <c r="Y66" s="26"/>
      <c r="Z66" s="27"/>
      <c r="AA66" s="28">
        <v>0</v>
      </c>
      <c r="AB66" s="5"/>
      <c r="AC66" s="22">
        <f t="shared" si="46"/>
        <v>0</v>
      </c>
      <c r="AD66" s="5"/>
      <c r="AE66" s="25"/>
      <c r="AF66" s="26"/>
      <c r="AG66" s="27"/>
      <c r="AH66" s="28">
        <v>0</v>
      </c>
      <c r="AI66" s="5"/>
      <c r="AJ66" s="22">
        <f t="shared" si="47"/>
        <v>0</v>
      </c>
      <c r="AK66" s="5"/>
      <c r="AL66" s="25"/>
      <c r="AM66" s="26"/>
      <c r="AN66" s="27"/>
      <c r="AO66" s="28">
        <v>0</v>
      </c>
      <c r="AP66" s="5"/>
      <c r="AQ66" s="22">
        <f t="shared" si="48"/>
        <v>0</v>
      </c>
      <c r="AR66" s="5"/>
      <c r="AS66" s="25"/>
      <c r="AT66" s="26"/>
      <c r="AU66" s="27"/>
      <c r="AV66" s="28">
        <v>0</v>
      </c>
      <c r="AW66" s="5"/>
      <c r="AX66" s="22">
        <f t="shared" si="49"/>
        <v>0</v>
      </c>
      <c r="AY66" s="5"/>
      <c r="AZ66" s="25"/>
      <c r="BA66" s="26"/>
      <c r="BB66" s="27"/>
      <c r="BC66" s="28">
        <v>0</v>
      </c>
      <c r="BD66" s="5"/>
      <c r="BE66" s="22">
        <f t="shared" si="51"/>
        <v>0</v>
      </c>
      <c r="BF66" s="5"/>
      <c r="BG66" s="25"/>
      <c r="BH66" s="26"/>
      <c r="BI66" s="27">
        <f t="shared" si="52"/>
        <v>0</v>
      </c>
      <c r="BJ66" s="28">
        <v>0</v>
      </c>
      <c r="BK66" s="5"/>
      <c r="BL66" s="22">
        <f t="shared" si="53"/>
        <v>0</v>
      </c>
      <c r="BM66" s="5"/>
      <c r="BN66" s="25"/>
      <c r="BO66" s="26"/>
      <c r="BP66" s="27">
        <f t="shared" si="54"/>
        <v>0</v>
      </c>
      <c r="BQ66" s="28">
        <v>0</v>
      </c>
      <c r="BR66" s="5"/>
      <c r="BS66" s="22">
        <f t="shared" si="55"/>
        <v>0</v>
      </c>
      <c r="BT66" s="5"/>
      <c r="BU66" s="25"/>
      <c r="BV66" s="26"/>
      <c r="BW66" s="27">
        <f t="shared" si="56"/>
        <v>0</v>
      </c>
      <c r="BX66" s="28">
        <v>0</v>
      </c>
      <c r="BY66" s="5"/>
      <c r="BZ66" s="22">
        <f t="shared" si="57"/>
        <v>0</v>
      </c>
      <c r="CA66" s="5"/>
      <c r="CB66" s="25"/>
      <c r="CC66" s="26"/>
      <c r="CD66" s="27">
        <f t="shared" si="58"/>
        <v>0</v>
      </c>
      <c r="CE66" s="28">
        <v>0</v>
      </c>
      <c r="CF66" s="5"/>
      <c r="CG66" s="22">
        <f t="shared" si="59"/>
        <v>0</v>
      </c>
      <c r="CH66" s="5"/>
      <c r="CI66" s="5"/>
      <c r="CJ66" s="25"/>
      <c r="CK66" s="26"/>
      <c r="CL66" s="27">
        <f t="shared" si="60"/>
        <v>0</v>
      </c>
      <c r="CM66" s="28">
        <v>0</v>
      </c>
      <c r="CN66" s="5"/>
      <c r="CO66" s="22">
        <f t="shared" si="61"/>
        <v>0</v>
      </c>
      <c r="CP66" s="5"/>
      <c r="CQ66" s="25"/>
      <c r="CR66" s="29">
        <f t="shared" si="62"/>
        <v>9</v>
      </c>
      <c r="CS66" s="30">
        <f t="shared" si="63"/>
        <v>31</v>
      </c>
      <c r="CT66" s="30">
        <f t="shared" si="64"/>
        <v>15</v>
      </c>
      <c r="CU66" s="30">
        <f t="shared" si="64"/>
        <v>10</v>
      </c>
      <c r="CV66" s="22">
        <f>CS66+CT66+CU66</f>
        <v>56</v>
      </c>
      <c r="CW66" s="5" t="str">
        <f t="shared" si="65"/>
        <v>Laura Benson</v>
      </c>
      <c r="CX66" s="5"/>
      <c r="CY66" s="68">
        <f t="shared" si="74"/>
        <v>9</v>
      </c>
      <c r="CZ66" s="23">
        <v>7</v>
      </c>
      <c r="DA66" s="23">
        <v>5</v>
      </c>
      <c r="DB66" s="23">
        <v>8</v>
      </c>
      <c r="DC66" s="23">
        <v>8</v>
      </c>
      <c r="DD66" s="23">
        <v>8</v>
      </c>
      <c r="DE66" s="23">
        <v>8</v>
      </c>
      <c r="DF66" s="23">
        <v>9</v>
      </c>
      <c r="DG66" s="23">
        <v>9</v>
      </c>
      <c r="DH66" s="24"/>
      <c r="DI66" s="24"/>
      <c r="DJ66" s="24"/>
      <c r="DK66" s="24"/>
      <c r="DL66" s="24"/>
      <c r="DM66" s="24"/>
      <c r="DN66" s="24"/>
      <c r="DO66" s="24"/>
      <c r="DP66" s="24"/>
    </row>
    <row r="67" spans="1:120" x14ac:dyDescent="0.25">
      <c r="A67" s="5">
        <v>8</v>
      </c>
      <c r="B67" s="5" t="s">
        <v>135</v>
      </c>
      <c r="C67" s="25">
        <v>6.0208333333333336E-2</v>
      </c>
      <c r="D67" s="26">
        <v>8</v>
      </c>
      <c r="E67" s="27">
        <f t="shared" si="66"/>
        <v>13</v>
      </c>
      <c r="F67" s="28">
        <v>0</v>
      </c>
      <c r="G67" s="5">
        <v>5</v>
      </c>
      <c r="H67" s="22">
        <f t="shared" si="43"/>
        <v>18</v>
      </c>
      <c r="I67" s="5"/>
      <c r="J67" s="25"/>
      <c r="K67" s="26"/>
      <c r="L67" s="27"/>
      <c r="M67" s="28">
        <v>0</v>
      </c>
      <c r="N67" s="5"/>
      <c r="O67" s="22">
        <f t="shared" si="44"/>
        <v>0</v>
      </c>
      <c r="P67" s="5"/>
      <c r="Q67" s="25"/>
      <c r="R67" s="26"/>
      <c r="S67" s="27"/>
      <c r="T67" s="28">
        <v>0</v>
      </c>
      <c r="U67" s="5"/>
      <c r="V67" s="22">
        <f t="shared" si="45"/>
        <v>0</v>
      </c>
      <c r="W67" s="5"/>
      <c r="X67" s="25"/>
      <c r="Y67" s="26"/>
      <c r="Z67" s="27"/>
      <c r="AA67" s="28">
        <v>0</v>
      </c>
      <c r="AB67" s="5"/>
      <c r="AC67" s="22">
        <f t="shared" si="46"/>
        <v>0</v>
      </c>
      <c r="AD67" s="5"/>
      <c r="AE67" s="25"/>
      <c r="AF67" s="26"/>
      <c r="AG67" s="27"/>
      <c r="AH67" s="28">
        <v>0</v>
      </c>
      <c r="AI67" s="5"/>
      <c r="AJ67" s="22">
        <f t="shared" si="47"/>
        <v>0</v>
      </c>
      <c r="AK67" s="5"/>
      <c r="AL67" s="25"/>
      <c r="AM67" s="26"/>
      <c r="AN67" s="27"/>
      <c r="AO67" s="28">
        <v>0</v>
      </c>
      <c r="AP67" s="5"/>
      <c r="AQ67" s="22">
        <f t="shared" si="48"/>
        <v>0</v>
      </c>
      <c r="AR67" s="5"/>
      <c r="AS67" s="25">
        <v>7.6249999999999998E-2</v>
      </c>
      <c r="AT67" s="26">
        <v>6</v>
      </c>
      <c r="AU67" s="27">
        <f t="shared" si="71"/>
        <v>17</v>
      </c>
      <c r="AV67" s="28">
        <v>0</v>
      </c>
      <c r="AW67" s="5">
        <v>5</v>
      </c>
      <c r="AX67" s="22">
        <f t="shared" si="49"/>
        <v>22</v>
      </c>
      <c r="AY67" s="5"/>
      <c r="AZ67" s="25"/>
      <c r="BA67" s="26"/>
      <c r="BB67" s="27"/>
      <c r="BC67" s="28">
        <v>0</v>
      </c>
      <c r="BD67" s="5"/>
      <c r="BE67" s="22">
        <f t="shared" si="51"/>
        <v>0</v>
      </c>
      <c r="BF67" s="5"/>
      <c r="BG67" s="25"/>
      <c r="BH67" s="26"/>
      <c r="BI67" s="27">
        <f t="shared" si="52"/>
        <v>0</v>
      </c>
      <c r="BJ67" s="28">
        <v>0</v>
      </c>
      <c r="BK67" s="5"/>
      <c r="BL67" s="22">
        <f t="shared" si="53"/>
        <v>0</v>
      </c>
      <c r="BM67" s="5"/>
      <c r="BN67" s="25"/>
      <c r="BO67" s="26"/>
      <c r="BP67" s="27">
        <f t="shared" si="54"/>
        <v>0</v>
      </c>
      <c r="BQ67" s="28">
        <v>0</v>
      </c>
      <c r="BR67" s="5"/>
      <c r="BS67" s="22">
        <f t="shared" si="55"/>
        <v>0</v>
      </c>
      <c r="BT67" s="5"/>
      <c r="BU67" s="25"/>
      <c r="BV67" s="26"/>
      <c r="BW67" s="27">
        <f t="shared" si="56"/>
        <v>0</v>
      </c>
      <c r="BX67" s="28">
        <v>0</v>
      </c>
      <c r="BY67" s="5"/>
      <c r="BZ67" s="22">
        <f t="shared" si="57"/>
        <v>0</v>
      </c>
      <c r="CA67" s="5"/>
      <c r="CB67" s="25"/>
      <c r="CC67" s="26"/>
      <c r="CD67" s="27">
        <f t="shared" si="58"/>
        <v>0</v>
      </c>
      <c r="CE67" s="28">
        <v>0</v>
      </c>
      <c r="CF67" s="5"/>
      <c r="CG67" s="22">
        <f t="shared" si="59"/>
        <v>0</v>
      </c>
      <c r="CH67" s="5"/>
      <c r="CI67" s="5"/>
      <c r="CJ67" s="25"/>
      <c r="CK67" s="26"/>
      <c r="CL67" s="27">
        <f t="shared" si="60"/>
        <v>0</v>
      </c>
      <c r="CM67" s="28">
        <v>0</v>
      </c>
      <c r="CN67" s="5"/>
      <c r="CO67" s="22">
        <f t="shared" si="61"/>
        <v>0</v>
      </c>
      <c r="CP67" s="5"/>
      <c r="CQ67" s="25"/>
      <c r="CR67" s="29">
        <f t="shared" si="62"/>
        <v>12</v>
      </c>
      <c r="CS67" s="30">
        <f t="shared" si="63"/>
        <v>30</v>
      </c>
      <c r="CT67" s="30">
        <f t="shared" si="64"/>
        <v>0</v>
      </c>
      <c r="CU67" s="30">
        <f t="shared" si="64"/>
        <v>10</v>
      </c>
      <c r="CV67" s="22">
        <f t="shared" si="73"/>
        <v>40</v>
      </c>
      <c r="CW67" s="5" t="str">
        <f t="shared" si="65"/>
        <v>Helen Tyson</v>
      </c>
      <c r="CX67" s="5"/>
      <c r="CY67" s="68">
        <f t="shared" si="74"/>
        <v>12</v>
      </c>
      <c r="CZ67" s="23">
        <v>8</v>
      </c>
      <c r="DA67" s="23">
        <v>15</v>
      </c>
      <c r="DB67" s="23" t="s">
        <v>124</v>
      </c>
      <c r="DC67" s="23" t="s">
        <v>126</v>
      </c>
      <c r="DD67" s="23">
        <v>21</v>
      </c>
      <c r="DE67" s="23">
        <v>21</v>
      </c>
      <c r="DF67" s="23">
        <v>12</v>
      </c>
      <c r="DG67" s="23">
        <v>12</v>
      </c>
      <c r="DH67" s="24"/>
      <c r="DI67" s="24"/>
      <c r="DJ67" s="24"/>
      <c r="DK67" s="24"/>
      <c r="DL67" s="24"/>
      <c r="DM67" s="24"/>
      <c r="DN67" s="24"/>
      <c r="DO67" s="24"/>
      <c r="DP67" s="24"/>
    </row>
    <row r="68" spans="1:120" x14ac:dyDescent="0.25">
      <c r="A68" s="5">
        <v>9</v>
      </c>
      <c r="B68" s="5" t="s">
        <v>46</v>
      </c>
      <c r="C68" s="25">
        <v>6.4606481481481473E-2</v>
      </c>
      <c r="D68" s="26">
        <v>9</v>
      </c>
      <c r="E68" s="27">
        <f t="shared" si="66"/>
        <v>12</v>
      </c>
      <c r="F68" s="28">
        <v>0</v>
      </c>
      <c r="G68" s="5">
        <v>5</v>
      </c>
      <c r="H68" s="22">
        <f t="shared" si="43"/>
        <v>17</v>
      </c>
      <c r="I68" s="5"/>
      <c r="J68" s="25">
        <v>6.0011574074074071E-2</v>
      </c>
      <c r="K68" s="26">
        <v>10</v>
      </c>
      <c r="L68" s="27">
        <f t="shared" si="67"/>
        <v>14</v>
      </c>
      <c r="M68" s="33">
        <v>15</v>
      </c>
      <c r="N68" s="5">
        <v>5</v>
      </c>
      <c r="O68" s="22">
        <f t="shared" si="44"/>
        <v>34</v>
      </c>
      <c r="P68" s="5"/>
      <c r="Q68" s="25">
        <v>9.5601851851851841E-2</v>
      </c>
      <c r="R68" s="26">
        <v>3</v>
      </c>
      <c r="S68" s="27">
        <f t="shared" si="72"/>
        <v>12</v>
      </c>
      <c r="T68" s="28">
        <v>0</v>
      </c>
      <c r="U68" s="5">
        <v>5</v>
      </c>
      <c r="V68" s="22">
        <f t="shared" si="45"/>
        <v>17</v>
      </c>
      <c r="W68" s="5"/>
      <c r="X68" s="25"/>
      <c r="Y68" s="26"/>
      <c r="Z68" s="27"/>
      <c r="AA68" s="28">
        <v>0</v>
      </c>
      <c r="AB68" s="5"/>
      <c r="AC68" s="22">
        <f t="shared" si="46"/>
        <v>0</v>
      </c>
      <c r="AD68" s="5"/>
      <c r="AE68" s="25">
        <v>8.4305555555555564E-2</v>
      </c>
      <c r="AF68" s="26">
        <v>5</v>
      </c>
      <c r="AG68" s="27">
        <f t="shared" si="69"/>
        <v>13</v>
      </c>
      <c r="AH68" s="28">
        <v>0</v>
      </c>
      <c r="AI68" s="5">
        <v>5</v>
      </c>
      <c r="AJ68" s="22">
        <f t="shared" si="47"/>
        <v>18</v>
      </c>
      <c r="AK68" s="5"/>
      <c r="AL68" s="25">
        <v>8.8611111111111099E-2</v>
      </c>
      <c r="AM68" s="26">
        <v>4</v>
      </c>
      <c r="AN68" s="27">
        <f t="shared" si="70"/>
        <v>10</v>
      </c>
      <c r="AO68" s="28">
        <v>0</v>
      </c>
      <c r="AP68" s="5">
        <v>5</v>
      </c>
      <c r="AQ68" s="22">
        <f t="shared" si="48"/>
        <v>15</v>
      </c>
      <c r="AR68" s="5"/>
      <c r="AS68" s="25">
        <v>8.4398148148148153E-2</v>
      </c>
      <c r="AT68" s="26">
        <v>10</v>
      </c>
      <c r="AU68" s="27">
        <f t="shared" si="71"/>
        <v>13</v>
      </c>
      <c r="AV68" s="28">
        <v>0</v>
      </c>
      <c r="AW68" s="5">
        <v>5</v>
      </c>
      <c r="AX68" s="22">
        <f t="shared" si="49"/>
        <v>18</v>
      </c>
      <c r="AY68" s="5"/>
      <c r="AZ68" s="25"/>
      <c r="BA68" s="26"/>
      <c r="BB68" s="27"/>
      <c r="BC68" s="28">
        <v>0</v>
      </c>
      <c r="BD68" s="5"/>
      <c r="BE68" s="22">
        <f t="shared" si="51"/>
        <v>0</v>
      </c>
      <c r="BF68" s="5"/>
      <c r="BG68" s="25"/>
      <c r="BH68" s="26"/>
      <c r="BI68" s="27">
        <f t="shared" si="52"/>
        <v>0</v>
      </c>
      <c r="BJ68" s="28">
        <v>0</v>
      </c>
      <c r="BK68" s="5"/>
      <c r="BL68" s="22">
        <f t="shared" si="53"/>
        <v>0</v>
      </c>
      <c r="BM68" s="5"/>
      <c r="BN68" s="25"/>
      <c r="BO68" s="26"/>
      <c r="BP68" s="27">
        <f t="shared" si="54"/>
        <v>0</v>
      </c>
      <c r="BQ68" s="28">
        <v>0</v>
      </c>
      <c r="BR68" s="5"/>
      <c r="BS68" s="22">
        <f t="shared" si="55"/>
        <v>0</v>
      </c>
      <c r="BT68" s="5"/>
      <c r="BU68" s="25"/>
      <c r="BV68" s="26"/>
      <c r="BW68" s="27">
        <f t="shared" si="56"/>
        <v>0</v>
      </c>
      <c r="BX68" s="28">
        <v>0</v>
      </c>
      <c r="BY68" s="5"/>
      <c r="BZ68" s="22">
        <f t="shared" si="57"/>
        <v>0</v>
      </c>
      <c r="CA68" s="5"/>
      <c r="CB68" s="25"/>
      <c r="CC68" s="26"/>
      <c r="CD68" s="27">
        <f t="shared" si="58"/>
        <v>0</v>
      </c>
      <c r="CE68" s="28">
        <v>0</v>
      </c>
      <c r="CF68" s="5"/>
      <c r="CG68" s="22">
        <f t="shared" si="59"/>
        <v>0</v>
      </c>
      <c r="CH68" s="5"/>
      <c r="CI68" s="5"/>
      <c r="CJ68" s="25"/>
      <c r="CK68" s="26"/>
      <c r="CL68" s="27">
        <f t="shared" si="60"/>
        <v>0</v>
      </c>
      <c r="CM68" s="28">
        <v>0</v>
      </c>
      <c r="CN68" s="5"/>
      <c r="CO68" s="22">
        <f t="shared" si="61"/>
        <v>0</v>
      </c>
      <c r="CP68" s="5"/>
      <c r="CQ68" s="25"/>
      <c r="CR68" s="29">
        <f t="shared" si="62"/>
        <v>4</v>
      </c>
      <c r="CS68" s="30">
        <f t="shared" si="63"/>
        <v>74</v>
      </c>
      <c r="CT68" s="30">
        <f t="shared" si="64"/>
        <v>15</v>
      </c>
      <c r="CU68" s="30">
        <f t="shared" si="64"/>
        <v>30</v>
      </c>
      <c r="CV68" s="22">
        <f t="shared" si="73"/>
        <v>119</v>
      </c>
      <c r="CW68" s="5" t="str">
        <f t="shared" si="65"/>
        <v>Julia King</v>
      </c>
      <c r="CX68" s="5"/>
      <c r="CY68" s="68">
        <f t="shared" si="74"/>
        <v>4</v>
      </c>
      <c r="CZ68" s="23">
        <v>9</v>
      </c>
      <c r="DA68" s="23">
        <v>6</v>
      </c>
      <c r="DB68" s="23" t="s">
        <v>68</v>
      </c>
      <c r="DC68" s="23">
        <v>6</v>
      </c>
      <c r="DD68" s="23">
        <v>6</v>
      </c>
      <c r="DE68" s="23">
        <v>4</v>
      </c>
      <c r="DF68" s="23">
        <v>4</v>
      </c>
      <c r="DG68" s="23">
        <v>4</v>
      </c>
      <c r="DH68" s="24"/>
      <c r="DI68" s="24"/>
      <c r="DJ68" s="24"/>
      <c r="DK68" s="24"/>
      <c r="DL68" s="24"/>
      <c r="DM68" s="24"/>
      <c r="DN68" s="24"/>
      <c r="DO68" s="24"/>
      <c r="DP68" s="24"/>
    </row>
    <row r="69" spans="1:120" x14ac:dyDescent="0.25">
      <c r="A69" s="5">
        <v>10</v>
      </c>
      <c r="B69" s="5" t="s">
        <v>105</v>
      </c>
      <c r="C69" s="25">
        <v>6.6817129629629629E-2</v>
      </c>
      <c r="D69" s="26">
        <v>10</v>
      </c>
      <c r="E69" s="27">
        <f t="shared" si="66"/>
        <v>11</v>
      </c>
      <c r="F69" s="28">
        <v>0</v>
      </c>
      <c r="G69" s="5">
        <v>5</v>
      </c>
      <c r="H69" s="22">
        <f t="shared" si="43"/>
        <v>16</v>
      </c>
      <c r="I69" s="5"/>
      <c r="J69" s="25">
        <v>6.1990740740740735E-2</v>
      </c>
      <c r="K69" s="26">
        <v>11</v>
      </c>
      <c r="L69" s="27">
        <f t="shared" si="67"/>
        <v>13</v>
      </c>
      <c r="M69" s="33">
        <v>15</v>
      </c>
      <c r="N69" s="5">
        <v>5</v>
      </c>
      <c r="O69" s="22">
        <f t="shared" si="44"/>
        <v>33</v>
      </c>
      <c r="P69" s="5"/>
      <c r="Q69" s="25">
        <v>9.854166666666668E-2</v>
      </c>
      <c r="R69" s="26">
        <v>5</v>
      </c>
      <c r="S69" s="27">
        <f t="shared" si="72"/>
        <v>10</v>
      </c>
      <c r="T69" s="28">
        <v>0</v>
      </c>
      <c r="U69" s="5">
        <v>5</v>
      </c>
      <c r="V69" s="22">
        <f t="shared" si="45"/>
        <v>15</v>
      </c>
      <c r="W69" s="5"/>
      <c r="X69" s="25">
        <v>6.7847222222222225E-2</v>
      </c>
      <c r="Y69" s="26">
        <v>9</v>
      </c>
      <c r="Z69" s="27">
        <f t="shared" si="68"/>
        <v>12</v>
      </c>
      <c r="AA69" s="28">
        <v>0</v>
      </c>
      <c r="AB69" s="5">
        <v>5</v>
      </c>
      <c r="AC69" s="22">
        <f t="shared" si="46"/>
        <v>17</v>
      </c>
      <c r="AD69" s="5"/>
      <c r="AE69" s="25">
        <v>9.1736111111111115E-2</v>
      </c>
      <c r="AF69" s="26">
        <v>8</v>
      </c>
      <c r="AG69" s="27">
        <f t="shared" si="69"/>
        <v>10</v>
      </c>
      <c r="AH69" s="28">
        <v>0</v>
      </c>
      <c r="AI69" s="5">
        <v>5</v>
      </c>
      <c r="AJ69" s="22">
        <f t="shared" si="47"/>
        <v>15</v>
      </c>
      <c r="AK69" s="5"/>
      <c r="AL69" s="25"/>
      <c r="AM69" s="26"/>
      <c r="AN69" s="27"/>
      <c r="AO69" s="28">
        <v>0</v>
      </c>
      <c r="AP69" s="5"/>
      <c r="AQ69" s="22">
        <f t="shared" si="48"/>
        <v>0</v>
      </c>
      <c r="AR69" s="5"/>
      <c r="AS69" s="25"/>
      <c r="AT69" s="26"/>
      <c r="AU69" s="27"/>
      <c r="AV69" s="28">
        <v>0</v>
      </c>
      <c r="AW69" s="5"/>
      <c r="AX69" s="22">
        <f t="shared" si="49"/>
        <v>0</v>
      </c>
      <c r="AY69" s="5"/>
      <c r="AZ69" s="25"/>
      <c r="BA69" s="26"/>
      <c r="BB69" s="27"/>
      <c r="BC69" s="28">
        <v>0</v>
      </c>
      <c r="BD69" s="5"/>
      <c r="BE69" s="22">
        <f t="shared" si="51"/>
        <v>0</v>
      </c>
      <c r="BF69" s="5"/>
      <c r="BG69" s="25"/>
      <c r="BH69" s="26"/>
      <c r="BI69" s="27">
        <f t="shared" si="52"/>
        <v>0</v>
      </c>
      <c r="BJ69" s="28">
        <v>0</v>
      </c>
      <c r="BK69" s="5"/>
      <c r="BL69" s="22">
        <f t="shared" si="53"/>
        <v>0</v>
      </c>
      <c r="BM69" s="5"/>
      <c r="BN69" s="25"/>
      <c r="BO69" s="26"/>
      <c r="BP69" s="27">
        <f t="shared" si="54"/>
        <v>0</v>
      </c>
      <c r="BQ69" s="28">
        <v>0</v>
      </c>
      <c r="BR69" s="5"/>
      <c r="BS69" s="22">
        <f t="shared" si="55"/>
        <v>0</v>
      </c>
      <c r="BT69" s="5"/>
      <c r="BU69" s="25"/>
      <c r="BV69" s="26"/>
      <c r="BW69" s="27">
        <f t="shared" si="56"/>
        <v>0</v>
      </c>
      <c r="BX69" s="28">
        <v>0</v>
      </c>
      <c r="BY69" s="5"/>
      <c r="BZ69" s="22">
        <f t="shared" si="57"/>
        <v>0</v>
      </c>
      <c r="CA69" s="5"/>
      <c r="CB69" s="25"/>
      <c r="CC69" s="26"/>
      <c r="CD69" s="27">
        <f t="shared" si="58"/>
        <v>0</v>
      </c>
      <c r="CE69" s="28">
        <v>0</v>
      </c>
      <c r="CF69" s="5"/>
      <c r="CG69" s="22">
        <f t="shared" si="59"/>
        <v>0</v>
      </c>
      <c r="CH69" s="5"/>
      <c r="CI69" s="5"/>
      <c r="CJ69" s="25"/>
      <c r="CK69" s="26"/>
      <c r="CL69" s="27">
        <f t="shared" si="60"/>
        <v>0</v>
      </c>
      <c r="CM69" s="28">
        <v>0</v>
      </c>
      <c r="CN69" s="5"/>
      <c r="CO69" s="22">
        <f t="shared" si="61"/>
        <v>0</v>
      </c>
      <c r="CP69" s="5"/>
      <c r="CQ69" s="25"/>
      <c r="CR69" s="29">
        <f t="shared" si="62"/>
        <v>7</v>
      </c>
      <c r="CS69" s="30">
        <f t="shared" si="63"/>
        <v>56</v>
      </c>
      <c r="CT69" s="30">
        <f t="shared" si="64"/>
        <v>15</v>
      </c>
      <c r="CU69" s="30">
        <f t="shared" si="64"/>
        <v>25</v>
      </c>
      <c r="CV69" s="22">
        <f t="shared" si="73"/>
        <v>96</v>
      </c>
      <c r="CW69" s="5" t="str">
        <f t="shared" si="65"/>
        <v>Carolyn Burns</v>
      </c>
      <c r="CX69" s="5"/>
      <c r="CY69" s="68">
        <f t="shared" si="74"/>
        <v>7</v>
      </c>
      <c r="CZ69" s="23">
        <v>10</v>
      </c>
      <c r="DA69" s="23">
        <v>7</v>
      </c>
      <c r="DB69" s="23" t="s">
        <v>35</v>
      </c>
      <c r="DC69" s="23">
        <v>4</v>
      </c>
      <c r="DD69" s="23">
        <v>4</v>
      </c>
      <c r="DE69" s="23">
        <v>5</v>
      </c>
      <c r="DF69" s="23">
        <v>5</v>
      </c>
      <c r="DG69" s="23">
        <v>7</v>
      </c>
      <c r="DH69" s="24"/>
      <c r="DI69" s="24"/>
      <c r="DJ69" s="24"/>
      <c r="DK69" s="24"/>
      <c r="DL69" s="24"/>
      <c r="DM69" s="24"/>
      <c r="DN69" s="24"/>
      <c r="DO69" s="24"/>
      <c r="DP69" s="24"/>
    </row>
    <row r="70" spans="1:120" x14ac:dyDescent="0.25">
      <c r="A70" s="5">
        <v>11</v>
      </c>
      <c r="B70" s="5" t="s">
        <v>101</v>
      </c>
      <c r="C70" s="25">
        <v>7.4143518518518511E-2</v>
      </c>
      <c r="D70" s="26">
        <v>11</v>
      </c>
      <c r="E70" s="27">
        <f t="shared" si="66"/>
        <v>10</v>
      </c>
      <c r="F70" s="28">
        <v>0</v>
      </c>
      <c r="G70" s="5">
        <v>5</v>
      </c>
      <c r="H70" s="22">
        <f t="shared" si="43"/>
        <v>15</v>
      </c>
      <c r="I70" s="5"/>
      <c r="J70" s="25">
        <v>6.7523148148148152E-2</v>
      </c>
      <c r="K70" s="26">
        <v>12</v>
      </c>
      <c r="L70" s="27">
        <f t="shared" si="67"/>
        <v>12</v>
      </c>
      <c r="M70" s="33">
        <v>15</v>
      </c>
      <c r="N70" s="5">
        <v>5</v>
      </c>
      <c r="O70" s="22">
        <f t="shared" si="44"/>
        <v>32</v>
      </c>
      <c r="P70" s="5"/>
      <c r="Q70" s="25">
        <v>9.5879629629629634E-2</v>
      </c>
      <c r="R70" s="26">
        <v>4</v>
      </c>
      <c r="S70" s="27">
        <f t="shared" si="72"/>
        <v>11</v>
      </c>
      <c r="T70" s="28">
        <v>0</v>
      </c>
      <c r="U70" s="5">
        <v>5</v>
      </c>
      <c r="V70" s="22">
        <f t="shared" si="45"/>
        <v>16</v>
      </c>
      <c r="W70" s="5"/>
      <c r="X70" s="25"/>
      <c r="Y70" s="26"/>
      <c r="Z70" s="27"/>
      <c r="AA70" s="28">
        <v>0</v>
      </c>
      <c r="AB70" s="5"/>
      <c r="AC70" s="22">
        <f t="shared" si="46"/>
        <v>0</v>
      </c>
      <c r="AD70" s="5"/>
      <c r="AE70" s="25">
        <v>8.5983796296296308E-2</v>
      </c>
      <c r="AF70" s="26">
        <v>6</v>
      </c>
      <c r="AG70" s="27">
        <f t="shared" si="69"/>
        <v>12</v>
      </c>
      <c r="AH70" s="28">
        <v>0</v>
      </c>
      <c r="AI70" s="5">
        <v>5</v>
      </c>
      <c r="AJ70" s="22">
        <f t="shared" si="47"/>
        <v>17</v>
      </c>
      <c r="AK70" s="5"/>
      <c r="AL70" s="25"/>
      <c r="AM70" s="26"/>
      <c r="AN70" s="27"/>
      <c r="AO70" s="28">
        <v>0</v>
      </c>
      <c r="AP70" s="5"/>
      <c r="AQ70" s="22">
        <f t="shared" si="48"/>
        <v>0</v>
      </c>
      <c r="AR70" s="5"/>
      <c r="AS70" s="25"/>
      <c r="AT70" s="26"/>
      <c r="AU70" s="27"/>
      <c r="AV70" s="28">
        <v>0</v>
      </c>
      <c r="AW70" s="5"/>
      <c r="AX70" s="22">
        <f t="shared" si="49"/>
        <v>0</v>
      </c>
      <c r="AY70" s="5"/>
      <c r="AZ70" s="62">
        <v>7.9386574074074082E-2</v>
      </c>
      <c r="BA70" s="26">
        <v>5</v>
      </c>
      <c r="BB70" s="27">
        <f t="shared" si="50"/>
        <v>10</v>
      </c>
      <c r="BC70" s="33">
        <v>15</v>
      </c>
      <c r="BD70" s="5">
        <v>5</v>
      </c>
      <c r="BE70" s="22">
        <f t="shared" si="51"/>
        <v>30</v>
      </c>
      <c r="BF70" s="5"/>
      <c r="BG70" s="25"/>
      <c r="BH70" s="26"/>
      <c r="BI70" s="27">
        <f t="shared" si="52"/>
        <v>0</v>
      </c>
      <c r="BJ70" s="28">
        <v>0</v>
      </c>
      <c r="BK70" s="5"/>
      <c r="BL70" s="22">
        <f t="shared" si="53"/>
        <v>0</v>
      </c>
      <c r="BM70" s="5"/>
      <c r="BN70" s="25"/>
      <c r="BO70" s="26"/>
      <c r="BP70" s="27">
        <f t="shared" si="54"/>
        <v>0</v>
      </c>
      <c r="BQ70" s="28">
        <v>0</v>
      </c>
      <c r="BR70" s="5"/>
      <c r="BS70" s="22">
        <f t="shared" si="55"/>
        <v>0</v>
      </c>
      <c r="BT70" s="5"/>
      <c r="BU70" s="25"/>
      <c r="BV70" s="26"/>
      <c r="BW70" s="27">
        <f t="shared" si="56"/>
        <v>0</v>
      </c>
      <c r="BX70" s="28">
        <v>0</v>
      </c>
      <c r="BY70" s="5"/>
      <c r="BZ70" s="22">
        <f t="shared" si="57"/>
        <v>0</v>
      </c>
      <c r="CA70" s="5"/>
      <c r="CB70" s="25"/>
      <c r="CC70" s="26"/>
      <c r="CD70" s="27">
        <f t="shared" si="58"/>
        <v>0</v>
      </c>
      <c r="CE70" s="28">
        <v>0</v>
      </c>
      <c r="CF70" s="5"/>
      <c r="CG70" s="22">
        <f t="shared" si="59"/>
        <v>0</v>
      </c>
      <c r="CH70" s="5"/>
      <c r="CI70" s="5"/>
      <c r="CJ70" s="25"/>
      <c r="CK70" s="26"/>
      <c r="CL70" s="27">
        <f t="shared" si="60"/>
        <v>0</v>
      </c>
      <c r="CM70" s="28">
        <v>0</v>
      </c>
      <c r="CN70" s="5"/>
      <c r="CO70" s="22">
        <f t="shared" si="61"/>
        <v>0</v>
      </c>
      <c r="CP70" s="5"/>
      <c r="CQ70" s="25"/>
      <c r="CR70" s="29">
        <f t="shared" si="62"/>
        <v>6</v>
      </c>
      <c r="CS70" s="30">
        <f t="shared" si="63"/>
        <v>55</v>
      </c>
      <c r="CT70" s="30">
        <f t="shared" si="64"/>
        <v>30</v>
      </c>
      <c r="CU70" s="30">
        <f t="shared" si="64"/>
        <v>25</v>
      </c>
      <c r="CV70" s="22">
        <f t="shared" si="73"/>
        <v>110</v>
      </c>
      <c r="CW70" s="5" t="str">
        <f t="shared" si="65"/>
        <v>Angela Watson</v>
      </c>
      <c r="CX70" s="5"/>
      <c r="CY70" s="68">
        <f t="shared" si="74"/>
        <v>6</v>
      </c>
      <c r="CZ70" s="23">
        <v>11</v>
      </c>
      <c r="DA70" s="23">
        <v>8</v>
      </c>
      <c r="DB70" s="23">
        <v>6</v>
      </c>
      <c r="DC70" s="23">
        <v>7</v>
      </c>
      <c r="DD70" s="23">
        <v>7</v>
      </c>
      <c r="DE70" s="23">
        <v>7</v>
      </c>
      <c r="DF70" s="23">
        <v>7</v>
      </c>
      <c r="DG70" s="23">
        <v>6</v>
      </c>
      <c r="DH70" s="24"/>
      <c r="DI70" s="24"/>
      <c r="DJ70" s="24"/>
      <c r="DK70" s="24"/>
      <c r="DL70" s="24"/>
      <c r="DM70" s="24"/>
      <c r="DN70" s="24"/>
      <c r="DO70" s="24"/>
      <c r="DP70" s="24"/>
    </row>
    <row r="71" spans="1:120" x14ac:dyDescent="0.25">
      <c r="A71" s="5">
        <v>12</v>
      </c>
      <c r="B71" s="5" t="s">
        <v>172</v>
      </c>
      <c r="C71" s="25"/>
      <c r="D71" s="26"/>
      <c r="E71" s="27"/>
      <c r="F71" s="28">
        <v>0</v>
      </c>
      <c r="G71" s="5"/>
      <c r="H71" s="22">
        <f t="shared" si="43"/>
        <v>0</v>
      </c>
      <c r="I71" s="5"/>
      <c r="J71" s="25">
        <v>5.0208333333333334E-2</v>
      </c>
      <c r="K71" s="26">
        <v>2</v>
      </c>
      <c r="L71" s="27">
        <f t="shared" si="67"/>
        <v>22</v>
      </c>
      <c r="M71" s="28">
        <v>0</v>
      </c>
      <c r="N71" s="5">
        <v>5</v>
      </c>
      <c r="O71" s="22">
        <f t="shared" si="44"/>
        <v>27</v>
      </c>
      <c r="P71" s="5"/>
      <c r="Q71" s="25"/>
      <c r="R71" s="26"/>
      <c r="S71" s="27"/>
      <c r="T71" s="28">
        <v>0</v>
      </c>
      <c r="U71" s="5"/>
      <c r="V71" s="22">
        <f t="shared" si="45"/>
        <v>0</v>
      </c>
      <c r="W71" s="5"/>
      <c r="X71" s="25"/>
      <c r="Y71" s="26"/>
      <c r="Z71" s="27"/>
      <c r="AA71" s="28">
        <v>0</v>
      </c>
      <c r="AB71" s="5"/>
      <c r="AC71" s="22">
        <f t="shared" si="46"/>
        <v>0</v>
      </c>
      <c r="AD71" s="5"/>
      <c r="AE71" s="25"/>
      <c r="AF71" s="26"/>
      <c r="AG71" s="27"/>
      <c r="AH71" s="28">
        <v>0</v>
      </c>
      <c r="AI71" s="5"/>
      <c r="AJ71" s="22">
        <f t="shared" si="47"/>
        <v>0</v>
      </c>
      <c r="AK71" s="5"/>
      <c r="AL71" s="25"/>
      <c r="AM71" s="26"/>
      <c r="AN71" s="27"/>
      <c r="AO71" s="28">
        <v>0</v>
      </c>
      <c r="AP71" s="5"/>
      <c r="AQ71" s="22">
        <f t="shared" si="48"/>
        <v>0</v>
      </c>
      <c r="AR71" s="5"/>
      <c r="AS71" s="25"/>
      <c r="AT71" s="26"/>
      <c r="AU71" s="27"/>
      <c r="AV71" s="28">
        <v>0</v>
      </c>
      <c r="AW71" s="5"/>
      <c r="AX71" s="22">
        <f t="shared" si="49"/>
        <v>0</v>
      </c>
      <c r="AY71" s="5"/>
      <c r="AZ71" s="25"/>
      <c r="BA71" s="26"/>
      <c r="BB71" s="27"/>
      <c r="BC71" s="28">
        <v>0</v>
      </c>
      <c r="BD71" s="5"/>
      <c r="BE71" s="22">
        <f t="shared" si="51"/>
        <v>0</v>
      </c>
      <c r="BF71" s="5"/>
      <c r="BG71" s="25"/>
      <c r="BH71" s="26"/>
      <c r="BI71" s="27">
        <f t="shared" si="52"/>
        <v>0</v>
      </c>
      <c r="BJ71" s="28">
        <v>0</v>
      </c>
      <c r="BK71" s="5"/>
      <c r="BL71" s="22">
        <f t="shared" si="53"/>
        <v>0</v>
      </c>
      <c r="BM71" s="5"/>
      <c r="BN71" s="25"/>
      <c r="BO71" s="26"/>
      <c r="BP71" s="27">
        <f t="shared" si="54"/>
        <v>0</v>
      </c>
      <c r="BQ71" s="28">
        <v>0</v>
      </c>
      <c r="BR71" s="5"/>
      <c r="BS71" s="22">
        <f t="shared" si="55"/>
        <v>0</v>
      </c>
      <c r="BT71" s="5"/>
      <c r="BU71" s="25"/>
      <c r="BV71" s="26"/>
      <c r="BW71" s="27">
        <f t="shared" si="56"/>
        <v>0</v>
      </c>
      <c r="BX71" s="28">
        <v>0</v>
      </c>
      <c r="BY71" s="5"/>
      <c r="BZ71" s="22">
        <f t="shared" si="57"/>
        <v>0</v>
      </c>
      <c r="CA71" s="5"/>
      <c r="CB71" s="25"/>
      <c r="CC71" s="26"/>
      <c r="CD71" s="27">
        <f t="shared" si="58"/>
        <v>0</v>
      </c>
      <c r="CE71" s="28">
        <v>0</v>
      </c>
      <c r="CF71" s="5"/>
      <c r="CG71" s="22">
        <f t="shared" si="59"/>
        <v>0</v>
      </c>
      <c r="CH71" s="5"/>
      <c r="CI71" s="5"/>
      <c r="CJ71" s="25"/>
      <c r="CK71" s="26"/>
      <c r="CL71" s="27">
        <f t="shared" si="60"/>
        <v>0</v>
      </c>
      <c r="CM71" s="28">
        <v>0</v>
      </c>
      <c r="CN71" s="5"/>
      <c r="CO71" s="22">
        <f t="shared" si="61"/>
        <v>0</v>
      </c>
      <c r="CP71" s="5"/>
      <c r="CQ71" s="25"/>
      <c r="CR71" s="29">
        <f t="shared" si="62"/>
        <v>15</v>
      </c>
      <c r="CS71" s="30">
        <f t="shared" si="63"/>
        <v>22</v>
      </c>
      <c r="CT71" s="30">
        <f t="shared" si="64"/>
        <v>0</v>
      </c>
      <c r="CU71" s="30">
        <f t="shared" si="64"/>
        <v>5</v>
      </c>
      <c r="CV71" s="22">
        <f t="shared" si="73"/>
        <v>27</v>
      </c>
      <c r="CW71" s="5" t="str">
        <f t="shared" si="65"/>
        <v>Suzanne Smith</v>
      </c>
      <c r="CX71" s="5"/>
      <c r="CY71" s="68">
        <f t="shared" si="74"/>
        <v>15</v>
      </c>
      <c r="CZ71" s="23"/>
      <c r="DA71" s="23">
        <v>9</v>
      </c>
      <c r="DB71" s="23">
        <v>9</v>
      </c>
      <c r="DC71" s="23">
        <v>10</v>
      </c>
      <c r="DD71" s="23">
        <v>12</v>
      </c>
      <c r="DE71" s="23">
        <v>12</v>
      </c>
      <c r="DF71" s="23">
        <v>15</v>
      </c>
      <c r="DG71" s="23">
        <v>15</v>
      </c>
      <c r="DH71" s="24"/>
      <c r="DI71" s="24"/>
      <c r="DJ71" s="24"/>
      <c r="DK71" s="24"/>
      <c r="DL71" s="24"/>
      <c r="DM71" s="24"/>
      <c r="DN71" s="24"/>
      <c r="DO71" s="24"/>
      <c r="DP71" s="24"/>
    </row>
    <row r="72" spans="1:120" x14ac:dyDescent="0.25">
      <c r="A72" s="5">
        <v>13</v>
      </c>
      <c r="B72" s="5" t="s">
        <v>204</v>
      </c>
      <c r="C72" s="25"/>
      <c r="D72" s="26"/>
      <c r="E72" s="27"/>
      <c r="F72" s="28">
        <v>0</v>
      </c>
      <c r="G72" s="5"/>
      <c r="H72" s="22">
        <f t="shared" si="43"/>
        <v>0</v>
      </c>
      <c r="I72" s="5"/>
      <c r="J72" s="25">
        <v>5.2152777777777777E-2</v>
      </c>
      <c r="K72" s="26">
        <v>4</v>
      </c>
      <c r="L72" s="27">
        <f t="shared" si="67"/>
        <v>20</v>
      </c>
      <c r="M72" s="28">
        <v>0</v>
      </c>
      <c r="N72" s="5">
        <v>5</v>
      </c>
      <c r="O72" s="22">
        <f t="shared" si="44"/>
        <v>25</v>
      </c>
      <c r="P72" s="5"/>
      <c r="Q72" s="25"/>
      <c r="R72" s="26"/>
      <c r="S72" s="27"/>
      <c r="T72" s="28">
        <v>0</v>
      </c>
      <c r="U72" s="5"/>
      <c r="V72" s="22">
        <f t="shared" si="45"/>
        <v>0</v>
      </c>
      <c r="W72" s="5"/>
      <c r="X72" s="25"/>
      <c r="Y72" s="26"/>
      <c r="Z72" s="27"/>
      <c r="AA72" s="28">
        <v>0</v>
      </c>
      <c r="AB72" s="5"/>
      <c r="AC72" s="22">
        <f t="shared" si="46"/>
        <v>0</v>
      </c>
      <c r="AD72" s="5"/>
      <c r="AE72" s="25"/>
      <c r="AF72" s="26"/>
      <c r="AG72" s="27"/>
      <c r="AH72" s="28">
        <v>0</v>
      </c>
      <c r="AI72" s="5"/>
      <c r="AJ72" s="22">
        <f t="shared" si="47"/>
        <v>0</v>
      </c>
      <c r="AK72" s="5"/>
      <c r="AL72" s="25"/>
      <c r="AM72" s="26"/>
      <c r="AN72" s="27"/>
      <c r="AO72" s="28">
        <v>0</v>
      </c>
      <c r="AP72" s="5"/>
      <c r="AQ72" s="22">
        <f t="shared" si="48"/>
        <v>0</v>
      </c>
      <c r="AR72" s="5"/>
      <c r="AS72" s="25">
        <v>7.3449074074074069E-2</v>
      </c>
      <c r="AT72" s="26">
        <v>5</v>
      </c>
      <c r="AU72" s="27">
        <f t="shared" si="71"/>
        <v>18</v>
      </c>
      <c r="AV72" s="28">
        <v>0</v>
      </c>
      <c r="AW72" s="5">
        <v>5</v>
      </c>
      <c r="AX72" s="22">
        <f t="shared" si="49"/>
        <v>23</v>
      </c>
      <c r="AY72" s="5"/>
      <c r="AZ72" s="50"/>
      <c r="BA72" s="26"/>
      <c r="BB72" s="27"/>
      <c r="BC72" s="28">
        <v>0</v>
      </c>
      <c r="BD72" s="5"/>
      <c r="BE72" s="22">
        <f t="shared" si="51"/>
        <v>0</v>
      </c>
      <c r="BF72" s="5"/>
      <c r="BG72" s="50"/>
      <c r="BH72" s="26"/>
      <c r="BI72" s="27">
        <f t="shared" si="52"/>
        <v>0</v>
      </c>
      <c r="BJ72" s="28">
        <v>0</v>
      </c>
      <c r="BK72" s="5"/>
      <c r="BL72" s="22">
        <f t="shared" si="53"/>
        <v>0</v>
      </c>
      <c r="BM72" s="5"/>
      <c r="BN72" s="50"/>
      <c r="BO72" s="26"/>
      <c r="BP72" s="27">
        <f t="shared" si="54"/>
        <v>0</v>
      </c>
      <c r="BQ72" s="28">
        <v>0</v>
      </c>
      <c r="BR72" s="5"/>
      <c r="BS72" s="22">
        <f t="shared" si="55"/>
        <v>0</v>
      </c>
      <c r="BT72" s="5"/>
      <c r="BU72" s="50"/>
      <c r="BV72" s="26"/>
      <c r="BW72" s="27">
        <f t="shared" si="56"/>
        <v>0</v>
      </c>
      <c r="BX72" s="28">
        <v>0</v>
      </c>
      <c r="BY72" s="5"/>
      <c r="BZ72" s="22">
        <f t="shared" si="57"/>
        <v>0</v>
      </c>
      <c r="CA72" s="5"/>
      <c r="CB72" s="50"/>
      <c r="CC72" s="26"/>
      <c r="CD72" s="27">
        <f t="shared" si="58"/>
        <v>0</v>
      </c>
      <c r="CE72" s="28">
        <v>0</v>
      </c>
      <c r="CF72" s="5"/>
      <c r="CG72" s="22">
        <f t="shared" si="59"/>
        <v>0</v>
      </c>
      <c r="CH72" s="5"/>
      <c r="CI72" s="5"/>
      <c r="CJ72" s="50"/>
      <c r="CK72" s="26"/>
      <c r="CL72" s="27">
        <f t="shared" si="60"/>
        <v>0</v>
      </c>
      <c r="CM72" s="28">
        <v>0</v>
      </c>
      <c r="CN72" s="5"/>
      <c r="CO72" s="22">
        <f t="shared" si="61"/>
        <v>0</v>
      </c>
      <c r="CP72" s="5"/>
      <c r="CQ72" s="25"/>
      <c r="CR72" s="29">
        <f t="shared" si="62"/>
        <v>10</v>
      </c>
      <c r="CS72" s="30">
        <f t="shared" si="63"/>
        <v>38</v>
      </c>
      <c r="CT72" s="30">
        <f t="shared" si="64"/>
        <v>0</v>
      </c>
      <c r="CU72" s="30">
        <f t="shared" si="64"/>
        <v>10</v>
      </c>
      <c r="CV72" s="22">
        <f t="shared" si="73"/>
        <v>48</v>
      </c>
      <c r="CW72" s="5" t="str">
        <f t="shared" si="65"/>
        <v>Sarah O'Leary</v>
      </c>
      <c r="CX72" s="5"/>
      <c r="CY72" s="68">
        <f t="shared" si="74"/>
        <v>10</v>
      </c>
      <c r="CZ72" s="23"/>
      <c r="DA72" s="23">
        <v>10</v>
      </c>
      <c r="DB72" s="23">
        <v>10</v>
      </c>
      <c r="DC72" s="23" t="s">
        <v>123</v>
      </c>
      <c r="DD72" s="23" t="s">
        <v>146</v>
      </c>
      <c r="DE72" s="23" t="s">
        <v>146</v>
      </c>
      <c r="DF72" s="23">
        <v>10</v>
      </c>
      <c r="DG72" s="23">
        <v>10</v>
      </c>
      <c r="DH72" s="24"/>
      <c r="DI72" s="24"/>
      <c r="DJ72" s="24"/>
      <c r="DK72" s="24"/>
      <c r="DL72" s="24"/>
      <c r="DM72" s="24"/>
      <c r="DN72" s="24"/>
      <c r="DO72" s="24"/>
      <c r="DP72" s="24"/>
    </row>
    <row r="73" spans="1:120" x14ac:dyDescent="0.25">
      <c r="A73" s="5">
        <v>14</v>
      </c>
      <c r="B73" s="5" t="s">
        <v>232</v>
      </c>
      <c r="C73" s="25"/>
      <c r="D73" s="26"/>
      <c r="E73" s="27"/>
      <c r="F73" s="28">
        <v>0</v>
      </c>
      <c r="G73" s="5"/>
      <c r="H73" s="22">
        <f t="shared" si="43"/>
        <v>0</v>
      </c>
      <c r="I73" s="5"/>
      <c r="J73" s="25">
        <v>5.4722222222222228E-2</v>
      </c>
      <c r="K73" s="26">
        <v>8</v>
      </c>
      <c r="L73" s="27">
        <f t="shared" si="67"/>
        <v>16</v>
      </c>
      <c r="M73" s="28">
        <v>0</v>
      </c>
      <c r="N73" s="5">
        <v>5</v>
      </c>
      <c r="O73" s="22">
        <f t="shared" si="44"/>
        <v>21</v>
      </c>
      <c r="P73" s="5"/>
      <c r="Q73" s="25"/>
      <c r="R73" s="26"/>
      <c r="S73" s="27"/>
      <c r="T73" s="28">
        <v>0</v>
      </c>
      <c r="U73" s="5"/>
      <c r="V73" s="22">
        <f t="shared" si="45"/>
        <v>0</v>
      </c>
      <c r="W73" s="5"/>
      <c r="X73" s="25"/>
      <c r="Y73" s="26"/>
      <c r="Z73" s="27"/>
      <c r="AA73" s="28">
        <v>0</v>
      </c>
      <c r="AB73" s="5"/>
      <c r="AC73" s="22">
        <f t="shared" si="46"/>
        <v>0</v>
      </c>
      <c r="AD73" s="5"/>
      <c r="AE73" s="25"/>
      <c r="AF73" s="26"/>
      <c r="AG73" s="27"/>
      <c r="AH73" s="28">
        <v>0</v>
      </c>
      <c r="AI73" s="5"/>
      <c r="AJ73" s="22">
        <f t="shared" si="47"/>
        <v>0</v>
      </c>
      <c r="AK73" s="5"/>
      <c r="AL73" s="25"/>
      <c r="AM73" s="26"/>
      <c r="AN73" s="27"/>
      <c r="AO73" s="28">
        <v>0</v>
      </c>
      <c r="AP73" s="5"/>
      <c r="AQ73" s="22">
        <f t="shared" si="48"/>
        <v>0</v>
      </c>
      <c r="AR73" s="5"/>
      <c r="AS73" s="25"/>
      <c r="AT73" s="26"/>
      <c r="AU73" s="27"/>
      <c r="AV73" s="28">
        <v>0</v>
      </c>
      <c r="AW73" s="5"/>
      <c r="AX73" s="22">
        <f t="shared" si="49"/>
        <v>0</v>
      </c>
      <c r="AY73" s="5"/>
      <c r="AZ73" s="25"/>
      <c r="BA73" s="26"/>
      <c r="BB73" s="27"/>
      <c r="BC73" s="28">
        <v>0</v>
      </c>
      <c r="BD73" s="5"/>
      <c r="BE73" s="22">
        <f t="shared" si="51"/>
        <v>0</v>
      </c>
      <c r="BF73" s="5"/>
      <c r="BG73" s="25"/>
      <c r="BH73" s="26"/>
      <c r="BI73" s="27">
        <f t="shared" si="52"/>
        <v>0</v>
      </c>
      <c r="BJ73" s="28">
        <v>0</v>
      </c>
      <c r="BK73" s="5"/>
      <c r="BL73" s="22">
        <f t="shared" si="53"/>
        <v>0</v>
      </c>
      <c r="BM73" s="5"/>
      <c r="BN73" s="25"/>
      <c r="BO73" s="26"/>
      <c r="BP73" s="27">
        <f t="shared" si="54"/>
        <v>0</v>
      </c>
      <c r="BQ73" s="28">
        <v>0</v>
      </c>
      <c r="BR73" s="5"/>
      <c r="BS73" s="22">
        <f t="shared" si="55"/>
        <v>0</v>
      </c>
      <c r="BT73" s="5"/>
      <c r="BU73" s="25"/>
      <c r="BV73" s="26"/>
      <c r="BW73" s="27">
        <f t="shared" si="56"/>
        <v>0</v>
      </c>
      <c r="BX73" s="28">
        <v>0</v>
      </c>
      <c r="BY73" s="5"/>
      <c r="BZ73" s="22">
        <f t="shared" si="57"/>
        <v>0</v>
      </c>
      <c r="CA73" s="5"/>
      <c r="CB73" s="25"/>
      <c r="CC73" s="26"/>
      <c r="CD73" s="27">
        <f t="shared" si="58"/>
        <v>0</v>
      </c>
      <c r="CE73" s="28">
        <v>0</v>
      </c>
      <c r="CF73" s="5"/>
      <c r="CG73" s="22">
        <f t="shared" si="59"/>
        <v>0</v>
      </c>
      <c r="CH73" s="5"/>
      <c r="CI73" s="5"/>
      <c r="CJ73" s="25"/>
      <c r="CK73" s="26"/>
      <c r="CL73" s="27">
        <f t="shared" si="60"/>
        <v>0</v>
      </c>
      <c r="CM73" s="28">
        <v>0</v>
      </c>
      <c r="CN73" s="5"/>
      <c r="CO73" s="22">
        <f t="shared" si="61"/>
        <v>0</v>
      </c>
      <c r="CP73" s="5"/>
      <c r="CQ73" s="25"/>
      <c r="CR73" s="29" t="str">
        <f t="shared" si="62"/>
        <v>18=</v>
      </c>
      <c r="CS73" s="30">
        <f t="shared" si="63"/>
        <v>16</v>
      </c>
      <c r="CT73" s="30">
        <f t="shared" si="64"/>
        <v>0</v>
      </c>
      <c r="CU73" s="30">
        <f t="shared" si="64"/>
        <v>5</v>
      </c>
      <c r="CV73" s="22">
        <f t="shared" si="73"/>
        <v>21</v>
      </c>
      <c r="CW73" s="5" t="str">
        <f t="shared" si="65"/>
        <v>Sarah McIntosh</v>
      </c>
      <c r="CX73" s="5"/>
      <c r="CY73" s="68" t="str">
        <f t="shared" si="74"/>
        <v>18=</v>
      </c>
      <c r="CZ73" s="23"/>
      <c r="DA73" s="23" t="s">
        <v>123</v>
      </c>
      <c r="DB73" s="23" t="s">
        <v>123</v>
      </c>
      <c r="DC73" s="23" t="s">
        <v>224</v>
      </c>
      <c r="DD73" s="23" t="s">
        <v>125</v>
      </c>
      <c r="DE73" s="23" t="s">
        <v>125</v>
      </c>
      <c r="DF73" s="23" t="s">
        <v>143</v>
      </c>
      <c r="DG73" s="23" t="s">
        <v>143</v>
      </c>
      <c r="DH73" s="24"/>
      <c r="DI73" s="24"/>
      <c r="DJ73" s="24"/>
      <c r="DK73" s="24"/>
      <c r="DL73" s="24"/>
      <c r="DM73" s="24"/>
      <c r="DN73" s="24"/>
      <c r="DO73" s="24"/>
      <c r="DP73" s="24"/>
    </row>
    <row r="74" spans="1:120" x14ac:dyDescent="0.25">
      <c r="A74" s="5">
        <v>15</v>
      </c>
      <c r="B74" s="5" t="s">
        <v>192</v>
      </c>
      <c r="C74" s="25"/>
      <c r="D74" s="26"/>
      <c r="E74" s="27"/>
      <c r="F74" s="28">
        <v>0</v>
      </c>
      <c r="G74" s="5"/>
      <c r="H74" s="22">
        <f t="shared" si="43"/>
        <v>0</v>
      </c>
      <c r="I74" s="5"/>
      <c r="J74" s="25">
        <v>5.9641203703703703E-2</v>
      </c>
      <c r="K74" s="26">
        <v>9</v>
      </c>
      <c r="L74" s="27">
        <f t="shared" si="67"/>
        <v>15</v>
      </c>
      <c r="M74" s="28">
        <v>0</v>
      </c>
      <c r="N74" s="5">
        <v>5</v>
      </c>
      <c r="O74" s="22">
        <f t="shared" si="44"/>
        <v>20</v>
      </c>
      <c r="P74" s="5"/>
      <c r="Q74" s="25"/>
      <c r="R74" s="26"/>
      <c r="S74" s="27"/>
      <c r="T74" s="28">
        <v>0</v>
      </c>
      <c r="U74" s="5"/>
      <c r="V74" s="22">
        <f t="shared" si="45"/>
        <v>0</v>
      </c>
      <c r="W74" s="5"/>
      <c r="X74" s="25"/>
      <c r="Y74" s="26"/>
      <c r="Z74" s="27"/>
      <c r="AA74" s="28">
        <v>0</v>
      </c>
      <c r="AB74" s="5"/>
      <c r="AC74" s="22">
        <f t="shared" si="46"/>
        <v>0</v>
      </c>
      <c r="AD74" s="5"/>
      <c r="AE74" s="25"/>
      <c r="AF74" s="26"/>
      <c r="AG74" s="27"/>
      <c r="AH74" s="28">
        <v>0</v>
      </c>
      <c r="AI74" s="5"/>
      <c r="AJ74" s="22">
        <f t="shared" si="47"/>
        <v>0</v>
      </c>
      <c r="AK74" s="5"/>
      <c r="AL74" s="25"/>
      <c r="AM74" s="26"/>
      <c r="AN74" s="27"/>
      <c r="AO74" s="28">
        <v>0</v>
      </c>
      <c r="AP74" s="5"/>
      <c r="AQ74" s="22">
        <f t="shared" si="48"/>
        <v>0</v>
      </c>
      <c r="AR74" s="5"/>
      <c r="AS74" s="25"/>
      <c r="AT74" s="26"/>
      <c r="AU74" s="27"/>
      <c r="AV74" s="28">
        <v>0</v>
      </c>
      <c r="AW74" s="5"/>
      <c r="AX74" s="22">
        <f t="shared" si="49"/>
        <v>0</v>
      </c>
      <c r="AY74" s="5"/>
      <c r="AZ74" s="25"/>
      <c r="BA74" s="26"/>
      <c r="BB74" s="27"/>
      <c r="BC74" s="28">
        <v>0</v>
      </c>
      <c r="BD74" s="5"/>
      <c r="BE74" s="22">
        <f t="shared" si="51"/>
        <v>0</v>
      </c>
      <c r="BF74" s="5"/>
      <c r="BG74" s="25"/>
      <c r="BH74" s="26"/>
      <c r="BI74" s="27">
        <f t="shared" si="52"/>
        <v>0</v>
      </c>
      <c r="BJ74" s="28">
        <v>0</v>
      </c>
      <c r="BK74" s="5"/>
      <c r="BL74" s="22">
        <f t="shared" si="53"/>
        <v>0</v>
      </c>
      <c r="BM74" s="5"/>
      <c r="BN74" s="25"/>
      <c r="BO74" s="26"/>
      <c r="BP74" s="27">
        <f t="shared" si="54"/>
        <v>0</v>
      </c>
      <c r="BQ74" s="28">
        <v>0</v>
      </c>
      <c r="BR74" s="5"/>
      <c r="BS74" s="22">
        <f t="shared" si="55"/>
        <v>0</v>
      </c>
      <c r="BT74" s="5"/>
      <c r="BU74" s="25"/>
      <c r="BV74" s="26"/>
      <c r="BW74" s="27">
        <f t="shared" si="56"/>
        <v>0</v>
      </c>
      <c r="BX74" s="28">
        <v>0</v>
      </c>
      <c r="BY74" s="5"/>
      <c r="BZ74" s="22">
        <f t="shared" si="57"/>
        <v>0</v>
      </c>
      <c r="CA74" s="5"/>
      <c r="CB74" s="25"/>
      <c r="CC74" s="26"/>
      <c r="CD74" s="27">
        <f t="shared" si="58"/>
        <v>0</v>
      </c>
      <c r="CE74" s="28">
        <v>0</v>
      </c>
      <c r="CF74" s="5"/>
      <c r="CG74" s="22">
        <f t="shared" si="59"/>
        <v>0</v>
      </c>
      <c r="CH74" s="5"/>
      <c r="CI74" s="5"/>
      <c r="CJ74" s="25"/>
      <c r="CK74" s="26"/>
      <c r="CL74" s="27">
        <f t="shared" si="60"/>
        <v>0</v>
      </c>
      <c r="CM74" s="28">
        <v>0</v>
      </c>
      <c r="CN74" s="5"/>
      <c r="CO74" s="22">
        <f t="shared" si="61"/>
        <v>0</v>
      </c>
      <c r="CP74" s="5"/>
      <c r="CQ74" s="25"/>
      <c r="CR74" s="29" t="str">
        <f t="shared" si="62"/>
        <v>21=</v>
      </c>
      <c r="CS74" s="30">
        <f t="shared" si="63"/>
        <v>15</v>
      </c>
      <c r="CT74" s="30">
        <f t="shared" si="64"/>
        <v>0</v>
      </c>
      <c r="CU74" s="30">
        <f t="shared" si="64"/>
        <v>5</v>
      </c>
      <c r="CV74" s="22">
        <f t="shared" si="73"/>
        <v>20</v>
      </c>
      <c r="CW74" s="5" t="str">
        <f t="shared" si="65"/>
        <v>Teresa Douglas</v>
      </c>
      <c r="CX74" s="5"/>
      <c r="CY74" s="68" t="str">
        <f t="shared" si="74"/>
        <v>21=</v>
      </c>
      <c r="CZ74" s="23"/>
      <c r="DA74" s="23" t="s">
        <v>146</v>
      </c>
      <c r="DB74" s="23" t="s">
        <v>146</v>
      </c>
      <c r="DC74" s="23" t="s">
        <v>125</v>
      </c>
      <c r="DD74" s="23" t="s">
        <v>143</v>
      </c>
      <c r="DE74" s="23" t="s">
        <v>143</v>
      </c>
      <c r="DF74" s="23" t="s">
        <v>188</v>
      </c>
      <c r="DG74" s="23" t="s">
        <v>188</v>
      </c>
      <c r="DH74" s="24"/>
      <c r="DI74" s="24"/>
      <c r="DJ74" s="24"/>
      <c r="DK74" s="24"/>
      <c r="DL74" s="24"/>
      <c r="DM74" s="24"/>
      <c r="DN74" s="24"/>
      <c r="DO74" s="24"/>
      <c r="DP74" s="24"/>
    </row>
    <row r="75" spans="1:120" x14ac:dyDescent="0.25">
      <c r="A75" s="5">
        <v>16</v>
      </c>
      <c r="B75" s="5" t="s">
        <v>233</v>
      </c>
      <c r="C75" s="25"/>
      <c r="D75" s="26"/>
      <c r="E75" s="27"/>
      <c r="F75" s="28">
        <v>0</v>
      </c>
      <c r="G75" s="5"/>
      <c r="H75" s="22">
        <f t="shared" si="43"/>
        <v>0</v>
      </c>
      <c r="I75" s="5"/>
      <c r="J75" s="25">
        <v>7.3807870370370371E-2</v>
      </c>
      <c r="K75" s="26">
        <v>13</v>
      </c>
      <c r="L75" s="27">
        <f t="shared" si="67"/>
        <v>11</v>
      </c>
      <c r="M75" s="28">
        <v>0</v>
      </c>
      <c r="N75" s="5">
        <v>5</v>
      </c>
      <c r="O75" s="22">
        <f t="shared" si="44"/>
        <v>16</v>
      </c>
      <c r="P75" s="5"/>
      <c r="Q75" s="25"/>
      <c r="R75" s="26"/>
      <c r="S75" s="27"/>
      <c r="T75" s="28">
        <v>0</v>
      </c>
      <c r="U75" s="5"/>
      <c r="V75" s="22">
        <f t="shared" si="45"/>
        <v>0</v>
      </c>
      <c r="W75" s="5"/>
      <c r="X75" s="25"/>
      <c r="Y75" s="26"/>
      <c r="Z75" s="27"/>
      <c r="AA75" s="28">
        <v>0</v>
      </c>
      <c r="AB75" s="5"/>
      <c r="AC75" s="22">
        <f t="shared" si="46"/>
        <v>0</v>
      </c>
      <c r="AD75" s="5"/>
      <c r="AE75" s="25"/>
      <c r="AF75" s="26"/>
      <c r="AG75" s="27"/>
      <c r="AH75" s="28">
        <v>0</v>
      </c>
      <c r="AI75" s="5"/>
      <c r="AJ75" s="22">
        <f t="shared" si="47"/>
        <v>0</v>
      </c>
      <c r="AK75" s="5"/>
      <c r="AL75" s="25"/>
      <c r="AM75" s="26"/>
      <c r="AN75" s="27"/>
      <c r="AO75" s="28">
        <v>0</v>
      </c>
      <c r="AP75" s="5"/>
      <c r="AQ75" s="22">
        <f t="shared" si="48"/>
        <v>0</v>
      </c>
      <c r="AR75" s="5"/>
      <c r="AS75" s="25"/>
      <c r="AT75" s="26"/>
      <c r="AU75" s="27"/>
      <c r="AV75" s="28">
        <v>0</v>
      </c>
      <c r="AW75" s="5"/>
      <c r="AX75" s="22">
        <f t="shared" si="49"/>
        <v>0</v>
      </c>
      <c r="AY75" s="5"/>
      <c r="AZ75" s="15"/>
      <c r="BA75" s="26"/>
      <c r="BB75" s="27"/>
      <c r="BC75" s="28">
        <v>0</v>
      </c>
      <c r="BD75" s="5"/>
      <c r="BE75" s="22">
        <f t="shared" si="51"/>
        <v>0</v>
      </c>
      <c r="BF75" s="5"/>
      <c r="BG75" s="15"/>
      <c r="BH75" s="26"/>
      <c r="BI75" s="27">
        <f t="shared" si="52"/>
        <v>0</v>
      </c>
      <c r="BJ75" s="28">
        <v>0</v>
      </c>
      <c r="BK75" s="5"/>
      <c r="BL75" s="22">
        <f t="shared" si="53"/>
        <v>0</v>
      </c>
      <c r="BM75" s="5"/>
      <c r="BN75" s="15"/>
      <c r="BO75" s="26"/>
      <c r="BP75" s="27">
        <f t="shared" si="54"/>
        <v>0</v>
      </c>
      <c r="BQ75" s="28">
        <v>0</v>
      </c>
      <c r="BR75" s="5"/>
      <c r="BS75" s="22">
        <f t="shared" si="55"/>
        <v>0</v>
      </c>
      <c r="BT75" s="5"/>
      <c r="BU75" s="15"/>
      <c r="BV75" s="26"/>
      <c r="BW75" s="27">
        <f t="shared" si="56"/>
        <v>0</v>
      </c>
      <c r="BX75" s="28">
        <v>0</v>
      </c>
      <c r="BY75" s="5"/>
      <c r="BZ75" s="22">
        <f t="shared" si="57"/>
        <v>0</v>
      </c>
      <c r="CA75" s="5"/>
      <c r="CB75" s="15"/>
      <c r="CC75" s="26"/>
      <c r="CD75" s="27">
        <f t="shared" si="58"/>
        <v>0</v>
      </c>
      <c r="CE75" s="28">
        <v>0</v>
      </c>
      <c r="CF75" s="5"/>
      <c r="CG75" s="22">
        <f t="shared" si="59"/>
        <v>0</v>
      </c>
      <c r="CH75" s="5"/>
      <c r="CI75" s="5"/>
      <c r="CJ75" s="15"/>
      <c r="CK75" s="26"/>
      <c r="CL75" s="27">
        <f t="shared" si="60"/>
        <v>0</v>
      </c>
      <c r="CM75" s="28">
        <v>0</v>
      </c>
      <c r="CN75" s="5"/>
      <c r="CO75" s="22">
        <f t="shared" si="61"/>
        <v>0</v>
      </c>
      <c r="CP75" s="5"/>
      <c r="CQ75" s="25"/>
      <c r="CR75" s="29" t="str">
        <f t="shared" si="62"/>
        <v>27=</v>
      </c>
      <c r="CS75" s="30">
        <f t="shared" si="63"/>
        <v>11</v>
      </c>
      <c r="CT75" s="30">
        <f t="shared" si="64"/>
        <v>0</v>
      </c>
      <c r="CU75" s="30">
        <f t="shared" si="64"/>
        <v>5</v>
      </c>
      <c r="CV75" s="22">
        <f t="shared" si="73"/>
        <v>16</v>
      </c>
      <c r="CW75" s="5" t="str">
        <f t="shared" si="65"/>
        <v>Sophie Wilson</v>
      </c>
      <c r="CX75" s="5"/>
      <c r="CY75" s="68" t="str">
        <f t="shared" si="74"/>
        <v>27=</v>
      </c>
      <c r="CZ75" s="23"/>
      <c r="DA75" s="23">
        <v>16</v>
      </c>
      <c r="DB75" s="23">
        <v>17</v>
      </c>
      <c r="DC75" s="23" t="s">
        <v>188</v>
      </c>
      <c r="DD75" s="23" t="s">
        <v>196</v>
      </c>
      <c r="DE75" s="23" t="s">
        <v>196</v>
      </c>
      <c r="DF75" s="23" t="s">
        <v>205</v>
      </c>
      <c r="DG75" s="23" t="s">
        <v>145</v>
      </c>
      <c r="DH75" s="24"/>
      <c r="DI75" s="24"/>
      <c r="DJ75" s="24"/>
      <c r="DK75" s="24"/>
      <c r="DL75" s="24"/>
      <c r="DM75" s="24"/>
      <c r="DN75" s="24"/>
      <c r="DO75" s="24"/>
      <c r="DP75" s="24"/>
    </row>
    <row r="76" spans="1:120" x14ac:dyDescent="0.25">
      <c r="A76" s="5">
        <v>17</v>
      </c>
      <c r="B76" s="5" t="s">
        <v>234</v>
      </c>
      <c r="C76" s="25"/>
      <c r="D76" s="26"/>
      <c r="E76" s="27"/>
      <c r="F76" s="28">
        <v>0</v>
      </c>
      <c r="G76" s="5"/>
      <c r="H76" s="22">
        <f t="shared" si="43"/>
        <v>0</v>
      </c>
      <c r="I76" s="5"/>
      <c r="J76" s="25">
        <v>7.402777777777779E-2</v>
      </c>
      <c r="K76" s="26">
        <v>14</v>
      </c>
      <c r="L76" s="27">
        <f t="shared" si="67"/>
        <v>10</v>
      </c>
      <c r="M76" s="28">
        <v>0</v>
      </c>
      <c r="N76" s="5">
        <v>5</v>
      </c>
      <c r="O76" s="22">
        <f t="shared" si="44"/>
        <v>15</v>
      </c>
      <c r="P76" s="5"/>
      <c r="Q76" s="25"/>
      <c r="R76" s="26"/>
      <c r="S76" s="27"/>
      <c r="T76" s="28">
        <v>0</v>
      </c>
      <c r="U76" s="5"/>
      <c r="V76" s="22">
        <f t="shared" si="45"/>
        <v>0</v>
      </c>
      <c r="W76" s="5"/>
      <c r="X76" s="25"/>
      <c r="Y76" s="26"/>
      <c r="Z76" s="27"/>
      <c r="AA76" s="28">
        <v>0</v>
      </c>
      <c r="AB76" s="5"/>
      <c r="AC76" s="22">
        <f t="shared" si="46"/>
        <v>0</v>
      </c>
      <c r="AD76" s="5"/>
      <c r="AE76" s="25"/>
      <c r="AF76" s="26"/>
      <c r="AG76" s="27"/>
      <c r="AH76" s="28">
        <v>0</v>
      </c>
      <c r="AI76" s="5"/>
      <c r="AJ76" s="22">
        <f t="shared" si="47"/>
        <v>0</v>
      </c>
      <c r="AK76" s="5"/>
      <c r="AL76" s="25"/>
      <c r="AM76" s="26"/>
      <c r="AN76" s="27"/>
      <c r="AO76" s="28">
        <v>0</v>
      </c>
      <c r="AP76" s="5"/>
      <c r="AQ76" s="22">
        <f t="shared" si="48"/>
        <v>0</v>
      </c>
      <c r="AR76" s="5"/>
      <c r="AS76" s="25"/>
      <c r="AT76" s="26"/>
      <c r="AU76" s="27"/>
      <c r="AV76" s="28">
        <v>0</v>
      </c>
      <c r="AW76" s="5"/>
      <c r="AX76" s="22">
        <f t="shared" si="49"/>
        <v>0</v>
      </c>
      <c r="AY76" s="5"/>
      <c r="AZ76" s="25"/>
      <c r="BA76" s="26"/>
      <c r="BB76" s="27"/>
      <c r="BC76" s="28">
        <v>0</v>
      </c>
      <c r="BD76" s="5"/>
      <c r="BE76" s="22">
        <f t="shared" si="51"/>
        <v>0</v>
      </c>
      <c r="BF76" s="5"/>
      <c r="BG76" s="25"/>
      <c r="BH76" s="26"/>
      <c r="BI76" s="27">
        <f t="shared" si="52"/>
        <v>0</v>
      </c>
      <c r="BJ76" s="28">
        <v>0</v>
      </c>
      <c r="BK76" s="5"/>
      <c r="BL76" s="22">
        <f t="shared" si="53"/>
        <v>0</v>
      </c>
      <c r="BM76" s="5"/>
      <c r="BN76" s="25"/>
      <c r="BO76" s="26"/>
      <c r="BP76" s="27">
        <f t="shared" si="54"/>
        <v>0</v>
      </c>
      <c r="BQ76" s="28">
        <v>0</v>
      </c>
      <c r="BR76" s="5"/>
      <c r="BS76" s="22">
        <f t="shared" si="55"/>
        <v>0</v>
      </c>
      <c r="BT76" s="5"/>
      <c r="BU76" s="25"/>
      <c r="BV76" s="26"/>
      <c r="BW76" s="27">
        <f t="shared" si="56"/>
        <v>0</v>
      </c>
      <c r="BX76" s="28">
        <v>0</v>
      </c>
      <c r="BY76" s="5"/>
      <c r="BZ76" s="22">
        <f t="shared" si="57"/>
        <v>0</v>
      </c>
      <c r="CA76" s="5"/>
      <c r="CB76" s="25"/>
      <c r="CC76" s="26"/>
      <c r="CD76" s="27">
        <f t="shared" si="58"/>
        <v>0</v>
      </c>
      <c r="CE76" s="28">
        <v>0</v>
      </c>
      <c r="CF76" s="5"/>
      <c r="CG76" s="22">
        <f t="shared" si="59"/>
        <v>0</v>
      </c>
      <c r="CH76" s="5"/>
      <c r="CI76" s="5"/>
      <c r="CJ76" s="25"/>
      <c r="CK76" s="26"/>
      <c r="CL76" s="27">
        <f t="shared" si="60"/>
        <v>0</v>
      </c>
      <c r="CM76" s="28">
        <v>0</v>
      </c>
      <c r="CN76" s="5"/>
      <c r="CO76" s="22">
        <f t="shared" si="61"/>
        <v>0</v>
      </c>
      <c r="CP76" s="5"/>
      <c r="CQ76" s="25"/>
      <c r="CR76" s="29" t="str">
        <f t="shared" si="62"/>
        <v>29=</v>
      </c>
      <c r="CS76" s="30">
        <f t="shared" si="63"/>
        <v>10</v>
      </c>
      <c r="CT76" s="30">
        <f t="shared" ref="CT76:CU97" si="75">SUM(F76+M76+T76+AA76+AH76+AO76+AV76+BC76+BJ76+BQ76+BX76+CE76+CM76)</f>
        <v>0</v>
      </c>
      <c r="CU76" s="30">
        <f t="shared" si="75"/>
        <v>5</v>
      </c>
      <c r="CV76" s="22">
        <f t="shared" si="73"/>
        <v>15</v>
      </c>
      <c r="CW76" s="5" t="str">
        <f t="shared" si="65"/>
        <v>Jackie Woodrow</v>
      </c>
      <c r="CX76" s="5"/>
      <c r="CY76" s="68" t="str">
        <f t="shared" si="74"/>
        <v>29=</v>
      </c>
      <c r="CZ76" s="23"/>
      <c r="DA76" s="23">
        <v>17</v>
      </c>
      <c r="DB76" s="23">
        <v>18</v>
      </c>
      <c r="DC76" s="23" t="s">
        <v>144</v>
      </c>
      <c r="DD76" s="23" t="s">
        <v>197</v>
      </c>
      <c r="DE76" s="23" t="s">
        <v>197</v>
      </c>
      <c r="DF76" s="23" t="s">
        <v>198</v>
      </c>
      <c r="DG76" s="23" t="s">
        <v>199</v>
      </c>
      <c r="DH76" s="24"/>
      <c r="DI76" s="24"/>
      <c r="DJ76" s="24"/>
      <c r="DK76" s="24"/>
      <c r="DL76" s="24"/>
      <c r="DM76" s="24"/>
      <c r="DN76" s="24"/>
      <c r="DO76" s="24"/>
      <c r="DP76" s="24"/>
    </row>
    <row r="77" spans="1:120" x14ac:dyDescent="0.25">
      <c r="A77" s="5">
        <v>18</v>
      </c>
      <c r="B77" s="5" t="s">
        <v>237</v>
      </c>
      <c r="C77" s="25"/>
      <c r="D77" s="26"/>
      <c r="E77" s="27"/>
      <c r="F77" s="28">
        <v>0</v>
      </c>
      <c r="G77" s="5"/>
      <c r="H77" s="22">
        <f t="shared" si="43"/>
        <v>0</v>
      </c>
      <c r="I77" s="5"/>
      <c r="J77" s="25"/>
      <c r="K77" s="26"/>
      <c r="L77" s="27"/>
      <c r="M77" s="28">
        <v>0</v>
      </c>
      <c r="N77" s="5"/>
      <c r="O77" s="22">
        <f t="shared" si="44"/>
        <v>0</v>
      </c>
      <c r="P77" s="5"/>
      <c r="Q77" s="25">
        <v>8.3657407407407403E-2</v>
      </c>
      <c r="R77" s="26">
        <v>2</v>
      </c>
      <c r="S77" s="27">
        <f t="shared" si="72"/>
        <v>13</v>
      </c>
      <c r="T77" s="28">
        <v>0</v>
      </c>
      <c r="U77" s="5">
        <v>5</v>
      </c>
      <c r="V77" s="22">
        <f t="shared" si="45"/>
        <v>18</v>
      </c>
      <c r="W77" s="5"/>
      <c r="X77" s="25">
        <v>5.3356481481481477E-2</v>
      </c>
      <c r="Y77" s="26">
        <v>4</v>
      </c>
      <c r="Z77" s="27">
        <f t="shared" si="68"/>
        <v>17</v>
      </c>
      <c r="AA77" s="28">
        <v>0</v>
      </c>
      <c r="AB77" s="5">
        <v>5</v>
      </c>
      <c r="AC77" s="22">
        <f t="shared" si="46"/>
        <v>22</v>
      </c>
      <c r="AD77" s="5"/>
      <c r="AE77" s="25"/>
      <c r="AF77" s="26"/>
      <c r="AG77" s="27"/>
      <c r="AH77" s="28">
        <v>0</v>
      </c>
      <c r="AI77" s="5"/>
      <c r="AJ77" s="22">
        <f t="shared" si="47"/>
        <v>0</v>
      </c>
      <c r="AK77" s="5"/>
      <c r="AL77" s="25"/>
      <c r="AM77" s="26"/>
      <c r="AN77" s="27"/>
      <c r="AO77" s="28">
        <v>0</v>
      </c>
      <c r="AP77" s="5"/>
      <c r="AQ77" s="22">
        <f t="shared" si="48"/>
        <v>0</v>
      </c>
      <c r="AR77" s="5"/>
      <c r="AS77" s="25">
        <v>6.9791666666666669E-2</v>
      </c>
      <c r="AT77" s="26">
        <v>1</v>
      </c>
      <c r="AU77" s="27">
        <f t="shared" si="71"/>
        <v>22</v>
      </c>
      <c r="AV77" s="28">
        <v>0</v>
      </c>
      <c r="AW77" s="5">
        <v>5</v>
      </c>
      <c r="AX77" s="22">
        <f t="shared" si="49"/>
        <v>27</v>
      </c>
      <c r="AY77" s="5"/>
      <c r="AZ77" s="25"/>
      <c r="BA77" s="26"/>
      <c r="BB77" s="27"/>
      <c r="BC77" s="28">
        <v>0</v>
      </c>
      <c r="BD77" s="5"/>
      <c r="BE77" s="22">
        <f t="shared" si="51"/>
        <v>0</v>
      </c>
      <c r="BF77" s="5"/>
      <c r="BG77" s="25"/>
      <c r="BH77" s="26"/>
      <c r="BI77" s="27">
        <f t="shared" si="52"/>
        <v>0</v>
      </c>
      <c r="BJ77" s="28">
        <v>0</v>
      </c>
      <c r="BK77" s="5"/>
      <c r="BL77" s="22">
        <f t="shared" si="53"/>
        <v>0</v>
      </c>
      <c r="BM77" s="5"/>
      <c r="BN77" s="25"/>
      <c r="BO77" s="26"/>
      <c r="BP77" s="27">
        <f t="shared" si="54"/>
        <v>0</v>
      </c>
      <c r="BQ77" s="28">
        <v>0</v>
      </c>
      <c r="BR77" s="5"/>
      <c r="BS77" s="22">
        <f t="shared" si="55"/>
        <v>0</v>
      </c>
      <c r="BT77" s="5"/>
      <c r="BU77" s="25"/>
      <c r="BV77" s="26"/>
      <c r="BW77" s="27">
        <f t="shared" si="56"/>
        <v>0</v>
      </c>
      <c r="BX77" s="28">
        <v>0</v>
      </c>
      <c r="BY77" s="5"/>
      <c r="BZ77" s="22">
        <f t="shared" si="57"/>
        <v>0</v>
      </c>
      <c r="CA77" s="5"/>
      <c r="CB77" s="25"/>
      <c r="CC77" s="26"/>
      <c r="CD77" s="27">
        <f t="shared" si="58"/>
        <v>0</v>
      </c>
      <c r="CE77" s="28">
        <v>0</v>
      </c>
      <c r="CF77" s="5"/>
      <c r="CG77" s="22">
        <f t="shared" si="59"/>
        <v>0</v>
      </c>
      <c r="CH77" s="5"/>
      <c r="CI77" s="5"/>
      <c r="CJ77" s="25"/>
      <c r="CK77" s="26"/>
      <c r="CL77" s="27">
        <f t="shared" si="60"/>
        <v>0</v>
      </c>
      <c r="CM77" s="28">
        <v>0</v>
      </c>
      <c r="CN77" s="5"/>
      <c r="CO77" s="22">
        <f t="shared" si="61"/>
        <v>0</v>
      </c>
      <c r="CP77" s="5"/>
      <c r="CQ77" s="25"/>
      <c r="CR77" s="29">
        <f t="shared" si="62"/>
        <v>8</v>
      </c>
      <c r="CS77" s="30">
        <f t="shared" si="63"/>
        <v>52</v>
      </c>
      <c r="CT77" s="30">
        <f t="shared" si="75"/>
        <v>0</v>
      </c>
      <c r="CU77" s="30">
        <f t="shared" si="75"/>
        <v>15</v>
      </c>
      <c r="CV77" s="22">
        <f t="shared" si="73"/>
        <v>67</v>
      </c>
      <c r="CW77" s="5" t="str">
        <f t="shared" si="65"/>
        <v>Sarah Brennand</v>
      </c>
      <c r="CX77" s="5"/>
      <c r="CY77" s="68">
        <f t="shared" si="74"/>
        <v>8</v>
      </c>
      <c r="CZ77" s="23"/>
      <c r="DA77" s="23"/>
      <c r="DB77" s="23" t="s">
        <v>124</v>
      </c>
      <c r="DC77" s="23">
        <v>9</v>
      </c>
      <c r="DD77" s="23">
        <v>10</v>
      </c>
      <c r="DE77" s="23">
        <v>10</v>
      </c>
      <c r="DF77" s="23">
        <v>8</v>
      </c>
      <c r="DG77" s="23">
        <v>8</v>
      </c>
      <c r="DH77" s="24"/>
      <c r="DI77" s="24"/>
      <c r="DJ77" s="24"/>
      <c r="DK77" s="24"/>
      <c r="DL77" s="24"/>
      <c r="DM77" s="24"/>
      <c r="DN77" s="24"/>
      <c r="DO77" s="24"/>
      <c r="DP77" s="24"/>
    </row>
    <row r="78" spans="1:120" x14ac:dyDescent="0.25">
      <c r="A78" s="5">
        <v>19</v>
      </c>
      <c r="B78" s="5" t="s">
        <v>246</v>
      </c>
      <c r="C78" s="15"/>
      <c r="D78" s="26"/>
      <c r="E78" s="27"/>
      <c r="F78" s="28">
        <v>0</v>
      </c>
      <c r="G78" s="5"/>
      <c r="H78" s="22">
        <f t="shared" si="43"/>
        <v>0</v>
      </c>
      <c r="I78" s="5"/>
      <c r="J78" s="15"/>
      <c r="K78" s="26"/>
      <c r="L78" s="27"/>
      <c r="M78" s="28">
        <v>0</v>
      </c>
      <c r="N78" s="5"/>
      <c r="O78" s="22">
        <f t="shared" si="44"/>
        <v>0</v>
      </c>
      <c r="P78" s="5"/>
      <c r="Q78" s="15"/>
      <c r="R78" s="26"/>
      <c r="S78" s="27"/>
      <c r="T78" s="28">
        <v>0</v>
      </c>
      <c r="U78" s="5"/>
      <c r="V78" s="22">
        <f t="shared" si="45"/>
        <v>0</v>
      </c>
      <c r="W78" s="5"/>
      <c r="X78" s="25">
        <v>4.9803240740740738E-2</v>
      </c>
      <c r="Y78" s="26">
        <v>1</v>
      </c>
      <c r="Z78" s="27">
        <f t="shared" si="68"/>
        <v>20</v>
      </c>
      <c r="AA78" s="28">
        <v>0</v>
      </c>
      <c r="AB78" s="5">
        <v>5</v>
      </c>
      <c r="AC78" s="22">
        <f t="shared" si="46"/>
        <v>25</v>
      </c>
      <c r="AD78" s="5"/>
      <c r="AE78" s="15"/>
      <c r="AF78" s="26"/>
      <c r="AG78" s="27"/>
      <c r="AH78" s="28">
        <v>0</v>
      </c>
      <c r="AI78" s="5"/>
      <c r="AJ78" s="22">
        <f t="shared" si="47"/>
        <v>0</v>
      </c>
      <c r="AK78" s="5"/>
      <c r="AL78" s="15"/>
      <c r="AM78" s="26"/>
      <c r="AN78" s="27"/>
      <c r="AO78" s="28">
        <v>0</v>
      </c>
      <c r="AP78" s="5"/>
      <c r="AQ78" s="22">
        <f t="shared" si="48"/>
        <v>0</v>
      </c>
      <c r="AR78" s="5"/>
      <c r="AS78" s="15"/>
      <c r="AT78" s="26"/>
      <c r="AU78" s="27"/>
      <c r="AV78" s="28">
        <v>0</v>
      </c>
      <c r="AW78" s="5"/>
      <c r="AX78" s="22">
        <f t="shared" si="49"/>
        <v>0</v>
      </c>
      <c r="AY78" s="5"/>
      <c r="AZ78" s="25"/>
      <c r="BA78" s="26"/>
      <c r="BB78" s="27"/>
      <c r="BC78" s="28">
        <v>0</v>
      </c>
      <c r="BD78" s="5"/>
      <c r="BE78" s="22">
        <f t="shared" si="51"/>
        <v>0</v>
      </c>
      <c r="BF78" s="5"/>
      <c r="BG78" s="25"/>
      <c r="BH78" s="26"/>
      <c r="BI78" s="27">
        <f t="shared" si="52"/>
        <v>0</v>
      </c>
      <c r="BJ78" s="28">
        <v>0</v>
      </c>
      <c r="BK78" s="5"/>
      <c r="BL78" s="22">
        <f t="shared" si="53"/>
        <v>0</v>
      </c>
      <c r="BM78" s="5"/>
      <c r="BN78" s="25"/>
      <c r="BO78" s="26"/>
      <c r="BP78" s="27">
        <f t="shared" si="54"/>
        <v>0</v>
      </c>
      <c r="BQ78" s="28">
        <v>0</v>
      </c>
      <c r="BR78" s="5"/>
      <c r="BS78" s="22">
        <f t="shared" si="55"/>
        <v>0</v>
      </c>
      <c r="BT78" s="5"/>
      <c r="BU78" s="25"/>
      <c r="BV78" s="26"/>
      <c r="BW78" s="27">
        <f t="shared" si="56"/>
        <v>0</v>
      </c>
      <c r="BX78" s="28">
        <v>0</v>
      </c>
      <c r="BY78" s="5"/>
      <c r="BZ78" s="22">
        <f t="shared" si="57"/>
        <v>0</v>
      </c>
      <c r="CA78" s="5"/>
      <c r="CB78" s="25"/>
      <c r="CC78" s="26"/>
      <c r="CD78" s="27">
        <f t="shared" si="58"/>
        <v>0</v>
      </c>
      <c r="CE78" s="28">
        <v>0</v>
      </c>
      <c r="CF78" s="5"/>
      <c r="CG78" s="22">
        <f t="shared" si="59"/>
        <v>0</v>
      </c>
      <c r="CH78" s="5"/>
      <c r="CI78" s="5"/>
      <c r="CJ78" s="25"/>
      <c r="CK78" s="26"/>
      <c r="CL78" s="27">
        <f t="shared" si="60"/>
        <v>0</v>
      </c>
      <c r="CM78" s="28">
        <v>0</v>
      </c>
      <c r="CN78" s="5"/>
      <c r="CO78" s="22">
        <f t="shared" si="61"/>
        <v>0</v>
      </c>
      <c r="CP78" s="5"/>
      <c r="CQ78" s="25"/>
      <c r="CR78" s="29">
        <f t="shared" si="62"/>
        <v>16</v>
      </c>
      <c r="CS78" s="30">
        <f t="shared" si="63"/>
        <v>20</v>
      </c>
      <c r="CT78" s="30">
        <f t="shared" si="75"/>
        <v>0</v>
      </c>
      <c r="CU78" s="30">
        <f t="shared" si="75"/>
        <v>5</v>
      </c>
      <c r="CV78" s="22">
        <f t="shared" si="73"/>
        <v>25</v>
      </c>
      <c r="CW78" s="5" t="str">
        <f t="shared" si="65"/>
        <v>Heather Eccles</v>
      </c>
      <c r="CX78" s="5"/>
      <c r="CY78" s="68">
        <f t="shared" si="74"/>
        <v>16</v>
      </c>
      <c r="CZ78" s="23"/>
      <c r="DA78" s="23"/>
      <c r="DB78" s="23"/>
      <c r="DC78" s="23" t="s">
        <v>123</v>
      </c>
      <c r="DD78" s="23" t="s">
        <v>146</v>
      </c>
      <c r="DE78" s="23" t="s">
        <v>146</v>
      </c>
      <c r="DF78" s="23">
        <v>16</v>
      </c>
      <c r="DG78" s="23">
        <v>16</v>
      </c>
      <c r="DH78" s="24"/>
      <c r="DI78" s="24"/>
      <c r="DJ78" s="24"/>
      <c r="DK78" s="24"/>
      <c r="DL78" s="24"/>
      <c r="DM78" s="24"/>
      <c r="DN78" s="24"/>
      <c r="DO78" s="24"/>
    </row>
    <row r="79" spans="1:120" x14ac:dyDescent="0.25">
      <c r="A79" s="5">
        <v>20</v>
      </c>
      <c r="B79" s="5" t="s">
        <v>169</v>
      </c>
      <c r="C79" s="15"/>
      <c r="D79" s="26"/>
      <c r="E79" s="27"/>
      <c r="F79" s="28">
        <v>0</v>
      </c>
      <c r="G79" s="5"/>
      <c r="H79" s="22">
        <f t="shared" si="43"/>
        <v>0</v>
      </c>
      <c r="I79" s="5"/>
      <c r="J79" s="15"/>
      <c r="K79" s="26"/>
      <c r="L79" s="27"/>
      <c r="M79" s="28">
        <v>0</v>
      </c>
      <c r="N79" s="5"/>
      <c r="O79" s="22">
        <f t="shared" si="44"/>
        <v>0</v>
      </c>
      <c r="P79" s="5"/>
      <c r="Q79" s="15"/>
      <c r="R79" s="26"/>
      <c r="S79" s="27"/>
      <c r="T79" s="28">
        <v>0</v>
      </c>
      <c r="U79" s="5"/>
      <c r="V79" s="22">
        <f t="shared" si="45"/>
        <v>0</v>
      </c>
      <c r="W79" s="5"/>
      <c r="X79" s="25">
        <v>5.2222222222222225E-2</v>
      </c>
      <c r="Y79" s="26">
        <v>3</v>
      </c>
      <c r="Z79" s="27">
        <f t="shared" si="68"/>
        <v>18</v>
      </c>
      <c r="AA79" s="28">
        <v>0</v>
      </c>
      <c r="AB79" s="5">
        <v>5</v>
      </c>
      <c r="AC79" s="22">
        <f t="shared" si="46"/>
        <v>23</v>
      </c>
      <c r="AD79" s="5"/>
      <c r="AE79" s="25">
        <v>7.4398148148148144E-2</v>
      </c>
      <c r="AF79" s="26">
        <v>3</v>
      </c>
      <c r="AG79" s="27">
        <f t="shared" si="69"/>
        <v>15</v>
      </c>
      <c r="AH79" s="28">
        <v>0</v>
      </c>
      <c r="AI79" s="5">
        <v>5</v>
      </c>
      <c r="AJ79" s="22">
        <f t="shared" si="47"/>
        <v>20</v>
      </c>
      <c r="AK79" s="5"/>
      <c r="AL79" s="15"/>
      <c r="AM79" s="26"/>
      <c r="AN79" s="27"/>
      <c r="AO79" s="28">
        <v>0</v>
      </c>
      <c r="AP79" s="5"/>
      <c r="AQ79" s="22">
        <f t="shared" si="48"/>
        <v>0</v>
      </c>
      <c r="AR79" s="5"/>
      <c r="AS79" s="15"/>
      <c r="AT79" s="26"/>
      <c r="AU79" s="27"/>
      <c r="AV79" s="28">
        <v>0</v>
      </c>
      <c r="AW79" s="5"/>
      <c r="AX79" s="22">
        <f t="shared" si="49"/>
        <v>0</v>
      </c>
      <c r="AY79" s="5"/>
      <c r="AZ79" s="25"/>
      <c r="BA79" s="26"/>
      <c r="BB79" s="27"/>
      <c r="BC79" s="28">
        <v>0</v>
      </c>
      <c r="BD79" s="5"/>
      <c r="BE79" s="22">
        <f t="shared" si="51"/>
        <v>0</v>
      </c>
      <c r="BF79" s="5"/>
      <c r="BG79" s="25"/>
      <c r="BH79" s="26"/>
      <c r="BI79" s="27">
        <f t="shared" si="52"/>
        <v>0</v>
      </c>
      <c r="BJ79" s="28">
        <v>0</v>
      </c>
      <c r="BK79" s="5"/>
      <c r="BL79" s="22">
        <f t="shared" si="53"/>
        <v>0</v>
      </c>
      <c r="BM79" s="5"/>
      <c r="BN79" s="25"/>
      <c r="BO79" s="26"/>
      <c r="BP79" s="27">
        <f t="shared" si="54"/>
        <v>0</v>
      </c>
      <c r="BQ79" s="28">
        <v>0</v>
      </c>
      <c r="BR79" s="5"/>
      <c r="BS79" s="22">
        <f t="shared" si="55"/>
        <v>0</v>
      </c>
      <c r="BT79" s="5"/>
      <c r="BU79" s="25"/>
      <c r="BV79" s="26"/>
      <c r="BW79" s="27">
        <f t="shared" si="56"/>
        <v>0</v>
      </c>
      <c r="BX79" s="28">
        <v>0</v>
      </c>
      <c r="BY79" s="5"/>
      <c r="BZ79" s="22">
        <f t="shared" si="57"/>
        <v>0</v>
      </c>
      <c r="CA79" s="5"/>
      <c r="CB79" s="25"/>
      <c r="CC79" s="26"/>
      <c r="CD79" s="27">
        <f t="shared" si="58"/>
        <v>0</v>
      </c>
      <c r="CE79" s="28">
        <v>0</v>
      </c>
      <c r="CF79" s="5"/>
      <c r="CG79" s="22">
        <f t="shared" si="59"/>
        <v>0</v>
      </c>
      <c r="CH79" s="5"/>
      <c r="CI79" s="5"/>
      <c r="CJ79" s="25"/>
      <c r="CK79" s="26"/>
      <c r="CL79" s="27">
        <f t="shared" si="60"/>
        <v>0</v>
      </c>
      <c r="CM79" s="28">
        <v>0</v>
      </c>
      <c r="CN79" s="5"/>
      <c r="CO79" s="22">
        <f t="shared" si="61"/>
        <v>0</v>
      </c>
      <c r="CP79" s="5"/>
      <c r="CQ79" s="25"/>
      <c r="CR79" s="29">
        <f t="shared" si="62"/>
        <v>11</v>
      </c>
      <c r="CS79" s="30">
        <f t="shared" si="63"/>
        <v>33</v>
      </c>
      <c r="CT79" s="30">
        <f t="shared" si="75"/>
        <v>0</v>
      </c>
      <c r="CU79" s="30">
        <f t="shared" si="75"/>
        <v>10</v>
      </c>
      <c r="CV79" s="22">
        <f t="shared" si="73"/>
        <v>43</v>
      </c>
      <c r="CW79" s="5" t="str">
        <f t="shared" si="65"/>
        <v>Carol Baker</v>
      </c>
      <c r="CX79" s="5"/>
      <c r="CY79" s="68">
        <f t="shared" si="74"/>
        <v>11</v>
      </c>
      <c r="CZ79" s="23"/>
      <c r="DA79" s="23"/>
      <c r="DB79" s="23"/>
      <c r="DC79" s="23">
        <v>13</v>
      </c>
      <c r="DD79" s="23">
        <v>9</v>
      </c>
      <c r="DE79" s="23">
        <v>9</v>
      </c>
      <c r="DF79" s="23">
        <v>11</v>
      </c>
      <c r="DG79" s="23">
        <v>11</v>
      </c>
      <c r="DH79" s="24"/>
      <c r="DI79" s="24"/>
      <c r="DJ79" s="24"/>
      <c r="DK79" s="24"/>
      <c r="DL79" s="24"/>
      <c r="DM79" s="24"/>
      <c r="DN79" s="24"/>
      <c r="DO79" s="24"/>
    </row>
    <row r="80" spans="1:120" x14ac:dyDescent="0.25">
      <c r="A80" s="5">
        <v>21</v>
      </c>
      <c r="B80" s="5" t="s">
        <v>193</v>
      </c>
      <c r="C80" s="15"/>
      <c r="D80" s="26"/>
      <c r="E80" s="27"/>
      <c r="F80" s="28">
        <v>0</v>
      </c>
      <c r="G80" s="5"/>
      <c r="H80" s="22">
        <f t="shared" si="43"/>
        <v>0</v>
      </c>
      <c r="I80" s="5"/>
      <c r="J80" s="15"/>
      <c r="K80" s="26"/>
      <c r="L80" s="27"/>
      <c r="M80" s="28">
        <v>0</v>
      </c>
      <c r="N80" s="5"/>
      <c r="O80" s="22">
        <f t="shared" si="44"/>
        <v>0</v>
      </c>
      <c r="P80" s="5"/>
      <c r="Q80" s="15"/>
      <c r="R80" s="26"/>
      <c r="S80" s="27"/>
      <c r="T80" s="28">
        <v>0</v>
      </c>
      <c r="U80" s="5"/>
      <c r="V80" s="22">
        <f t="shared" si="45"/>
        <v>0</v>
      </c>
      <c r="W80" s="5"/>
      <c r="X80" s="25">
        <v>5.7650462962962966E-2</v>
      </c>
      <c r="Y80" s="26">
        <v>7</v>
      </c>
      <c r="Z80" s="27">
        <f t="shared" si="68"/>
        <v>14</v>
      </c>
      <c r="AA80" s="28">
        <v>0</v>
      </c>
      <c r="AB80" s="5">
        <v>5</v>
      </c>
      <c r="AC80" s="22">
        <f t="shared" si="46"/>
        <v>19</v>
      </c>
      <c r="AD80" s="5"/>
      <c r="AE80" s="15"/>
      <c r="AF80" s="26"/>
      <c r="AG80" s="27"/>
      <c r="AH80" s="28">
        <v>0</v>
      </c>
      <c r="AI80" s="5"/>
      <c r="AJ80" s="22">
        <f t="shared" si="47"/>
        <v>0</v>
      </c>
      <c r="AK80" s="5"/>
      <c r="AL80" s="15"/>
      <c r="AM80" s="26"/>
      <c r="AN80" s="27"/>
      <c r="AO80" s="28">
        <v>0</v>
      </c>
      <c r="AP80" s="5"/>
      <c r="AQ80" s="22">
        <f t="shared" si="48"/>
        <v>0</v>
      </c>
      <c r="AR80" s="5"/>
      <c r="AS80" s="15"/>
      <c r="AT80" s="26"/>
      <c r="AU80" s="27"/>
      <c r="AV80" s="28">
        <v>0</v>
      </c>
      <c r="AW80" s="5"/>
      <c r="AX80" s="22">
        <f t="shared" si="49"/>
        <v>0</v>
      </c>
      <c r="AY80" s="5"/>
      <c r="AZ80" s="25"/>
      <c r="BA80" s="26"/>
      <c r="BB80" s="27"/>
      <c r="BC80" s="28">
        <v>0</v>
      </c>
      <c r="BD80" s="5"/>
      <c r="BE80" s="22">
        <f t="shared" si="51"/>
        <v>0</v>
      </c>
      <c r="BF80" s="5"/>
      <c r="BG80" s="25"/>
      <c r="BH80" s="26"/>
      <c r="BI80" s="27">
        <f t="shared" si="52"/>
        <v>0</v>
      </c>
      <c r="BJ80" s="28">
        <v>0</v>
      </c>
      <c r="BK80" s="5"/>
      <c r="BL80" s="22">
        <f t="shared" si="53"/>
        <v>0</v>
      </c>
      <c r="BM80" s="5"/>
      <c r="BN80" s="25"/>
      <c r="BO80" s="26"/>
      <c r="BP80" s="27">
        <f t="shared" si="54"/>
        <v>0</v>
      </c>
      <c r="BQ80" s="28">
        <v>0</v>
      </c>
      <c r="BR80" s="5"/>
      <c r="BS80" s="22">
        <f t="shared" si="55"/>
        <v>0</v>
      </c>
      <c r="BT80" s="5"/>
      <c r="BU80" s="25"/>
      <c r="BV80" s="26"/>
      <c r="BW80" s="27">
        <f t="shared" si="56"/>
        <v>0</v>
      </c>
      <c r="BX80" s="28">
        <v>0</v>
      </c>
      <c r="BY80" s="5"/>
      <c r="BZ80" s="22">
        <f t="shared" si="57"/>
        <v>0</v>
      </c>
      <c r="CA80" s="5"/>
      <c r="CB80" s="25"/>
      <c r="CC80" s="26"/>
      <c r="CD80" s="27">
        <f t="shared" si="58"/>
        <v>0</v>
      </c>
      <c r="CE80" s="28">
        <v>0</v>
      </c>
      <c r="CF80" s="5"/>
      <c r="CG80" s="22">
        <f t="shared" si="59"/>
        <v>0</v>
      </c>
      <c r="CH80" s="5"/>
      <c r="CI80" s="5"/>
      <c r="CJ80" s="25"/>
      <c r="CK80" s="26"/>
      <c r="CL80" s="27">
        <f t="shared" si="60"/>
        <v>0</v>
      </c>
      <c r="CM80" s="28">
        <v>0</v>
      </c>
      <c r="CN80" s="5"/>
      <c r="CO80" s="22">
        <f t="shared" si="61"/>
        <v>0</v>
      </c>
      <c r="CP80" s="5"/>
      <c r="CQ80" s="25"/>
      <c r="CR80" s="29" t="str">
        <f>CY80</f>
        <v>24=</v>
      </c>
      <c r="CS80" s="30">
        <f t="shared" si="63"/>
        <v>14</v>
      </c>
      <c r="CT80" s="30">
        <f t="shared" si="75"/>
        <v>0</v>
      </c>
      <c r="CU80" s="30">
        <f t="shared" si="75"/>
        <v>5</v>
      </c>
      <c r="CV80" s="22">
        <f>CS80+CT80+CU80</f>
        <v>19</v>
      </c>
      <c r="CW80" s="5" t="str">
        <f t="shared" si="65"/>
        <v>Anna McCombie</v>
      </c>
      <c r="CX80" s="5"/>
      <c r="CY80" s="68" t="str">
        <f t="shared" si="74"/>
        <v>24=</v>
      </c>
      <c r="CZ80" s="23"/>
      <c r="DA80" s="23"/>
      <c r="DB80" s="23"/>
      <c r="DC80" s="23">
        <v>18</v>
      </c>
      <c r="DD80" s="23">
        <v>20</v>
      </c>
      <c r="DE80" s="23">
        <v>20</v>
      </c>
      <c r="DF80" s="23" t="s">
        <v>197</v>
      </c>
      <c r="DG80" s="23" t="s">
        <v>197</v>
      </c>
      <c r="DH80" s="24"/>
      <c r="DI80" s="24"/>
      <c r="DJ80" s="24"/>
      <c r="DK80" s="24"/>
      <c r="DL80" s="24"/>
      <c r="DM80" s="24"/>
      <c r="DN80" s="24"/>
      <c r="DO80" s="24"/>
    </row>
    <row r="81" spans="1:119" x14ac:dyDescent="0.25">
      <c r="A81" s="5">
        <v>22</v>
      </c>
      <c r="B81" s="5" t="s">
        <v>248</v>
      </c>
      <c r="C81" s="15"/>
      <c r="D81" s="26"/>
      <c r="E81" s="27"/>
      <c r="F81" s="28">
        <v>0</v>
      </c>
      <c r="G81" s="5"/>
      <c r="H81" s="22">
        <f t="shared" si="43"/>
        <v>0</v>
      </c>
      <c r="I81" s="5"/>
      <c r="J81" s="15"/>
      <c r="K81" s="26"/>
      <c r="L81" s="27"/>
      <c r="M81" s="28">
        <v>0</v>
      </c>
      <c r="N81" s="5"/>
      <c r="O81" s="22">
        <f t="shared" si="44"/>
        <v>0</v>
      </c>
      <c r="P81" s="5"/>
      <c r="Q81" s="15"/>
      <c r="R81" s="26"/>
      <c r="S81" s="27"/>
      <c r="T81" s="28">
        <v>0</v>
      </c>
      <c r="U81" s="5"/>
      <c r="V81" s="22">
        <f t="shared" si="45"/>
        <v>0</v>
      </c>
      <c r="W81" s="5"/>
      <c r="X81" s="25">
        <v>6.0972222222222226E-2</v>
      </c>
      <c r="Y81" s="26">
        <v>8</v>
      </c>
      <c r="Z81" s="27">
        <f t="shared" si="68"/>
        <v>13</v>
      </c>
      <c r="AA81" s="28">
        <v>0</v>
      </c>
      <c r="AB81" s="5">
        <v>5</v>
      </c>
      <c r="AC81" s="22">
        <f t="shared" si="46"/>
        <v>18</v>
      </c>
      <c r="AD81" s="5"/>
      <c r="AE81" s="25">
        <v>8.744212962962962E-2</v>
      </c>
      <c r="AF81" s="26">
        <v>7</v>
      </c>
      <c r="AG81" s="27">
        <f t="shared" si="69"/>
        <v>11</v>
      </c>
      <c r="AH81" s="28">
        <v>0</v>
      </c>
      <c r="AI81" s="5">
        <v>5</v>
      </c>
      <c r="AJ81" s="22">
        <f t="shared" si="47"/>
        <v>16</v>
      </c>
      <c r="AK81" s="5"/>
      <c r="AL81" s="15"/>
      <c r="AM81" s="26"/>
      <c r="AN81" s="27"/>
      <c r="AO81" s="28">
        <v>0</v>
      </c>
      <c r="AP81" s="5"/>
      <c r="AQ81" s="22">
        <f t="shared" si="48"/>
        <v>0</v>
      </c>
      <c r="AR81" s="5"/>
      <c r="AS81" s="15"/>
      <c r="AT81" s="26"/>
      <c r="AU81" s="27"/>
      <c r="AV81" s="28">
        <v>0</v>
      </c>
      <c r="AW81" s="5"/>
      <c r="AX81" s="22">
        <f t="shared" si="49"/>
        <v>0</v>
      </c>
      <c r="AY81" s="5"/>
      <c r="AZ81" s="15"/>
      <c r="BA81" s="26"/>
      <c r="BB81" s="27"/>
      <c r="BC81" s="28">
        <v>0</v>
      </c>
      <c r="BD81" s="5"/>
      <c r="BE81" s="22">
        <f t="shared" si="51"/>
        <v>0</v>
      </c>
      <c r="BF81" s="5"/>
      <c r="BG81" s="15"/>
      <c r="BH81" s="26"/>
      <c r="BI81" s="27"/>
      <c r="BJ81" s="28">
        <v>0</v>
      </c>
      <c r="BK81" s="5"/>
      <c r="BL81" s="22">
        <f t="shared" si="53"/>
        <v>0</v>
      </c>
      <c r="BM81" s="5"/>
      <c r="BN81" s="15"/>
      <c r="BO81" s="26"/>
      <c r="BP81" s="27"/>
      <c r="BQ81" s="28">
        <v>0</v>
      </c>
      <c r="BR81" s="5"/>
      <c r="BS81" s="22">
        <f t="shared" si="55"/>
        <v>0</v>
      </c>
      <c r="BT81" s="5"/>
      <c r="BU81" s="15"/>
      <c r="BV81" s="26"/>
      <c r="BW81" s="27"/>
      <c r="BX81" s="28">
        <v>0</v>
      </c>
      <c r="BY81" s="5"/>
      <c r="BZ81" s="22">
        <f t="shared" si="57"/>
        <v>0</v>
      </c>
      <c r="CA81" s="5"/>
      <c r="CB81" s="15"/>
      <c r="CC81" s="26"/>
      <c r="CD81" s="27"/>
      <c r="CE81" s="28">
        <v>0</v>
      </c>
      <c r="CF81" s="5"/>
      <c r="CG81" s="22">
        <f t="shared" si="59"/>
        <v>0</v>
      </c>
      <c r="CH81" s="5"/>
      <c r="CI81" s="5"/>
      <c r="CJ81" s="15"/>
      <c r="CK81" s="26"/>
      <c r="CL81" s="27"/>
      <c r="CM81" s="28">
        <v>0</v>
      </c>
      <c r="CN81" s="5"/>
      <c r="CO81" s="22">
        <f t="shared" si="61"/>
        <v>0</v>
      </c>
      <c r="CP81" s="5"/>
      <c r="CQ81" s="25"/>
      <c r="CR81" s="29">
        <f>CY81</f>
        <v>13</v>
      </c>
      <c r="CS81" s="30">
        <f t="shared" si="63"/>
        <v>24</v>
      </c>
      <c r="CT81" s="30">
        <f t="shared" si="75"/>
        <v>0</v>
      </c>
      <c r="CU81" s="30">
        <f t="shared" si="75"/>
        <v>10</v>
      </c>
      <c r="CV81" s="22">
        <f>CS81+CT81+CU81</f>
        <v>34</v>
      </c>
      <c r="CW81" s="5" t="str">
        <f t="shared" si="65"/>
        <v>Heather Heron</v>
      </c>
      <c r="CX81" s="5"/>
      <c r="CY81" s="68">
        <f t="shared" si="74"/>
        <v>13</v>
      </c>
      <c r="CZ81" s="23"/>
      <c r="DA81" s="23"/>
      <c r="DB81" s="23"/>
      <c r="DC81" s="23" t="s">
        <v>126</v>
      </c>
      <c r="DD81" s="23">
        <v>11</v>
      </c>
      <c r="DE81" s="23">
        <v>11</v>
      </c>
      <c r="DF81" s="23">
        <v>13</v>
      </c>
      <c r="DG81" s="23">
        <v>13</v>
      </c>
      <c r="DH81" s="24"/>
      <c r="DI81" s="24"/>
      <c r="DJ81" s="24"/>
      <c r="DK81" s="24"/>
      <c r="DL81" s="24"/>
      <c r="DM81" s="24"/>
      <c r="DN81" s="24"/>
      <c r="DO81" s="24"/>
    </row>
    <row r="82" spans="1:119" x14ac:dyDescent="0.25">
      <c r="A82" s="5">
        <v>23</v>
      </c>
      <c r="B82" s="5" t="s">
        <v>250</v>
      </c>
      <c r="C82" s="15"/>
      <c r="D82" s="26"/>
      <c r="E82" s="27"/>
      <c r="F82" s="28">
        <v>0</v>
      </c>
      <c r="G82" s="5"/>
      <c r="H82" s="22">
        <f t="shared" si="43"/>
        <v>0</v>
      </c>
      <c r="I82" s="5"/>
      <c r="J82" s="15"/>
      <c r="K82" s="26"/>
      <c r="L82" s="27"/>
      <c r="M82" s="28">
        <v>0</v>
      </c>
      <c r="N82" s="5"/>
      <c r="O82" s="22">
        <f t="shared" si="44"/>
        <v>0</v>
      </c>
      <c r="P82" s="5"/>
      <c r="Q82" s="15"/>
      <c r="R82" s="26"/>
      <c r="S82" s="27"/>
      <c r="T82" s="28">
        <v>0</v>
      </c>
      <c r="U82" s="5"/>
      <c r="V82" s="22">
        <f t="shared" si="45"/>
        <v>0</v>
      </c>
      <c r="W82" s="5"/>
      <c r="X82" s="25">
        <v>6.834490740740741E-2</v>
      </c>
      <c r="Y82" s="26">
        <v>10</v>
      </c>
      <c r="Z82" s="27">
        <f t="shared" si="68"/>
        <v>11</v>
      </c>
      <c r="AA82" s="28">
        <v>0</v>
      </c>
      <c r="AB82" s="5">
        <v>5</v>
      </c>
      <c r="AC82" s="22">
        <f t="shared" si="46"/>
        <v>16</v>
      </c>
      <c r="AD82" s="5"/>
      <c r="AE82" s="15"/>
      <c r="AF82" s="26"/>
      <c r="AG82" s="27"/>
      <c r="AH82" s="28">
        <v>0</v>
      </c>
      <c r="AI82" s="5"/>
      <c r="AJ82" s="22">
        <f t="shared" si="47"/>
        <v>0</v>
      </c>
      <c r="AK82" s="5"/>
      <c r="AL82" s="15"/>
      <c r="AM82" s="26"/>
      <c r="AN82" s="27"/>
      <c r="AO82" s="28">
        <v>0</v>
      </c>
      <c r="AP82" s="5"/>
      <c r="AQ82" s="22">
        <f t="shared" si="48"/>
        <v>0</v>
      </c>
      <c r="AR82" s="5"/>
      <c r="AS82" s="25">
        <v>9.150462962962963E-2</v>
      </c>
      <c r="AT82" s="26">
        <v>11</v>
      </c>
      <c r="AU82" s="27">
        <f t="shared" si="71"/>
        <v>12</v>
      </c>
      <c r="AV82" s="28">
        <v>0</v>
      </c>
      <c r="AW82" s="5">
        <v>5</v>
      </c>
      <c r="AX82" s="22">
        <f t="shared" si="49"/>
        <v>17</v>
      </c>
      <c r="AY82" s="5"/>
      <c r="AZ82" s="15"/>
      <c r="BA82" s="26"/>
      <c r="BB82" s="27"/>
      <c r="BC82" s="28">
        <v>0</v>
      </c>
      <c r="BD82" s="5"/>
      <c r="BE82" s="22">
        <f t="shared" si="51"/>
        <v>0</v>
      </c>
      <c r="BF82" s="5"/>
      <c r="BG82" s="15"/>
      <c r="BH82" s="26"/>
      <c r="BI82" s="27"/>
      <c r="BJ82" s="28">
        <v>0</v>
      </c>
      <c r="BK82" s="5"/>
      <c r="BL82" s="22">
        <f t="shared" si="53"/>
        <v>0</v>
      </c>
      <c r="BM82" s="5"/>
      <c r="BN82" s="15"/>
      <c r="BO82" s="26"/>
      <c r="BP82" s="27"/>
      <c r="BQ82" s="28">
        <v>0</v>
      </c>
      <c r="BR82" s="5"/>
      <c r="BS82" s="22">
        <f t="shared" si="55"/>
        <v>0</v>
      </c>
      <c r="BT82" s="5"/>
      <c r="BU82" s="15"/>
      <c r="BV82" s="26"/>
      <c r="BW82" s="27"/>
      <c r="BX82" s="28">
        <v>0</v>
      </c>
      <c r="BY82" s="5"/>
      <c r="BZ82" s="22">
        <f t="shared" si="57"/>
        <v>0</v>
      </c>
      <c r="CA82" s="5"/>
      <c r="CB82" s="15"/>
      <c r="CC82" s="26"/>
      <c r="CD82" s="27"/>
      <c r="CE82" s="28">
        <v>0</v>
      </c>
      <c r="CF82" s="5"/>
      <c r="CG82" s="22">
        <f t="shared" si="59"/>
        <v>0</v>
      </c>
      <c r="CH82" s="5"/>
      <c r="CI82" s="5"/>
      <c r="CJ82" s="15"/>
      <c r="CK82" s="26"/>
      <c r="CL82" s="27"/>
      <c r="CM82" s="28">
        <v>0</v>
      </c>
      <c r="CN82" s="5"/>
      <c r="CO82" s="22">
        <f t="shared" si="61"/>
        <v>0</v>
      </c>
      <c r="CP82" s="5"/>
      <c r="CQ82" s="25"/>
      <c r="CR82" s="29">
        <f>CY82</f>
        <v>14</v>
      </c>
      <c r="CS82" s="30">
        <f t="shared" si="63"/>
        <v>23</v>
      </c>
      <c r="CT82" s="30">
        <f t="shared" si="75"/>
        <v>0</v>
      </c>
      <c r="CU82" s="30">
        <f t="shared" si="75"/>
        <v>10</v>
      </c>
      <c r="CV82" s="22">
        <f>CS82+CT82+CU82</f>
        <v>33</v>
      </c>
      <c r="CW82" s="5" t="str">
        <f t="shared" si="65"/>
        <v>Zoe Calway</v>
      </c>
      <c r="CX82" s="5"/>
      <c r="CY82" s="68">
        <f t="shared" si="74"/>
        <v>14</v>
      </c>
      <c r="CZ82" s="23"/>
      <c r="DA82" s="23"/>
      <c r="DB82" s="23"/>
      <c r="DC82" s="23" t="s">
        <v>251</v>
      </c>
      <c r="DD82" s="23" t="s">
        <v>196</v>
      </c>
      <c r="DE82" s="23" t="s">
        <v>196</v>
      </c>
      <c r="DF82" s="23">
        <v>14</v>
      </c>
      <c r="DG82" s="23">
        <v>14</v>
      </c>
      <c r="DH82" s="24"/>
      <c r="DI82" s="24"/>
      <c r="DJ82" s="24"/>
      <c r="DK82" s="24"/>
      <c r="DL82" s="24"/>
      <c r="DM82" s="24"/>
      <c r="DN82" s="24"/>
      <c r="DO82" s="24"/>
    </row>
    <row r="83" spans="1:119" x14ac:dyDescent="0.25">
      <c r="A83" s="5">
        <v>24</v>
      </c>
      <c r="B83" s="5" t="s">
        <v>195</v>
      </c>
      <c r="C83" s="15"/>
      <c r="D83" s="26"/>
      <c r="E83" s="27"/>
      <c r="F83" s="28">
        <v>0</v>
      </c>
      <c r="G83" s="5"/>
      <c r="H83" s="22">
        <f t="shared" si="43"/>
        <v>0</v>
      </c>
      <c r="I83" s="5"/>
      <c r="J83" s="15"/>
      <c r="K83" s="26"/>
      <c r="L83" s="27"/>
      <c r="M83" s="28">
        <v>0</v>
      </c>
      <c r="N83" s="5"/>
      <c r="O83" s="22">
        <f t="shared" si="44"/>
        <v>0</v>
      </c>
      <c r="P83" s="5"/>
      <c r="Q83" s="15"/>
      <c r="R83" s="26"/>
      <c r="S83" s="27"/>
      <c r="T83" s="28">
        <v>0</v>
      </c>
      <c r="U83" s="5"/>
      <c r="V83" s="22">
        <f t="shared" si="45"/>
        <v>0</v>
      </c>
      <c r="W83" s="5"/>
      <c r="X83" s="25">
        <v>7.1585648148148148E-2</v>
      </c>
      <c r="Y83" s="26">
        <v>11</v>
      </c>
      <c r="Z83" s="27">
        <f t="shared" si="68"/>
        <v>10</v>
      </c>
      <c r="AA83" s="28">
        <v>0</v>
      </c>
      <c r="AB83" s="5">
        <v>5</v>
      </c>
      <c r="AC83" s="22">
        <f t="shared" si="46"/>
        <v>15</v>
      </c>
      <c r="AD83" s="5"/>
      <c r="AE83" s="15"/>
      <c r="AF83" s="26"/>
      <c r="AG83" s="27"/>
      <c r="AH83" s="28">
        <v>0</v>
      </c>
      <c r="AI83" s="5"/>
      <c r="AJ83" s="22">
        <f t="shared" si="47"/>
        <v>0</v>
      </c>
      <c r="AK83" s="5"/>
      <c r="AL83" s="15"/>
      <c r="AM83" s="26"/>
      <c r="AN83" s="27"/>
      <c r="AO83" s="28">
        <v>0</v>
      </c>
      <c r="AP83" s="5"/>
      <c r="AQ83" s="22">
        <f t="shared" si="48"/>
        <v>0</v>
      </c>
      <c r="AR83" s="5"/>
      <c r="AS83" s="15"/>
      <c r="AT83" s="26"/>
      <c r="AU83" s="27"/>
      <c r="AV83" s="28">
        <v>0</v>
      </c>
      <c r="AW83" s="5"/>
      <c r="AX83" s="22">
        <f t="shared" si="49"/>
        <v>0</v>
      </c>
      <c r="AY83" s="5"/>
      <c r="AZ83" s="15"/>
      <c r="BA83" s="26"/>
      <c r="BB83" s="27"/>
      <c r="BC83" s="28">
        <v>0</v>
      </c>
      <c r="BD83" s="5"/>
      <c r="BE83" s="22">
        <f t="shared" si="51"/>
        <v>0</v>
      </c>
      <c r="BF83" s="5"/>
      <c r="BG83" s="15"/>
      <c r="BH83" s="26"/>
      <c r="BI83" s="27"/>
      <c r="BJ83" s="28">
        <v>0</v>
      </c>
      <c r="BK83" s="5"/>
      <c r="BL83" s="22">
        <f t="shared" si="53"/>
        <v>0</v>
      </c>
      <c r="BM83" s="5"/>
      <c r="BN83" s="15"/>
      <c r="BO83" s="26"/>
      <c r="BP83" s="27"/>
      <c r="BQ83" s="28">
        <v>0</v>
      </c>
      <c r="BR83" s="5"/>
      <c r="BS83" s="22">
        <f t="shared" si="55"/>
        <v>0</v>
      </c>
      <c r="BT83" s="5"/>
      <c r="BU83" s="15"/>
      <c r="BV83" s="26"/>
      <c r="BW83" s="27"/>
      <c r="BX83" s="28">
        <v>0</v>
      </c>
      <c r="BY83" s="5"/>
      <c r="BZ83" s="22">
        <f t="shared" si="57"/>
        <v>0</v>
      </c>
      <c r="CA83" s="5"/>
      <c r="CB83" s="15"/>
      <c r="CC83" s="26"/>
      <c r="CD83" s="27"/>
      <c r="CE83" s="28">
        <v>0</v>
      </c>
      <c r="CF83" s="5"/>
      <c r="CG83" s="22">
        <f t="shared" si="59"/>
        <v>0</v>
      </c>
      <c r="CH83" s="5"/>
      <c r="CI83" s="5"/>
      <c r="CJ83" s="15"/>
      <c r="CK83" s="26"/>
      <c r="CL83" s="27"/>
      <c r="CM83" s="28">
        <v>0</v>
      </c>
      <c r="CN83" s="5"/>
      <c r="CO83" s="22">
        <f t="shared" si="61"/>
        <v>0</v>
      </c>
      <c r="CP83" s="5"/>
      <c r="CQ83" s="25"/>
      <c r="CR83" s="29" t="str">
        <f t="shared" ref="CR83:CR97" si="76">CY83</f>
        <v>29=</v>
      </c>
      <c r="CS83" s="30">
        <f t="shared" si="63"/>
        <v>10</v>
      </c>
      <c r="CT83" s="30">
        <f t="shared" si="75"/>
        <v>0</v>
      </c>
      <c r="CU83" s="30">
        <f t="shared" si="75"/>
        <v>5</v>
      </c>
      <c r="CV83" s="22">
        <f t="shared" ref="CV83:CV97" si="77">CS83+CT83+CU83</f>
        <v>15</v>
      </c>
      <c r="CW83" s="5" t="str">
        <f t="shared" si="65"/>
        <v>Bella Sabbagh</v>
      </c>
      <c r="CX83" s="5"/>
      <c r="CY83" s="68" t="str">
        <f t="shared" si="74"/>
        <v>29=</v>
      </c>
      <c r="CZ83" s="23"/>
      <c r="DA83" s="23"/>
      <c r="DB83" s="23"/>
      <c r="DC83" s="23" t="s">
        <v>144</v>
      </c>
      <c r="DD83" s="23" t="s">
        <v>197</v>
      </c>
      <c r="DE83" s="23" t="s">
        <v>197</v>
      </c>
      <c r="DF83" s="23" t="s">
        <v>198</v>
      </c>
      <c r="DG83" s="23" t="s">
        <v>199</v>
      </c>
      <c r="DH83" s="24"/>
      <c r="DI83" s="24"/>
      <c r="DJ83" s="24"/>
      <c r="DK83" s="24"/>
      <c r="DL83" s="24"/>
      <c r="DM83" s="24"/>
      <c r="DN83" s="24"/>
      <c r="DO83" s="24"/>
    </row>
    <row r="84" spans="1:119" x14ac:dyDescent="0.25">
      <c r="A84" s="5">
        <v>25</v>
      </c>
      <c r="B84" s="5" t="s">
        <v>253</v>
      </c>
      <c r="C84" s="15"/>
      <c r="D84" s="26"/>
      <c r="E84" s="27"/>
      <c r="F84" s="28">
        <v>0</v>
      </c>
      <c r="G84" s="5"/>
      <c r="H84" s="22">
        <f t="shared" si="43"/>
        <v>0</v>
      </c>
      <c r="I84" s="5"/>
      <c r="J84" s="15"/>
      <c r="K84" s="26"/>
      <c r="L84" s="27"/>
      <c r="M84" s="28">
        <v>0</v>
      </c>
      <c r="N84" s="5"/>
      <c r="O84" s="22">
        <f t="shared" si="44"/>
        <v>0</v>
      </c>
      <c r="P84" s="5"/>
      <c r="Q84" s="15"/>
      <c r="R84" s="26"/>
      <c r="S84" s="27"/>
      <c r="T84" s="28">
        <v>0</v>
      </c>
      <c r="U84" s="5"/>
      <c r="V84" s="22">
        <f t="shared" si="45"/>
        <v>0</v>
      </c>
      <c r="W84" s="5"/>
      <c r="X84" s="15"/>
      <c r="Y84" s="26"/>
      <c r="Z84" s="27"/>
      <c r="AA84" s="28">
        <v>0</v>
      </c>
      <c r="AB84" s="5"/>
      <c r="AC84" s="22">
        <f t="shared" si="46"/>
        <v>0</v>
      </c>
      <c r="AD84" s="5"/>
      <c r="AE84" s="25">
        <v>6.5717592592592591E-2</v>
      </c>
      <c r="AF84" s="26">
        <v>1</v>
      </c>
      <c r="AG84" s="27">
        <f t="shared" si="69"/>
        <v>17</v>
      </c>
      <c r="AH84" s="28">
        <v>0</v>
      </c>
      <c r="AI84" s="5">
        <v>5</v>
      </c>
      <c r="AJ84" s="22">
        <f t="shared" si="47"/>
        <v>22</v>
      </c>
      <c r="AK84" s="5"/>
      <c r="AL84" s="15"/>
      <c r="AM84" s="26"/>
      <c r="AN84" s="27"/>
      <c r="AO84" s="28">
        <v>0</v>
      </c>
      <c r="AP84" s="5"/>
      <c r="AQ84" s="22">
        <f t="shared" si="48"/>
        <v>0</v>
      </c>
      <c r="AR84" s="5"/>
      <c r="AS84" s="15"/>
      <c r="AT84" s="26"/>
      <c r="AU84" s="27"/>
      <c r="AV84" s="28">
        <v>0</v>
      </c>
      <c r="AW84" s="5"/>
      <c r="AX84" s="22">
        <f t="shared" si="49"/>
        <v>0</v>
      </c>
      <c r="AY84" s="5"/>
      <c r="AZ84" s="15"/>
      <c r="BA84" s="26"/>
      <c r="BB84" s="27"/>
      <c r="BC84" s="28">
        <v>0</v>
      </c>
      <c r="BD84" s="5"/>
      <c r="BE84" s="22">
        <f t="shared" si="51"/>
        <v>0</v>
      </c>
      <c r="BF84" s="5"/>
      <c r="BG84" s="15"/>
      <c r="BH84" s="26"/>
      <c r="BI84" s="27"/>
      <c r="BJ84" s="28">
        <v>0</v>
      </c>
      <c r="BK84" s="5"/>
      <c r="BL84" s="22">
        <f t="shared" si="53"/>
        <v>0</v>
      </c>
      <c r="BM84" s="5"/>
      <c r="BN84" s="15"/>
      <c r="BO84" s="26"/>
      <c r="BP84" s="27"/>
      <c r="BQ84" s="28">
        <v>0</v>
      </c>
      <c r="BR84" s="5"/>
      <c r="BS84" s="22">
        <f t="shared" si="55"/>
        <v>0</v>
      </c>
      <c r="BT84" s="5"/>
      <c r="BU84" s="15"/>
      <c r="BV84" s="26"/>
      <c r="BW84" s="27"/>
      <c r="BX84" s="28">
        <v>0</v>
      </c>
      <c r="BY84" s="5"/>
      <c r="BZ84" s="22">
        <f t="shared" si="57"/>
        <v>0</v>
      </c>
      <c r="CA84" s="5"/>
      <c r="CB84" s="15"/>
      <c r="CC84" s="26"/>
      <c r="CD84" s="27"/>
      <c r="CE84" s="28">
        <v>0</v>
      </c>
      <c r="CF84" s="5"/>
      <c r="CG84" s="22">
        <f t="shared" si="59"/>
        <v>0</v>
      </c>
      <c r="CH84" s="5"/>
      <c r="CI84" s="5"/>
      <c r="CJ84" s="15"/>
      <c r="CK84" s="26"/>
      <c r="CL84" s="27"/>
      <c r="CM84" s="28">
        <v>0</v>
      </c>
      <c r="CN84" s="5"/>
      <c r="CO84" s="22">
        <f t="shared" si="61"/>
        <v>0</v>
      </c>
      <c r="CP84" s="5"/>
      <c r="CQ84" s="25"/>
      <c r="CR84" s="29">
        <f t="shared" si="76"/>
        <v>17</v>
      </c>
      <c r="CS84" s="30">
        <f t="shared" si="63"/>
        <v>17</v>
      </c>
      <c r="CT84" s="30">
        <f t="shared" si="75"/>
        <v>0</v>
      </c>
      <c r="CU84" s="30">
        <f t="shared" si="75"/>
        <v>5</v>
      </c>
      <c r="CV84" s="22">
        <f t="shared" si="77"/>
        <v>22</v>
      </c>
      <c r="CW84" s="5" t="str">
        <f t="shared" si="65"/>
        <v>Emma Neilsen</v>
      </c>
      <c r="CX84" s="5"/>
      <c r="CY84" s="68">
        <f t="shared" si="74"/>
        <v>17</v>
      </c>
      <c r="CZ84" s="23"/>
      <c r="DA84" s="23"/>
      <c r="DB84" s="23"/>
      <c r="DC84" s="23"/>
      <c r="DD84" s="23">
        <v>15</v>
      </c>
      <c r="DE84" s="23">
        <v>15</v>
      </c>
      <c r="DF84" s="23">
        <v>17</v>
      </c>
      <c r="DG84" s="23">
        <v>17</v>
      </c>
      <c r="DH84" s="24"/>
      <c r="DI84" s="24"/>
      <c r="DJ84" s="24"/>
      <c r="DK84" s="24"/>
      <c r="DL84" s="24"/>
      <c r="DM84" s="24"/>
      <c r="DN84" s="24"/>
      <c r="DO84" s="24"/>
    </row>
    <row r="85" spans="1:119" x14ac:dyDescent="0.25">
      <c r="A85" s="5">
        <v>26</v>
      </c>
      <c r="B85" s="5" t="s">
        <v>179</v>
      </c>
      <c r="C85" s="15"/>
      <c r="D85" s="26"/>
      <c r="E85" s="27"/>
      <c r="F85" s="28">
        <v>0</v>
      </c>
      <c r="G85" s="5"/>
      <c r="H85" s="22">
        <f t="shared" si="43"/>
        <v>0</v>
      </c>
      <c r="I85" s="5"/>
      <c r="J85" s="15"/>
      <c r="K85" s="26"/>
      <c r="L85" s="27"/>
      <c r="M85" s="28">
        <v>0</v>
      </c>
      <c r="N85" s="5"/>
      <c r="O85" s="22">
        <f t="shared" si="44"/>
        <v>0</v>
      </c>
      <c r="P85" s="5"/>
      <c r="Q85" s="15"/>
      <c r="R85" s="26"/>
      <c r="S85" s="27"/>
      <c r="T85" s="28">
        <v>0</v>
      </c>
      <c r="U85" s="5"/>
      <c r="V85" s="22">
        <f t="shared" si="45"/>
        <v>0</v>
      </c>
      <c r="W85" s="5"/>
      <c r="X85" s="15"/>
      <c r="Y85" s="26"/>
      <c r="Z85" s="27"/>
      <c r="AA85" s="28">
        <v>0</v>
      </c>
      <c r="AB85" s="5"/>
      <c r="AC85" s="22">
        <f t="shared" si="46"/>
        <v>0</v>
      </c>
      <c r="AD85" s="5"/>
      <c r="AE85" s="15"/>
      <c r="AF85" s="26"/>
      <c r="AG85" s="27"/>
      <c r="AH85" s="28">
        <v>0</v>
      </c>
      <c r="AI85" s="5"/>
      <c r="AJ85" s="22">
        <f t="shared" si="47"/>
        <v>0</v>
      </c>
      <c r="AK85" s="5"/>
      <c r="AL85" s="15"/>
      <c r="AM85" s="26"/>
      <c r="AN85" s="27"/>
      <c r="AO85" s="28">
        <v>0</v>
      </c>
      <c r="AP85" s="5"/>
      <c r="AQ85" s="22">
        <f t="shared" si="48"/>
        <v>0</v>
      </c>
      <c r="AR85" s="5"/>
      <c r="AS85" s="25">
        <v>8.2326388888888893E-2</v>
      </c>
      <c r="AT85" s="26">
        <v>7</v>
      </c>
      <c r="AU85" s="27">
        <f t="shared" si="71"/>
        <v>16</v>
      </c>
      <c r="AV85" s="28">
        <v>0</v>
      </c>
      <c r="AW85" s="5">
        <v>5</v>
      </c>
      <c r="AX85" s="22">
        <f t="shared" si="49"/>
        <v>21</v>
      </c>
      <c r="AY85" s="5"/>
      <c r="AZ85" s="15"/>
      <c r="BA85" s="26"/>
      <c r="BB85" s="27"/>
      <c r="BC85" s="28">
        <v>0</v>
      </c>
      <c r="BD85" s="5"/>
      <c r="BE85" s="22">
        <f t="shared" si="51"/>
        <v>0</v>
      </c>
      <c r="BF85" s="5"/>
      <c r="BG85" s="15"/>
      <c r="BH85" s="26"/>
      <c r="BI85" s="27"/>
      <c r="BJ85" s="28">
        <v>0</v>
      </c>
      <c r="BK85" s="5"/>
      <c r="BL85" s="22">
        <f t="shared" si="53"/>
        <v>0</v>
      </c>
      <c r="BM85" s="5"/>
      <c r="BN85" s="15"/>
      <c r="BO85" s="26"/>
      <c r="BP85" s="27"/>
      <c r="BQ85" s="28">
        <v>0</v>
      </c>
      <c r="BR85" s="5"/>
      <c r="BS85" s="22">
        <f t="shared" si="55"/>
        <v>0</v>
      </c>
      <c r="BT85" s="5"/>
      <c r="BU85" s="15"/>
      <c r="BV85" s="26"/>
      <c r="BW85" s="27"/>
      <c r="BX85" s="28">
        <v>0</v>
      </c>
      <c r="BY85" s="5"/>
      <c r="BZ85" s="22">
        <f t="shared" si="57"/>
        <v>0</v>
      </c>
      <c r="CA85" s="5"/>
      <c r="CB85" s="15"/>
      <c r="CC85" s="26"/>
      <c r="CD85" s="27"/>
      <c r="CE85" s="28">
        <v>0</v>
      </c>
      <c r="CF85" s="5"/>
      <c r="CG85" s="22">
        <f t="shared" si="59"/>
        <v>0</v>
      </c>
      <c r="CH85" s="5"/>
      <c r="CI85" s="5"/>
      <c r="CJ85" s="15"/>
      <c r="CK85" s="26"/>
      <c r="CL85" s="27"/>
      <c r="CM85" s="28">
        <v>0</v>
      </c>
      <c r="CN85" s="5"/>
      <c r="CO85" s="22">
        <f t="shared" si="61"/>
        <v>0</v>
      </c>
      <c r="CP85" s="5"/>
      <c r="CQ85" s="25"/>
      <c r="CR85" s="29" t="str">
        <f t="shared" si="76"/>
        <v>18=</v>
      </c>
      <c r="CS85" s="30">
        <f t="shared" si="63"/>
        <v>16</v>
      </c>
      <c r="CT85" s="30">
        <f t="shared" si="75"/>
        <v>0</v>
      </c>
      <c r="CU85" s="30">
        <f t="shared" si="75"/>
        <v>5</v>
      </c>
      <c r="CV85" s="22">
        <f t="shared" si="77"/>
        <v>21</v>
      </c>
      <c r="CW85" s="5" t="str">
        <f t="shared" si="65"/>
        <v>Katherine Austwick</v>
      </c>
      <c r="CX85" s="5"/>
      <c r="CY85" s="68" t="str">
        <f t="shared" si="74"/>
        <v>18=</v>
      </c>
      <c r="CZ85" s="23"/>
      <c r="DA85" s="23"/>
      <c r="DB85" s="23"/>
      <c r="DC85" s="23"/>
      <c r="DD85" s="23"/>
      <c r="DE85" s="23"/>
      <c r="DF85" s="23" t="s">
        <v>143</v>
      </c>
      <c r="DG85" s="23" t="s">
        <v>143</v>
      </c>
      <c r="DH85" s="24"/>
      <c r="DI85" s="24"/>
      <c r="DJ85" s="24"/>
      <c r="DK85" s="24"/>
      <c r="DL85" s="24"/>
      <c r="DM85" s="24"/>
      <c r="DN85" s="24"/>
      <c r="DO85" s="24"/>
    </row>
    <row r="86" spans="1:119" x14ac:dyDescent="0.25">
      <c r="A86" s="5">
        <v>27</v>
      </c>
      <c r="B86" s="5" t="s">
        <v>175</v>
      </c>
      <c r="C86" s="15"/>
      <c r="D86" s="26"/>
      <c r="E86" s="27"/>
      <c r="F86" s="28">
        <v>0</v>
      </c>
      <c r="G86" s="5"/>
      <c r="H86" s="22">
        <f t="shared" si="43"/>
        <v>0</v>
      </c>
      <c r="I86" s="5"/>
      <c r="J86" s="15"/>
      <c r="K86" s="26"/>
      <c r="L86" s="27"/>
      <c r="M86" s="28">
        <v>0</v>
      </c>
      <c r="N86" s="5"/>
      <c r="O86" s="22">
        <f t="shared" si="44"/>
        <v>0</v>
      </c>
      <c r="P86" s="5"/>
      <c r="Q86" s="15"/>
      <c r="R86" s="26"/>
      <c r="S86" s="27"/>
      <c r="T86" s="28">
        <v>0</v>
      </c>
      <c r="U86" s="5"/>
      <c r="V86" s="22">
        <f t="shared" si="45"/>
        <v>0</v>
      </c>
      <c r="W86" s="5"/>
      <c r="X86" s="15"/>
      <c r="Y86" s="26"/>
      <c r="Z86" s="27"/>
      <c r="AA86" s="28">
        <v>0</v>
      </c>
      <c r="AB86" s="5"/>
      <c r="AC86" s="22">
        <f t="shared" si="46"/>
        <v>0</v>
      </c>
      <c r="AD86" s="5"/>
      <c r="AE86" s="15"/>
      <c r="AF86" s="26"/>
      <c r="AG86" s="27"/>
      <c r="AH86" s="28">
        <v>0</v>
      </c>
      <c r="AI86" s="5"/>
      <c r="AJ86" s="22">
        <f t="shared" si="47"/>
        <v>0</v>
      </c>
      <c r="AK86" s="5"/>
      <c r="AL86" s="15"/>
      <c r="AM86" s="26"/>
      <c r="AN86" s="27"/>
      <c r="AO86" s="28">
        <v>0</v>
      </c>
      <c r="AP86" s="5"/>
      <c r="AQ86" s="22">
        <f t="shared" si="48"/>
        <v>0</v>
      </c>
      <c r="AR86" s="5"/>
      <c r="AS86" s="25">
        <v>8.2488425925925923E-2</v>
      </c>
      <c r="AT86" s="26">
        <v>8</v>
      </c>
      <c r="AU86" s="27">
        <f t="shared" si="71"/>
        <v>15</v>
      </c>
      <c r="AV86" s="28">
        <v>0</v>
      </c>
      <c r="AW86" s="5">
        <v>5</v>
      </c>
      <c r="AX86" s="22">
        <f t="shared" si="49"/>
        <v>20</v>
      </c>
      <c r="AY86" s="5"/>
      <c r="AZ86" s="15"/>
      <c r="BA86" s="26"/>
      <c r="BB86" s="27"/>
      <c r="BC86" s="28">
        <v>0</v>
      </c>
      <c r="BD86" s="5"/>
      <c r="BE86" s="22">
        <f t="shared" si="51"/>
        <v>0</v>
      </c>
      <c r="BF86" s="5"/>
      <c r="BG86" s="15"/>
      <c r="BH86" s="26"/>
      <c r="BI86" s="27"/>
      <c r="BJ86" s="28">
        <v>0</v>
      </c>
      <c r="BK86" s="5"/>
      <c r="BL86" s="22">
        <f t="shared" si="53"/>
        <v>0</v>
      </c>
      <c r="BM86" s="5"/>
      <c r="BN86" s="15"/>
      <c r="BO86" s="26"/>
      <c r="BP86" s="27"/>
      <c r="BQ86" s="28">
        <v>0</v>
      </c>
      <c r="BR86" s="5"/>
      <c r="BS86" s="22">
        <f t="shared" si="55"/>
        <v>0</v>
      </c>
      <c r="BT86" s="5"/>
      <c r="BU86" s="15"/>
      <c r="BV86" s="26"/>
      <c r="BW86" s="27"/>
      <c r="BX86" s="28">
        <v>0</v>
      </c>
      <c r="BY86" s="5"/>
      <c r="BZ86" s="22">
        <f t="shared" si="57"/>
        <v>0</v>
      </c>
      <c r="CA86" s="5"/>
      <c r="CB86" s="15"/>
      <c r="CC86" s="26"/>
      <c r="CD86" s="27"/>
      <c r="CE86" s="28">
        <v>0</v>
      </c>
      <c r="CF86" s="5"/>
      <c r="CG86" s="22">
        <f t="shared" si="59"/>
        <v>0</v>
      </c>
      <c r="CH86" s="5"/>
      <c r="CI86" s="5"/>
      <c r="CJ86" s="15"/>
      <c r="CK86" s="26"/>
      <c r="CL86" s="27"/>
      <c r="CM86" s="28">
        <v>0</v>
      </c>
      <c r="CN86" s="5"/>
      <c r="CO86" s="22">
        <f t="shared" si="61"/>
        <v>0</v>
      </c>
      <c r="CP86" s="5"/>
      <c r="CQ86" s="25"/>
      <c r="CR86" s="29" t="str">
        <f t="shared" si="76"/>
        <v>21=</v>
      </c>
      <c r="CS86" s="30">
        <f t="shared" si="63"/>
        <v>15</v>
      </c>
      <c r="CT86" s="30">
        <f t="shared" si="75"/>
        <v>0</v>
      </c>
      <c r="CU86" s="30">
        <f t="shared" si="75"/>
        <v>5</v>
      </c>
      <c r="CV86" s="22">
        <f t="shared" si="77"/>
        <v>20</v>
      </c>
      <c r="CW86" s="5" t="str">
        <f t="shared" si="65"/>
        <v>Olivia Kidd</v>
      </c>
      <c r="CX86" s="5"/>
      <c r="CY86" s="68" t="str">
        <f t="shared" si="74"/>
        <v>21=</v>
      </c>
      <c r="CZ86" s="23"/>
      <c r="DA86" s="23"/>
      <c r="DB86" s="23"/>
      <c r="DC86" s="23"/>
      <c r="DD86" s="23"/>
      <c r="DE86" s="23"/>
      <c r="DF86" s="23" t="s">
        <v>188</v>
      </c>
      <c r="DG86" s="23" t="s">
        <v>188</v>
      </c>
      <c r="DH86" s="24"/>
      <c r="DI86" s="24"/>
      <c r="DJ86" s="24"/>
      <c r="DK86" s="24"/>
      <c r="DL86" s="24"/>
      <c r="DM86" s="24"/>
      <c r="DN86" s="24"/>
      <c r="DO86" s="24"/>
    </row>
    <row r="87" spans="1:119" x14ac:dyDescent="0.25">
      <c r="A87" s="5">
        <v>28</v>
      </c>
      <c r="B87" s="5" t="s">
        <v>262</v>
      </c>
      <c r="C87" s="15"/>
      <c r="D87" s="26"/>
      <c r="E87" s="27"/>
      <c r="F87" s="28">
        <v>0</v>
      </c>
      <c r="G87" s="5"/>
      <c r="H87" s="22">
        <f t="shared" si="43"/>
        <v>0</v>
      </c>
      <c r="I87" s="5"/>
      <c r="J87" s="15"/>
      <c r="K87" s="26"/>
      <c r="L87" s="27"/>
      <c r="M87" s="28">
        <v>0</v>
      </c>
      <c r="N87" s="5"/>
      <c r="O87" s="22">
        <f t="shared" si="44"/>
        <v>0</v>
      </c>
      <c r="P87" s="5"/>
      <c r="Q87" s="15"/>
      <c r="R87" s="26"/>
      <c r="S87" s="27"/>
      <c r="T87" s="28">
        <v>0</v>
      </c>
      <c r="U87" s="5"/>
      <c r="V87" s="22">
        <f t="shared" si="45"/>
        <v>0</v>
      </c>
      <c r="W87" s="5"/>
      <c r="X87" s="15"/>
      <c r="Y87" s="26"/>
      <c r="Z87" s="27"/>
      <c r="AA87" s="28">
        <v>0</v>
      </c>
      <c r="AB87" s="5"/>
      <c r="AC87" s="22">
        <f t="shared" si="46"/>
        <v>0</v>
      </c>
      <c r="AD87" s="5"/>
      <c r="AE87" s="15"/>
      <c r="AF87" s="26"/>
      <c r="AG87" s="27"/>
      <c r="AH87" s="28">
        <v>0</v>
      </c>
      <c r="AI87" s="5"/>
      <c r="AJ87" s="22">
        <f t="shared" si="47"/>
        <v>0</v>
      </c>
      <c r="AK87" s="5"/>
      <c r="AL87" s="15"/>
      <c r="AM87" s="26"/>
      <c r="AN87" s="27"/>
      <c r="AO87" s="28">
        <v>0</v>
      </c>
      <c r="AP87" s="5"/>
      <c r="AQ87" s="22">
        <f t="shared" si="48"/>
        <v>0</v>
      </c>
      <c r="AR87" s="5"/>
      <c r="AS87" s="25">
        <v>8.4386574074074072E-2</v>
      </c>
      <c r="AT87" s="26">
        <v>9</v>
      </c>
      <c r="AU87" s="27">
        <f t="shared" si="71"/>
        <v>14</v>
      </c>
      <c r="AV87" s="28">
        <v>0</v>
      </c>
      <c r="AW87" s="5">
        <v>5</v>
      </c>
      <c r="AX87" s="22">
        <f t="shared" si="49"/>
        <v>19</v>
      </c>
      <c r="AY87" s="5"/>
      <c r="AZ87" s="15"/>
      <c r="BA87" s="26"/>
      <c r="BB87" s="27"/>
      <c r="BC87" s="28">
        <v>0</v>
      </c>
      <c r="BD87" s="5"/>
      <c r="BE87" s="22">
        <f t="shared" si="51"/>
        <v>0</v>
      </c>
      <c r="BF87" s="5"/>
      <c r="BG87" s="15"/>
      <c r="BH87" s="26"/>
      <c r="BI87" s="27"/>
      <c r="BJ87" s="28">
        <v>0</v>
      </c>
      <c r="BK87" s="5"/>
      <c r="BL87" s="22">
        <f t="shared" si="53"/>
        <v>0</v>
      </c>
      <c r="BM87" s="5"/>
      <c r="BN87" s="15"/>
      <c r="BO87" s="26"/>
      <c r="BP87" s="27"/>
      <c r="BQ87" s="28">
        <v>0</v>
      </c>
      <c r="BR87" s="5"/>
      <c r="BS87" s="22">
        <f t="shared" si="55"/>
        <v>0</v>
      </c>
      <c r="BT87" s="5"/>
      <c r="BU87" s="15"/>
      <c r="BV87" s="26"/>
      <c r="BW87" s="27"/>
      <c r="BX87" s="28">
        <v>0</v>
      </c>
      <c r="BY87" s="5"/>
      <c r="BZ87" s="22">
        <f t="shared" si="57"/>
        <v>0</v>
      </c>
      <c r="CA87" s="5"/>
      <c r="CB87" s="15"/>
      <c r="CC87" s="26"/>
      <c r="CD87" s="27"/>
      <c r="CE87" s="28">
        <v>0</v>
      </c>
      <c r="CF87" s="5"/>
      <c r="CG87" s="22">
        <f t="shared" si="59"/>
        <v>0</v>
      </c>
      <c r="CH87" s="5"/>
      <c r="CI87" s="5"/>
      <c r="CJ87" s="15"/>
      <c r="CK87" s="26"/>
      <c r="CL87" s="27"/>
      <c r="CM87" s="28">
        <v>0</v>
      </c>
      <c r="CN87" s="5"/>
      <c r="CO87" s="22">
        <f t="shared" si="61"/>
        <v>0</v>
      </c>
      <c r="CP87" s="5"/>
      <c r="CQ87" s="25"/>
      <c r="CR87" s="29" t="str">
        <f t="shared" si="76"/>
        <v>24=</v>
      </c>
      <c r="CS87" s="30">
        <f t="shared" si="63"/>
        <v>14</v>
      </c>
      <c r="CT87" s="30">
        <f t="shared" si="75"/>
        <v>0</v>
      </c>
      <c r="CU87" s="30">
        <f t="shared" si="75"/>
        <v>5</v>
      </c>
      <c r="CV87" s="22">
        <f t="shared" si="77"/>
        <v>19</v>
      </c>
      <c r="CW87" s="5" t="str">
        <f t="shared" si="65"/>
        <v>Audrey Turnbull</v>
      </c>
      <c r="CX87" s="5"/>
      <c r="CY87" s="68" t="str">
        <f t="shared" si="74"/>
        <v>24=</v>
      </c>
      <c r="CZ87" s="23"/>
      <c r="DA87" s="23"/>
      <c r="DB87" s="23"/>
      <c r="DC87" s="23"/>
      <c r="DD87" s="23"/>
      <c r="DE87" s="23"/>
      <c r="DF87" s="23" t="s">
        <v>197</v>
      </c>
      <c r="DG87" s="23" t="s">
        <v>197</v>
      </c>
      <c r="DH87" s="24"/>
      <c r="DI87" s="24"/>
      <c r="DJ87" s="24"/>
      <c r="DK87" s="24"/>
      <c r="DL87" s="24"/>
      <c r="DM87" s="24"/>
      <c r="DN87" s="24"/>
      <c r="DO87" s="24"/>
    </row>
    <row r="88" spans="1:119" x14ac:dyDescent="0.25">
      <c r="A88" s="5">
        <v>29</v>
      </c>
      <c r="B88" s="5" t="s">
        <v>263</v>
      </c>
      <c r="C88" s="15"/>
      <c r="D88" s="26"/>
      <c r="E88" s="27"/>
      <c r="F88" s="28">
        <v>0</v>
      </c>
      <c r="G88" s="5"/>
      <c r="H88" s="22">
        <f t="shared" si="43"/>
        <v>0</v>
      </c>
      <c r="I88" s="5"/>
      <c r="J88" s="15"/>
      <c r="K88" s="26"/>
      <c r="L88" s="27"/>
      <c r="M88" s="28">
        <v>0</v>
      </c>
      <c r="N88" s="5"/>
      <c r="O88" s="22">
        <f t="shared" si="44"/>
        <v>0</v>
      </c>
      <c r="P88" s="5"/>
      <c r="Q88" s="15"/>
      <c r="R88" s="26"/>
      <c r="S88" s="27"/>
      <c r="T88" s="28">
        <v>0</v>
      </c>
      <c r="U88" s="5"/>
      <c r="V88" s="22">
        <f t="shared" si="45"/>
        <v>0</v>
      </c>
      <c r="W88" s="5"/>
      <c r="X88" s="15"/>
      <c r="Y88" s="26"/>
      <c r="Z88" s="27"/>
      <c r="AA88" s="28">
        <v>0</v>
      </c>
      <c r="AB88" s="5"/>
      <c r="AC88" s="22">
        <f t="shared" si="46"/>
        <v>0</v>
      </c>
      <c r="AD88" s="5"/>
      <c r="AE88" s="15"/>
      <c r="AF88" s="26"/>
      <c r="AG88" s="27"/>
      <c r="AH88" s="28">
        <v>0</v>
      </c>
      <c r="AI88" s="5"/>
      <c r="AJ88" s="22">
        <f t="shared" si="47"/>
        <v>0</v>
      </c>
      <c r="AK88" s="5"/>
      <c r="AL88" s="15"/>
      <c r="AM88" s="26"/>
      <c r="AN88" s="27"/>
      <c r="AO88" s="28">
        <v>0</v>
      </c>
      <c r="AP88" s="5"/>
      <c r="AQ88" s="22">
        <f t="shared" si="48"/>
        <v>0</v>
      </c>
      <c r="AR88" s="5"/>
      <c r="AS88" s="25">
        <v>9.4340277777777773E-2</v>
      </c>
      <c r="AT88" s="26">
        <v>12</v>
      </c>
      <c r="AU88" s="27">
        <f t="shared" si="71"/>
        <v>11</v>
      </c>
      <c r="AV88" s="28">
        <v>0</v>
      </c>
      <c r="AW88" s="5">
        <v>5</v>
      </c>
      <c r="AX88" s="22">
        <f t="shared" si="49"/>
        <v>16</v>
      </c>
      <c r="AY88" s="5"/>
      <c r="AZ88" s="15"/>
      <c r="BA88" s="26"/>
      <c r="BB88" s="27"/>
      <c r="BC88" s="28">
        <v>0</v>
      </c>
      <c r="BD88" s="5"/>
      <c r="BE88" s="22">
        <f t="shared" si="51"/>
        <v>0</v>
      </c>
      <c r="BF88" s="5"/>
      <c r="BG88" s="15"/>
      <c r="BH88" s="26"/>
      <c r="BI88" s="27"/>
      <c r="BJ88" s="28">
        <v>0</v>
      </c>
      <c r="BK88" s="5"/>
      <c r="BL88" s="22">
        <f t="shared" si="53"/>
        <v>0</v>
      </c>
      <c r="BM88" s="5"/>
      <c r="BN88" s="15"/>
      <c r="BO88" s="26"/>
      <c r="BP88" s="27"/>
      <c r="BQ88" s="28">
        <v>0</v>
      </c>
      <c r="BR88" s="5"/>
      <c r="BS88" s="22">
        <f t="shared" si="55"/>
        <v>0</v>
      </c>
      <c r="BT88" s="5"/>
      <c r="BU88" s="15"/>
      <c r="BV88" s="26"/>
      <c r="BW88" s="27"/>
      <c r="BX88" s="28">
        <v>0</v>
      </c>
      <c r="BY88" s="5"/>
      <c r="BZ88" s="22">
        <f t="shared" si="57"/>
        <v>0</v>
      </c>
      <c r="CA88" s="5"/>
      <c r="CB88" s="15"/>
      <c r="CC88" s="26"/>
      <c r="CD88" s="27"/>
      <c r="CE88" s="28">
        <v>0</v>
      </c>
      <c r="CF88" s="5"/>
      <c r="CG88" s="22">
        <f t="shared" si="59"/>
        <v>0</v>
      </c>
      <c r="CH88" s="5"/>
      <c r="CI88" s="5"/>
      <c r="CJ88" s="15"/>
      <c r="CK88" s="26"/>
      <c r="CL88" s="27"/>
      <c r="CM88" s="28">
        <v>0</v>
      </c>
      <c r="CN88" s="5"/>
      <c r="CO88" s="22">
        <f t="shared" si="61"/>
        <v>0</v>
      </c>
      <c r="CP88" s="5"/>
      <c r="CQ88" s="25"/>
      <c r="CR88" s="29" t="str">
        <f t="shared" si="76"/>
        <v>27=</v>
      </c>
      <c r="CS88" s="30">
        <f t="shared" si="63"/>
        <v>11</v>
      </c>
      <c r="CT88" s="30">
        <f t="shared" si="75"/>
        <v>0</v>
      </c>
      <c r="CU88" s="30">
        <f t="shared" si="75"/>
        <v>5</v>
      </c>
      <c r="CV88" s="22">
        <f t="shared" si="77"/>
        <v>16</v>
      </c>
      <c r="CW88" s="5" t="str">
        <f t="shared" si="65"/>
        <v>Emma Oakey</v>
      </c>
      <c r="CX88" s="5"/>
      <c r="CY88" s="68" t="str">
        <f t="shared" si="74"/>
        <v>27=</v>
      </c>
      <c r="CZ88" s="23"/>
      <c r="DA88" s="23"/>
      <c r="DB88" s="23"/>
      <c r="DC88" s="23"/>
      <c r="DD88" s="23"/>
      <c r="DE88" s="23"/>
      <c r="DF88" s="23" t="s">
        <v>205</v>
      </c>
      <c r="DG88" s="23" t="s">
        <v>145</v>
      </c>
      <c r="DH88" s="24"/>
      <c r="DI88" s="24"/>
      <c r="DJ88" s="24"/>
      <c r="DK88" s="24"/>
      <c r="DL88" s="24"/>
      <c r="DM88" s="24"/>
      <c r="DN88" s="24"/>
      <c r="DO88" s="24"/>
    </row>
    <row r="89" spans="1:119" x14ac:dyDescent="0.25">
      <c r="A89" s="5">
        <v>30</v>
      </c>
      <c r="B89" s="5" t="s">
        <v>264</v>
      </c>
      <c r="C89" s="15"/>
      <c r="D89" s="26"/>
      <c r="E89" s="27"/>
      <c r="F89" s="28">
        <v>0</v>
      </c>
      <c r="G89" s="5"/>
      <c r="H89" s="22">
        <f t="shared" si="43"/>
        <v>0</v>
      </c>
      <c r="I89" s="5"/>
      <c r="J89" s="15"/>
      <c r="K89" s="26"/>
      <c r="L89" s="27"/>
      <c r="M89" s="28">
        <v>0</v>
      </c>
      <c r="N89" s="5"/>
      <c r="O89" s="22">
        <f t="shared" si="44"/>
        <v>0</v>
      </c>
      <c r="P89" s="5"/>
      <c r="Q89" s="15"/>
      <c r="R89" s="26"/>
      <c r="S89" s="27"/>
      <c r="T89" s="28">
        <v>0</v>
      </c>
      <c r="U89" s="5"/>
      <c r="V89" s="22">
        <f t="shared" si="45"/>
        <v>0</v>
      </c>
      <c r="W89" s="5"/>
      <c r="X89" s="15"/>
      <c r="Y89" s="26"/>
      <c r="Z89" s="27"/>
      <c r="AA89" s="28">
        <v>0</v>
      </c>
      <c r="AB89" s="5"/>
      <c r="AC89" s="22">
        <f t="shared" si="46"/>
        <v>0</v>
      </c>
      <c r="AD89" s="5"/>
      <c r="AE89" s="15"/>
      <c r="AF89" s="26"/>
      <c r="AG89" s="27"/>
      <c r="AH89" s="28">
        <v>0</v>
      </c>
      <c r="AI89" s="5"/>
      <c r="AJ89" s="22">
        <f t="shared" si="47"/>
        <v>0</v>
      </c>
      <c r="AK89" s="5"/>
      <c r="AL89" s="15"/>
      <c r="AM89" s="26"/>
      <c r="AN89" s="27"/>
      <c r="AO89" s="28">
        <v>0</v>
      </c>
      <c r="AP89" s="5"/>
      <c r="AQ89" s="22">
        <f t="shared" si="48"/>
        <v>0</v>
      </c>
      <c r="AR89" s="5"/>
      <c r="AS89" s="25">
        <v>0.10859953703703702</v>
      </c>
      <c r="AT89" s="26">
        <v>13</v>
      </c>
      <c r="AU89" s="27">
        <f t="shared" si="71"/>
        <v>10</v>
      </c>
      <c r="AV89" s="28">
        <v>0</v>
      </c>
      <c r="AW89" s="5">
        <v>5</v>
      </c>
      <c r="AX89" s="22">
        <f t="shared" si="49"/>
        <v>15</v>
      </c>
      <c r="AY89" s="5"/>
      <c r="AZ89" s="15"/>
      <c r="BA89" s="26"/>
      <c r="BB89" s="27"/>
      <c r="BC89" s="28">
        <v>0</v>
      </c>
      <c r="BD89" s="5"/>
      <c r="BE89" s="22">
        <f t="shared" si="51"/>
        <v>0</v>
      </c>
      <c r="BF89" s="5"/>
      <c r="BG89" s="15"/>
      <c r="BH89" s="26"/>
      <c r="BI89" s="27"/>
      <c r="BJ89" s="28">
        <v>0</v>
      </c>
      <c r="BK89" s="5"/>
      <c r="BL89" s="22">
        <f t="shared" si="53"/>
        <v>0</v>
      </c>
      <c r="BM89" s="5"/>
      <c r="BN89" s="15"/>
      <c r="BO89" s="26"/>
      <c r="BP89" s="27"/>
      <c r="BQ89" s="28">
        <v>0</v>
      </c>
      <c r="BR89" s="5"/>
      <c r="BS89" s="22">
        <f t="shared" si="55"/>
        <v>0</v>
      </c>
      <c r="BT89" s="5"/>
      <c r="BU89" s="15"/>
      <c r="BV89" s="26"/>
      <c r="BW89" s="27"/>
      <c r="BX89" s="28">
        <v>0</v>
      </c>
      <c r="BY89" s="5"/>
      <c r="BZ89" s="22">
        <f t="shared" si="57"/>
        <v>0</v>
      </c>
      <c r="CA89" s="5"/>
      <c r="CB89" s="15"/>
      <c r="CC89" s="26"/>
      <c r="CD89" s="27"/>
      <c r="CE89" s="28">
        <v>0</v>
      </c>
      <c r="CF89" s="5"/>
      <c r="CG89" s="22">
        <f t="shared" si="59"/>
        <v>0</v>
      </c>
      <c r="CH89" s="5"/>
      <c r="CI89" s="5"/>
      <c r="CJ89" s="15"/>
      <c r="CK89" s="26"/>
      <c r="CL89" s="27"/>
      <c r="CM89" s="28">
        <v>0</v>
      </c>
      <c r="CN89" s="5"/>
      <c r="CO89" s="22">
        <f t="shared" si="61"/>
        <v>0</v>
      </c>
      <c r="CP89" s="5"/>
      <c r="CQ89" s="25"/>
      <c r="CR89" s="29" t="str">
        <f t="shared" si="76"/>
        <v>29=</v>
      </c>
      <c r="CS89" s="30">
        <f t="shared" si="63"/>
        <v>10</v>
      </c>
      <c r="CT89" s="30">
        <f t="shared" si="75"/>
        <v>0</v>
      </c>
      <c r="CU89" s="30">
        <f t="shared" si="75"/>
        <v>5</v>
      </c>
      <c r="CV89" s="22">
        <f t="shared" si="77"/>
        <v>15</v>
      </c>
      <c r="CW89" s="5" t="str">
        <f t="shared" si="65"/>
        <v>Linda McGinley</v>
      </c>
      <c r="CX89" s="5"/>
      <c r="CY89" s="68" t="str">
        <f t="shared" si="74"/>
        <v>29=</v>
      </c>
      <c r="CZ89" s="23"/>
      <c r="DA89" s="23"/>
      <c r="DB89" s="23"/>
      <c r="DC89" s="23"/>
      <c r="DD89" s="23"/>
      <c r="DE89" s="23"/>
      <c r="DF89" s="23" t="s">
        <v>198</v>
      </c>
      <c r="DG89" s="23" t="s">
        <v>199</v>
      </c>
      <c r="DH89" s="24"/>
      <c r="DI89" s="24"/>
      <c r="DJ89" s="24"/>
      <c r="DK89" s="24"/>
      <c r="DL89" s="24"/>
      <c r="DM89" s="24"/>
      <c r="DN89" s="24"/>
      <c r="DO89" s="24"/>
    </row>
    <row r="90" spans="1:119" x14ac:dyDescent="0.25">
      <c r="A90" s="5">
        <v>31</v>
      </c>
      <c r="B90" s="5" t="s">
        <v>190</v>
      </c>
      <c r="C90" s="15"/>
      <c r="D90" s="26"/>
      <c r="E90" s="27"/>
      <c r="F90" s="28">
        <v>0</v>
      </c>
      <c r="G90" s="5"/>
      <c r="H90" s="22">
        <f t="shared" si="43"/>
        <v>0</v>
      </c>
      <c r="I90" s="5"/>
      <c r="J90" s="15"/>
      <c r="K90" s="26"/>
      <c r="L90" s="27"/>
      <c r="M90" s="28">
        <v>0</v>
      </c>
      <c r="N90" s="5"/>
      <c r="O90" s="22">
        <f t="shared" si="44"/>
        <v>0</v>
      </c>
      <c r="P90" s="5"/>
      <c r="Q90" s="15"/>
      <c r="R90" s="26"/>
      <c r="S90" s="27"/>
      <c r="T90" s="28">
        <v>0</v>
      </c>
      <c r="U90" s="5"/>
      <c r="V90" s="22">
        <f t="shared" si="45"/>
        <v>0</v>
      </c>
      <c r="W90" s="5"/>
      <c r="X90" s="15"/>
      <c r="Y90" s="26"/>
      <c r="Z90" s="27"/>
      <c r="AA90" s="28">
        <v>0</v>
      </c>
      <c r="AB90" s="5"/>
      <c r="AC90" s="22">
        <f t="shared" si="46"/>
        <v>0</v>
      </c>
      <c r="AD90" s="5"/>
      <c r="AE90" s="15"/>
      <c r="AF90" s="26"/>
      <c r="AG90" s="27"/>
      <c r="AH90" s="28">
        <v>0</v>
      </c>
      <c r="AI90" s="5"/>
      <c r="AJ90" s="22">
        <f t="shared" si="47"/>
        <v>0</v>
      </c>
      <c r="AK90" s="5"/>
      <c r="AL90" s="15"/>
      <c r="AM90" s="26"/>
      <c r="AN90" s="27"/>
      <c r="AO90" s="28">
        <v>0</v>
      </c>
      <c r="AP90" s="5"/>
      <c r="AQ90" s="22">
        <f t="shared" si="48"/>
        <v>0</v>
      </c>
      <c r="AR90" s="5"/>
      <c r="AS90" s="15"/>
      <c r="AT90" s="26"/>
      <c r="AU90" s="27"/>
      <c r="AV90" s="28">
        <v>0</v>
      </c>
      <c r="AW90" s="5"/>
      <c r="AX90" s="22">
        <f t="shared" si="49"/>
        <v>0</v>
      </c>
      <c r="AY90" s="5"/>
      <c r="AZ90" s="25">
        <v>6.8009259259259255E-2</v>
      </c>
      <c r="BA90" s="26">
        <v>2</v>
      </c>
      <c r="BB90" s="27">
        <f t="shared" ref="BB90" si="78">IF(AZ$99&gt;0,(((AZ$99)+10)-BA90),0)</f>
        <v>13</v>
      </c>
      <c r="BC90" s="28">
        <v>0</v>
      </c>
      <c r="BD90" s="5">
        <v>5</v>
      </c>
      <c r="BE90" s="22">
        <f t="shared" ref="BE90:BE97" si="79">BB90+BC90+BD90</f>
        <v>18</v>
      </c>
      <c r="BF90" s="5"/>
      <c r="BG90" s="15"/>
      <c r="BH90" s="26"/>
      <c r="BI90" s="27"/>
      <c r="BJ90" s="28">
        <v>0</v>
      </c>
      <c r="BK90" s="5"/>
      <c r="BL90" s="22">
        <f t="shared" si="53"/>
        <v>0</v>
      </c>
      <c r="BM90" s="5"/>
      <c r="BN90" s="15"/>
      <c r="BO90" s="26"/>
      <c r="BP90" s="27"/>
      <c r="BQ90" s="28">
        <v>0</v>
      </c>
      <c r="BR90" s="5"/>
      <c r="BS90" s="22">
        <f t="shared" si="55"/>
        <v>0</v>
      </c>
      <c r="BT90" s="5"/>
      <c r="BU90" s="15"/>
      <c r="BV90" s="26"/>
      <c r="BW90" s="27"/>
      <c r="BX90" s="28">
        <v>0</v>
      </c>
      <c r="BY90" s="5"/>
      <c r="BZ90" s="22">
        <f t="shared" si="57"/>
        <v>0</v>
      </c>
      <c r="CA90" s="5"/>
      <c r="CB90" s="15"/>
      <c r="CC90" s="26"/>
      <c r="CD90" s="27"/>
      <c r="CE90" s="28">
        <v>0</v>
      </c>
      <c r="CF90" s="5"/>
      <c r="CG90" s="22">
        <f t="shared" si="59"/>
        <v>0</v>
      </c>
      <c r="CH90" s="5"/>
      <c r="CI90" s="5"/>
      <c r="CJ90" s="15"/>
      <c r="CK90" s="26"/>
      <c r="CL90" s="27"/>
      <c r="CM90" s="28">
        <v>0</v>
      </c>
      <c r="CN90" s="5"/>
      <c r="CO90" s="22">
        <f t="shared" si="61"/>
        <v>0</v>
      </c>
      <c r="CP90" s="5"/>
      <c r="CQ90" s="25"/>
      <c r="CR90" s="29">
        <f t="shared" si="76"/>
        <v>26</v>
      </c>
      <c r="CS90" s="30">
        <f t="shared" si="63"/>
        <v>13</v>
      </c>
      <c r="CT90" s="30">
        <f t="shared" si="75"/>
        <v>0</v>
      </c>
      <c r="CU90" s="30">
        <f t="shared" si="75"/>
        <v>5</v>
      </c>
      <c r="CV90" s="22">
        <f t="shared" si="77"/>
        <v>18</v>
      </c>
      <c r="CW90" s="5" t="str">
        <f t="shared" si="65"/>
        <v>Nicola King</v>
      </c>
      <c r="CX90" s="5"/>
      <c r="CY90" s="68">
        <f t="shared" si="74"/>
        <v>26</v>
      </c>
      <c r="CZ90" s="23"/>
      <c r="DA90" s="23"/>
      <c r="DB90" s="23"/>
      <c r="DC90" s="23"/>
      <c r="DD90" s="23"/>
      <c r="DE90" s="23"/>
      <c r="DF90" s="23"/>
      <c r="DG90" s="23">
        <v>26</v>
      </c>
      <c r="DH90" s="24"/>
      <c r="DI90" s="24"/>
      <c r="DJ90" s="24"/>
      <c r="DK90" s="24"/>
      <c r="DL90" s="24"/>
      <c r="DM90" s="24"/>
      <c r="DN90" s="24"/>
      <c r="DO90" s="24"/>
    </row>
    <row r="91" spans="1:119" x14ac:dyDescent="0.25">
      <c r="A91" s="5">
        <v>32</v>
      </c>
      <c r="B91" s="5"/>
      <c r="C91" s="15"/>
      <c r="D91" s="26"/>
      <c r="E91" s="27"/>
      <c r="F91" s="28">
        <v>0</v>
      </c>
      <c r="G91" s="5"/>
      <c r="H91" s="22">
        <f t="shared" si="43"/>
        <v>0</v>
      </c>
      <c r="I91" s="5"/>
      <c r="J91" s="15"/>
      <c r="K91" s="26"/>
      <c r="L91" s="27"/>
      <c r="M91" s="28">
        <v>0</v>
      </c>
      <c r="N91" s="5"/>
      <c r="O91" s="22">
        <f t="shared" si="44"/>
        <v>0</v>
      </c>
      <c r="P91" s="5"/>
      <c r="Q91" s="15"/>
      <c r="R91" s="26"/>
      <c r="S91" s="27"/>
      <c r="T91" s="28">
        <v>0</v>
      </c>
      <c r="U91" s="5"/>
      <c r="V91" s="22">
        <f t="shared" si="45"/>
        <v>0</v>
      </c>
      <c r="W91" s="5"/>
      <c r="X91" s="15"/>
      <c r="Y91" s="26"/>
      <c r="Z91" s="27"/>
      <c r="AA91" s="28">
        <v>0</v>
      </c>
      <c r="AB91" s="5"/>
      <c r="AC91" s="22">
        <f t="shared" si="46"/>
        <v>0</v>
      </c>
      <c r="AD91" s="5"/>
      <c r="AE91" s="15"/>
      <c r="AF91" s="26"/>
      <c r="AG91" s="27"/>
      <c r="AH91" s="28">
        <v>0</v>
      </c>
      <c r="AI91" s="5"/>
      <c r="AJ91" s="22">
        <f t="shared" si="47"/>
        <v>0</v>
      </c>
      <c r="AK91" s="5"/>
      <c r="AL91" s="15"/>
      <c r="AM91" s="26"/>
      <c r="AN91" s="27"/>
      <c r="AO91" s="28">
        <v>0</v>
      </c>
      <c r="AP91" s="5"/>
      <c r="AQ91" s="22">
        <f t="shared" si="48"/>
        <v>0</v>
      </c>
      <c r="AR91" s="5"/>
      <c r="AS91" s="15"/>
      <c r="AT91" s="26"/>
      <c r="AU91" s="27"/>
      <c r="AV91" s="28">
        <v>0</v>
      </c>
      <c r="AW91" s="5"/>
      <c r="AX91" s="22">
        <f t="shared" si="49"/>
        <v>0</v>
      </c>
      <c r="AY91" s="5"/>
      <c r="AZ91" s="15"/>
      <c r="BA91" s="26"/>
      <c r="BB91" s="27"/>
      <c r="BC91" s="28">
        <v>0</v>
      </c>
      <c r="BD91" s="5"/>
      <c r="BE91" s="22">
        <f t="shared" si="79"/>
        <v>0</v>
      </c>
      <c r="BF91" s="5"/>
      <c r="BG91" s="15"/>
      <c r="BH91" s="26"/>
      <c r="BI91" s="27"/>
      <c r="BJ91" s="28"/>
      <c r="BK91" s="5"/>
      <c r="BL91" s="22"/>
      <c r="BM91" s="5"/>
      <c r="BN91" s="15"/>
      <c r="BO91" s="26"/>
      <c r="BP91" s="27"/>
      <c r="BQ91" s="28"/>
      <c r="BR91" s="5"/>
      <c r="BS91" s="22"/>
      <c r="BT91" s="5"/>
      <c r="BU91" s="15"/>
      <c r="BV91" s="26"/>
      <c r="BW91" s="27"/>
      <c r="BX91" s="28"/>
      <c r="BY91" s="5"/>
      <c r="BZ91" s="22"/>
      <c r="CA91" s="5"/>
      <c r="CB91" s="15"/>
      <c r="CC91" s="26"/>
      <c r="CD91" s="27"/>
      <c r="CE91" s="28"/>
      <c r="CF91" s="5"/>
      <c r="CG91" s="22"/>
      <c r="CH91" s="5"/>
      <c r="CI91" s="5"/>
      <c r="CJ91" s="15"/>
      <c r="CK91" s="26"/>
      <c r="CL91" s="27"/>
      <c r="CM91" s="28"/>
      <c r="CN91" s="5"/>
      <c r="CO91" s="22"/>
      <c r="CP91" s="5"/>
      <c r="CQ91" s="25"/>
      <c r="CR91" s="29">
        <f t="shared" si="76"/>
        <v>0</v>
      </c>
      <c r="CS91" s="30">
        <f t="shared" si="63"/>
        <v>0</v>
      </c>
      <c r="CT91" s="30">
        <f t="shared" si="75"/>
        <v>0</v>
      </c>
      <c r="CU91" s="30">
        <f t="shared" si="75"/>
        <v>0</v>
      </c>
      <c r="CV91" s="22">
        <f t="shared" si="77"/>
        <v>0</v>
      </c>
      <c r="CW91" s="5">
        <f t="shared" si="65"/>
        <v>0</v>
      </c>
      <c r="CX91" s="5"/>
      <c r="CY91" s="68">
        <f t="shared" si="74"/>
        <v>0</v>
      </c>
      <c r="CZ91" s="23"/>
      <c r="DA91" s="23"/>
      <c r="DB91" s="23"/>
      <c r="DC91" s="23"/>
      <c r="DD91" s="23"/>
      <c r="DE91" s="23"/>
      <c r="DF91" s="23"/>
      <c r="DG91" s="23"/>
      <c r="DH91" s="24"/>
      <c r="DI91" s="24"/>
      <c r="DJ91" s="24"/>
      <c r="DK91" s="24"/>
      <c r="DL91" s="24"/>
      <c r="DM91" s="24"/>
      <c r="DN91" s="24"/>
      <c r="DO91" s="24"/>
    </row>
    <row r="92" spans="1:119" x14ac:dyDescent="0.25">
      <c r="A92" s="5">
        <v>33</v>
      </c>
      <c r="B92" s="5"/>
      <c r="C92" s="15"/>
      <c r="D92" s="26"/>
      <c r="E92" s="27"/>
      <c r="F92" s="28">
        <v>0</v>
      </c>
      <c r="G92" s="5"/>
      <c r="H92" s="22">
        <f t="shared" si="43"/>
        <v>0</v>
      </c>
      <c r="I92" s="5"/>
      <c r="J92" s="15"/>
      <c r="K92" s="26"/>
      <c r="L92" s="27"/>
      <c r="M92" s="28">
        <v>0</v>
      </c>
      <c r="N92" s="5"/>
      <c r="O92" s="22">
        <f t="shared" si="44"/>
        <v>0</v>
      </c>
      <c r="P92" s="5"/>
      <c r="Q92" s="15"/>
      <c r="R92" s="26"/>
      <c r="S92" s="27"/>
      <c r="T92" s="28">
        <v>0</v>
      </c>
      <c r="U92" s="5"/>
      <c r="V92" s="22">
        <f t="shared" si="45"/>
        <v>0</v>
      </c>
      <c r="W92" s="5"/>
      <c r="X92" s="15"/>
      <c r="Y92" s="26"/>
      <c r="Z92" s="27"/>
      <c r="AA92" s="28">
        <v>0</v>
      </c>
      <c r="AB92" s="5"/>
      <c r="AC92" s="22">
        <f t="shared" si="46"/>
        <v>0</v>
      </c>
      <c r="AD92" s="5"/>
      <c r="AE92" s="15"/>
      <c r="AF92" s="26"/>
      <c r="AG92" s="27"/>
      <c r="AH92" s="28">
        <v>0</v>
      </c>
      <c r="AI92" s="5"/>
      <c r="AJ92" s="22">
        <f t="shared" si="47"/>
        <v>0</v>
      </c>
      <c r="AK92" s="5"/>
      <c r="AL92" s="15"/>
      <c r="AM92" s="26"/>
      <c r="AN92" s="27"/>
      <c r="AO92" s="28">
        <v>0</v>
      </c>
      <c r="AP92" s="5"/>
      <c r="AQ92" s="22">
        <f t="shared" si="48"/>
        <v>0</v>
      </c>
      <c r="AR92" s="5"/>
      <c r="AS92" s="15"/>
      <c r="AT92" s="26"/>
      <c r="AU92" s="27"/>
      <c r="AV92" s="28">
        <v>0</v>
      </c>
      <c r="AW92" s="5"/>
      <c r="AX92" s="22">
        <f t="shared" si="49"/>
        <v>0</v>
      </c>
      <c r="AY92" s="5"/>
      <c r="AZ92" s="15"/>
      <c r="BA92" s="26"/>
      <c r="BB92" s="27"/>
      <c r="BC92" s="28">
        <v>0</v>
      </c>
      <c r="BD92" s="5"/>
      <c r="BE92" s="22">
        <f t="shared" si="79"/>
        <v>0</v>
      </c>
      <c r="BF92" s="5"/>
      <c r="BG92" s="15"/>
      <c r="BH92" s="26"/>
      <c r="BI92" s="27"/>
      <c r="BJ92" s="28">
        <v>0</v>
      </c>
      <c r="BK92" s="5"/>
      <c r="BL92" s="22">
        <f t="shared" si="53"/>
        <v>0</v>
      </c>
      <c r="BM92" s="5"/>
      <c r="BN92" s="15"/>
      <c r="BO92" s="26"/>
      <c r="BP92" s="27"/>
      <c r="BQ92" s="28">
        <v>0</v>
      </c>
      <c r="BR92" s="5"/>
      <c r="BS92" s="22">
        <f t="shared" si="55"/>
        <v>0</v>
      </c>
      <c r="BT92" s="5"/>
      <c r="BU92" s="15"/>
      <c r="BV92" s="26"/>
      <c r="BW92" s="27"/>
      <c r="BX92" s="28">
        <v>0</v>
      </c>
      <c r="BY92" s="5"/>
      <c r="BZ92" s="22">
        <f t="shared" si="57"/>
        <v>0</v>
      </c>
      <c r="CA92" s="5"/>
      <c r="CB92" s="15"/>
      <c r="CC92" s="26"/>
      <c r="CD92" s="27"/>
      <c r="CE92" s="28">
        <v>0</v>
      </c>
      <c r="CF92" s="5"/>
      <c r="CG92" s="22">
        <f t="shared" si="59"/>
        <v>0</v>
      </c>
      <c r="CH92" s="5"/>
      <c r="CI92" s="5"/>
      <c r="CJ92" s="15"/>
      <c r="CK92" s="26"/>
      <c r="CL92" s="27"/>
      <c r="CM92" s="28">
        <v>0</v>
      </c>
      <c r="CN92" s="5"/>
      <c r="CO92" s="22">
        <f t="shared" si="61"/>
        <v>0</v>
      </c>
      <c r="CP92" s="5"/>
      <c r="CQ92" s="25"/>
      <c r="CR92" s="29">
        <f t="shared" si="76"/>
        <v>0</v>
      </c>
      <c r="CS92" s="30">
        <f t="shared" si="63"/>
        <v>0</v>
      </c>
      <c r="CT92" s="30">
        <f t="shared" si="75"/>
        <v>0</v>
      </c>
      <c r="CU92" s="30">
        <f t="shared" si="75"/>
        <v>0</v>
      </c>
      <c r="CV92" s="22">
        <f t="shared" si="77"/>
        <v>0</v>
      </c>
      <c r="CW92" s="5">
        <f t="shared" si="65"/>
        <v>0</v>
      </c>
      <c r="CX92" s="5"/>
      <c r="CY92" s="68">
        <f t="shared" si="74"/>
        <v>0</v>
      </c>
      <c r="CZ92" s="23"/>
      <c r="DA92" s="23"/>
      <c r="DB92" s="23"/>
      <c r="DC92" s="23"/>
      <c r="DD92" s="23"/>
      <c r="DE92" s="23"/>
      <c r="DF92" s="23"/>
      <c r="DG92" s="23"/>
      <c r="DH92" s="24"/>
      <c r="DI92" s="24"/>
      <c r="DJ92" s="24"/>
      <c r="DK92" s="24"/>
      <c r="DL92" s="24"/>
      <c r="DM92" s="24"/>
      <c r="DN92" s="24"/>
      <c r="DO92" s="24"/>
    </row>
    <row r="93" spans="1:119" x14ac:dyDescent="0.25">
      <c r="A93" s="5">
        <v>34</v>
      </c>
      <c r="B93" s="5"/>
      <c r="C93" s="15"/>
      <c r="D93" s="26"/>
      <c r="E93" s="27"/>
      <c r="F93" s="28">
        <v>0</v>
      </c>
      <c r="G93" s="5"/>
      <c r="H93" s="22">
        <f t="shared" si="43"/>
        <v>0</v>
      </c>
      <c r="I93" s="5"/>
      <c r="J93" s="15"/>
      <c r="K93" s="26"/>
      <c r="L93" s="27"/>
      <c r="M93" s="28">
        <v>0</v>
      </c>
      <c r="N93" s="5"/>
      <c r="O93" s="22">
        <f t="shared" si="44"/>
        <v>0</v>
      </c>
      <c r="P93" s="5"/>
      <c r="Q93" s="15"/>
      <c r="R93" s="26"/>
      <c r="S93" s="27"/>
      <c r="T93" s="28">
        <v>0</v>
      </c>
      <c r="U93" s="5"/>
      <c r="V93" s="22">
        <f t="shared" si="45"/>
        <v>0</v>
      </c>
      <c r="W93" s="5"/>
      <c r="X93" s="15"/>
      <c r="Y93" s="26"/>
      <c r="Z93" s="27"/>
      <c r="AA93" s="28">
        <v>0</v>
      </c>
      <c r="AB93" s="5"/>
      <c r="AC93" s="22">
        <f t="shared" si="46"/>
        <v>0</v>
      </c>
      <c r="AD93" s="5"/>
      <c r="AE93" s="15"/>
      <c r="AF93" s="26"/>
      <c r="AG93" s="27"/>
      <c r="AH93" s="28">
        <v>0</v>
      </c>
      <c r="AI93" s="5"/>
      <c r="AJ93" s="22">
        <f t="shared" si="47"/>
        <v>0</v>
      </c>
      <c r="AK93" s="5"/>
      <c r="AL93" s="15"/>
      <c r="AM93" s="26"/>
      <c r="AN93" s="27"/>
      <c r="AO93" s="28">
        <v>0</v>
      </c>
      <c r="AP93" s="5"/>
      <c r="AQ93" s="22">
        <f t="shared" si="48"/>
        <v>0</v>
      </c>
      <c r="AR93" s="5"/>
      <c r="AS93" s="15"/>
      <c r="AT93" s="26"/>
      <c r="AU93" s="27"/>
      <c r="AV93" s="28">
        <v>0</v>
      </c>
      <c r="AW93" s="5"/>
      <c r="AX93" s="22">
        <f t="shared" si="49"/>
        <v>0</v>
      </c>
      <c r="AY93" s="5"/>
      <c r="AZ93" s="15"/>
      <c r="BA93" s="26"/>
      <c r="BB93" s="27"/>
      <c r="BC93" s="28">
        <v>0</v>
      </c>
      <c r="BD93" s="5"/>
      <c r="BE93" s="22">
        <f t="shared" si="79"/>
        <v>0</v>
      </c>
      <c r="BF93" s="5"/>
      <c r="BG93" s="15"/>
      <c r="BH93" s="26"/>
      <c r="BI93" s="27"/>
      <c r="BJ93" s="28"/>
      <c r="BK93" s="5"/>
      <c r="BL93" s="22"/>
      <c r="BM93" s="5"/>
      <c r="BN93" s="15"/>
      <c r="BO93" s="26"/>
      <c r="BP93" s="27"/>
      <c r="BQ93" s="28"/>
      <c r="BR93" s="5"/>
      <c r="BS93" s="22"/>
      <c r="BT93" s="5"/>
      <c r="BU93" s="15"/>
      <c r="BV93" s="26"/>
      <c r="BW93" s="27"/>
      <c r="BX93" s="28"/>
      <c r="BY93" s="5"/>
      <c r="BZ93" s="22"/>
      <c r="CA93" s="5"/>
      <c r="CB93" s="15"/>
      <c r="CC93" s="26"/>
      <c r="CD93" s="27"/>
      <c r="CE93" s="28"/>
      <c r="CF93" s="5"/>
      <c r="CG93" s="22"/>
      <c r="CH93" s="5"/>
      <c r="CI93" s="5"/>
      <c r="CJ93" s="15"/>
      <c r="CK93" s="26"/>
      <c r="CL93" s="27"/>
      <c r="CM93" s="28"/>
      <c r="CN93" s="5"/>
      <c r="CO93" s="22"/>
      <c r="CP93" s="5"/>
      <c r="CQ93" s="25"/>
      <c r="CR93" s="29">
        <f t="shared" si="76"/>
        <v>0</v>
      </c>
      <c r="CS93" s="30">
        <f t="shared" si="63"/>
        <v>0</v>
      </c>
      <c r="CT93" s="30">
        <f t="shared" si="75"/>
        <v>0</v>
      </c>
      <c r="CU93" s="30">
        <f t="shared" si="75"/>
        <v>0</v>
      </c>
      <c r="CV93" s="22">
        <f t="shared" si="77"/>
        <v>0</v>
      </c>
      <c r="CW93" s="5">
        <f t="shared" si="65"/>
        <v>0</v>
      </c>
      <c r="CX93" s="5"/>
      <c r="CY93" s="68">
        <f t="shared" si="74"/>
        <v>0</v>
      </c>
      <c r="CZ93" s="23"/>
      <c r="DA93" s="23"/>
      <c r="DB93" s="23"/>
      <c r="DC93" s="23"/>
      <c r="DD93" s="23"/>
      <c r="DE93" s="23"/>
      <c r="DF93" s="23"/>
      <c r="DG93" s="23"/>
      <c r="DH93" s="24"/>
      <c r="DI93" s="24"/>
      <c r="DJ93" s="24"/>
      <c r="DK93" s="24"/>
      <c r="DL93" s="24"/>
      <c r="DM93" s="24"/>
      <c r="DN93" s="24"/>
      <c r="DO93" s="24"/>
    </row>
    <row r="94" spans="1:119" x14ac:dyDescent="0.25">
      <c r="A94" s="5">
        <v>35</v>
      </c>
      <c r="B94" s="5"/>
      <c r="C94" s="15"/>
      <c r="D94" s="26"/>
      <c r="E94" s="27"/>
      <c r="F94" s="28">
        <v>0</v>
      </c>
      <c r="G94" s="5"/>
      <c r="H94" s="22">
        <f t="shared" si="43"/>
        <v>0</v>
      </c>
      <c r="I94" s="5"/>
      <c r="J94" s="15"/>
      <c r="K94" s="26"/>
      <c r="L94" s="27"/>
      <c r="M94" s="28">
        <v>0</v>
      </c>
      <c r="N94" s="5"/>
      <c r="O94" s="22">
        <f t="shared" si="44"/>
        <v>0</v>
      </c>
      <c r="P94" s="5"/>
      <c r="Q94" s="15"/>
      <c r="R94" s="26"/>
      <c r="S94" s="27"/>
      <c r="T94" s="28">
        <v>0</v>
      </c>
      <c r="U94" s="5"/>
      <c r="V94" s="22">
        <f t="shared" si="45"/>
        <v>0</v>
      </c>
      <c r="W94" s="5"/>
      <c r="X94" s="15"/>
      <c r="Y94" s="26"/>
      <c r="Z94" s="27"/>
      <c r="AA94" s="28">
        <v>0</v>
      </c>
      <c r="AB94" s="5"/>
      <c r="AC94" s="22">
        <f t="shared" si="46"/>
        <v>0</v>
      </c>
      <c r="AD94" s="5"/>
      <c r="AE94" s="15"/>
      <c r="AF94" s="26"/>
      <c r="AG94" s="27"/>
      <c r="AH94" s="28">
        <v>0</v>
      </c>
      <c r="AI94" s="5"/>
      <c r="AJ94" s="22">
        <f t="shared" si="47"/>
        <v>0</v>
      </c>
      <c r="AK94" s="5"/>
      <c r="AL94" s="15"/>
      <c r="AM94" s="26"/>
      <c r="AN94" s="27"/>
      <c r="AO94" s="28">
        <v>0</v>
      </c>
      <c r="AP94" s="5"/>
      <c r="AQ94" s="22">
        <f t="shared" si="48"/>
        <v>0</v>
      </c>
      <c r="AR94" s="5"/>
      <c r="AS94" s="15"/>
      <c r="AT94" s="26"/>
      <c r="AU94" s="27"/>
      <c r="AV94" s="28">
        <v>0</v>
      </c>
      <c r="AW94" s="5"/>
      <c r="AX94" s="22">
        <f t="shared" si="49"/>
        <v>0</v>
      </c>
      <c r="AY94" s="5"/>
      <c r="AZ94" s="15"/>
      <c r="BA94" s="26"/>
      <c r="BB94" s="27"/>
      <c r="BC94" s="28">
        <v>0</v>
      </c>
      <c r="BD94" s="5"/>
      <c r="BE94" s="22">
        <f t="shared" si="79"/>
        <v>0</v>
      </c>
      <c r="BF94" s="5"/>
      <c r="BG94" s="15"/>
      <c r="BH94" s="26"/>
      <c r="BI94" s="27"/>
      <c r="BJ94" s="28"/>
      <c r="BK94" s="5"/>
      <c r="BL94" s="22"/>
      <c r="BM94" s="5"/>
      <c r="BN94" s="15"/>
      <c r="BO94" s="26"/>
      <c r="BP94" s="27"/>
      <c r="BQ94" s="28"/>
      <c r="BR94" s="5"/>
      <c r="BS94" s="22"/>
      <c r="BT94" s="5"/>
      <c r="BU94" s="15"/>
      <c r="BV94" s="26"/>
      <c r="BW94" s="27"/>
      <c r="BX94" s="28"/>
      <c r="BY94" s="5"/>
      <c r="BZ94" s="22"/>
      <c r="CA94" s="5"/>
      <c r="CB94" s="15"/>
      <c r="CC94" s="26"/>
      <c r="CD94" s="27"/>
      <c r="CE94" s="28"/>
      <c r="CF94" s="5"/>
      <c r="CG94" s="22"/>
      <c r="CH94" s="5"/>
      <c r="CI94" s="5"/>
      <c r="CJ94" s="15"/>
      <c r="CK94" s="26"/>
      <c r="CL94" s="27"/>
      <c r="CM94" s="28"/>
      <c r="CN94" s="5"/>
      <c r="CO94" s="22"/>
      <c r="CP94" s="5"/>
      <c r="CQ94" s="25"/>
      <c r="CR94" s="29">
        <f t="shared" si="76"/>
        <v>0</v>
      </c>
      <c r="CS94" s="30">
        <f t="shared" si="63"/>
        <v>0</v>
      </c>
      <c r="CT94" s="30">
        <f t="shared" si="75"/>
        <v>0</v>
      </c>
      <c r="CU94" s="30">
        <f t="shared" si="75"/>
        <v>0</v>
      </c>
      <c r="CV94" s="22">
        <f t="shared" si="77"/>
        <v>0</v>
      </c>
      <c r="CW94" s="5">
        <f t="shared" si="65"/>
        <v>0</v>
      </c>
      <c r="CX94" s="5"/>
      <c r="CY94" s="68">
        <f t="shared" si="74"/>
        <v>0</v>
      </c>
      <c r="CZ94" s="23"/>
      <c r="DA94" s="23"/>
      <c r="DB94" s="23"/>
      <c r="DC94" s="23"/>
      <c r="DD94" s="23"/>
      <c r="DE94" s="23"/>
      <c r="DF94" s="23"/>
      <c r="DG94" s="23"/>
      <c r="DH94" s="24"/>
      <c r="DI94" s="24"/>
      <c r="DJ94" s="24"/>
      <c r="DK94" s="24"/>
      <c r="DL94" s="24"/>
      <c r="DM94" s="24"/>
      <c r="DN94" s="24"/>
      <c r="DO94" s="24"/>
    </row>
    <row r="95" spans="1:119" x14ac:dyDescent="0.25">
      <c r="A95" s="5">
        <v>36</v>
      </c>
      <c r="B95" s="5"/>
      <c r="C95" s="15"/>
      <c r="D95" s="26"/>
      <c r="E95" s="27"/>
      <c r="F95" s="28">
        <v>0</v>
      </c>
      <c r="G95" s="5"/>
      <c r="H95" s="22">
        <f t="shared" si="43"/>
        <v>0</v>
      </c>
      <c r="I95" s="5"/>
      <c r="J95" s="15"/>
      <c r="K95" s="26"/>
      <c r="L95" s="27"/>
      <c r="M95" s="28">
        <v>0</v>
      </c>
      <c r="N95" s="5"/>
      <c r="O95" s="22">
        <f t="shared" si="44"/>
        <v>0</v>
      </c>
      <c r="P95" s="5"/>
      <c r="Q95" s="15"/>
      <c r="R95" s="26"/>
      <c r="S95" s="27"/>
      <c r="T95" s="28">
        <v>0</v>
      </c>
      <c r="U95" s="5"/>
      <c r="V95" s="22">
        <f t="shared" si="45"/>
        <v>0</v>
      </c>
      <c r="W95" s="5"/>
      <c r="X95" s="15"/>
      <c r="Y95" s="26"/>
      <c r="Z95" s="27"/>
      <c r="AA95" s="28">
        <v>0</v>
      </c>
      <c r="AB95" s="5"/>
      <c r="AC95" s="22">
        <f t="shared" si="46"/>
        <v>0</v>
      </c>
      <c r="AD95" s="5"/>
      <c r="AE95" s="15"/>
      <c r="AF95" s="26"/>
      <c r="AG95" s="27"/>
      <c r="AH95" s="28">
        <v>0</v>
      </c>
      <c r="AI95" s="5"/>
      <c r="AJ95" s="22">
        <f t="shared" si="47"/>
        <v>0</v>
      </c>
      <c r="AK95" s="5"/>
      <c r="AL95" s="15"/>
      <c r="AM95" s="26"/>
      <c r="AN95" s="27"/>
      <c r="AO95" s="28">
        <v>0</v>
      </c>
      <c r="AP95" s="5"/>
      <c r="AQ95" s="22">
        <f t="shared" si="48"/>
        <v>0</v>
      </c>
      <c r="AR95" s="5"/>
      <c r="AS95" s="15"/>
      <c r="AT95" s="26"/>
      <c r="AU95" s="27"/>
      <c r="AV95" s="28">
        <v>0</v>
      </c>
      <c r="AW95" s="5"/>
      <c r="AX95" s="22">
        <f t="shared" si="49"/>
        <v>0</v>
      </c>
      <c r="AY95" s="5"/>
      <c r="AZ95" s="15"/>
      <c r="BA95" s="26"/>
      <c r="BB95" s="27"/>
      <c r="BC95" s="28">
        <v>0</v>
      </c>
      <c r="BD95" s="5"/>
      <c r="BE95" s="22">
        <f t="shared" si="79"/>
        <v>0</v>
      </c>
      <c r="BF95" s="5"/>
      <c r="BG95" s="15"/>
      <c r="BH95" s="26"/>
      <c r="BI95" s="27"/>
      <c r="BJ95" s="28"/>
      <c r="BK95" s="5"/>
      <c r="BL95" s="22"/>
      <c r="BM95" s="5"/>
      <c r="BN95" s="15"/>
      <c r="BO95" s="26"/>
      <c r="BP95" s="27"/>
      <c r="BQ95" s="28"/>
      <c r="BR95" s="5"/>
      <c r="BS95" s="22"/>
      <c r="BT95" s="5"/>
      <c r="BU95" s="15"/>
      <c r="BV95" s="26"/>
      <c r="BW95" s="27"/>
      <c r="BX95" s="28"/>
      <c r="BY95" s="5"/>
      <c r="BZ95" s="22"/>
      <c r="CA95" s="5"/>
      <c r="CB95" s="15"/>
      <c r="CC95" s="26"/>
      <c r="CD95" s="27"/>
      <c r="CE95" s="28"/>
      <c r="CF95" s="5"/>
      <c r="CG95" s="22"/>
      <c r="CH95" s="5"/>
      <c r="CI95" s="5"/>
      <c r="CJ95" s="15"/>
      <c r="CK95" s="26"/>
      <c r="CL95" s="27"/>
      <c r="CM95" s="28"/>
      <c r="CN95" s="5"/>
      <c r="CO95" s="22"/>
      <c r="CP95" s="5"/>
      <c r="CQ95" s="25"/>
      <c r="CR95" s="29">
        <f t="shared" si="76"/>
        <v>0</v>
      </c>
      <c r="CS95" s="30">
        <f t="shared" si="63"/>
        <v>0</v>
      </c>
      <c r="CT95" s="30">
        <f t="shared" si="75"/>
        <v>0</v>
      </c>
      <c r="CU95" s="30">
        <f t="shared" si="75"/>
        <v>0</v>
      </c>
      <c r="CV95" s="22">
        <f t="shared" si="77"/>
        <v>0</v>
      </c>
      <c r="CW95" s="5">
        <f t="shared" si="65"/>
        <v>0</v>
      </c>
      <c r="CX95" s="5"/>
      <c r="CY95" s="68">
        <f t="shared" si="74"/>
        <v>0</v>
      </c>
      <c r="CZ95" s="23"/>
      <c r="DA95" s="23"/>
      <c r="DB95" s="23"/>
      <c r="DC95" s="23"/>
      <c r="DD95" s="23"/>
      <c r="DE95" s="23"/>
      <c r="DF95" s="23"/>
      <c r="DG95" s="23"/>
      <c r="DH95" s="24"/>
      <c r="DI95" s="24"/>
      <c r="DJ95" s="24"/>
      <c r="DK95" s="24"/>
      <c r="DL95" s="24"/>
      <c r="DM95" s="24"/>
      <c r="DN95" s="24"/>
      <c r="DO95" s="24"/>
    </row>
    <row r="96" spans="1:119" x14ac:dyDescent="0.25">
      <c r="A96" s="5">
        <v>37</v>
      </c>
      <c r="B96" s="5"/>
      <c r="C96" s="15"/>
      <c r="D96" s="26"/>
      <c r="E96" s="27"/>
      <c r="F96" s="28">
        <v>0</v>
      </c>
      <c r="G96" s="5"/>
      <c r="H96" s="22">
        <f t="shared" si="43"/>
        <v>0</v>
      </c>
      <c r="I96" s="5"/>
      <c r="J96" s="15"/>
      <c r="K96" s="26"/>
      <c r="L96" s="27"/>
      <c r="M96" s="28">
        <v>0</v>
      </c>
      <c r="N96" s="5"/>
      <c r="O96" s="22">
        <f t="shared" si="44"/>
        <v>0</v>
      </c>
      <c r="P96" s="5"/>
      <c r="Q96" s="15"/>
      <c r="R96" s="26"/>
      <c r="S96" s="27"/>
      <c r="T96" s="28">
        <v>0</v>
      </c>
      <c r="U96" s="5"/>
      <c r="V96" s="22">
        <f t="shared" si="45"/>
        <v>0</v>
      </c>
      <c r="W96" s="5"/>
      <c r="X96" s="15"/>
      <c r="Y96" s="26"/>
      <c r="Z96" s="27"/>
      <c r="AA96" s="28">
        <v>0</v>
      </c>
      <c r="AB96" s="5"/>
      <c r="AC96" s="22">
        <f t="shared" si="46"/>
        <v>0</v>
      </c>
      <c r="AD96" s="5"/>
      <c r="AE96" s="15"/>
      <c r="AF96" s="26"/>
      <c r="AG96" s="27"/>
      <c r="AH96" s="28">
        <v>0</v>
      </c>
      <c r="AI96" s="5"/>
      <c r="AJ96" s="22">
        <f t="shared" si="47"/>
        <v>0</v>
      </c>
      <c r="AK96" s="5"/>
      <c r="AL96" s="15"/>
      <c r="AM96" s="26"/>
      <c r="AN96" s="27"/>
      <c r="AO96" s="28">
        <v>0</v>
      </c>
      <c r="AP96" s="5"/>
      <c r="AQ96" s="22">
        <f t="shared" si="48"/>
        <v>0</v>
      </c>
      <c r="AR96" s="5"/>
      <c r="AS96" s="15"/>
      <c r="AT96" s="26"/>
      <c r="AU96" s="27"/>
      <c r="AV96" s="28">
        <v>0</v>
      </c>
      <c r="AW96" s="5"/>
      <c r="AX96" s="22">
        <f t="shared" si="49"/>
        <v>0</v>
      </c>
      <c r="AY96" s="5"/>
      <c r="AZ96" s="15"/>
      <c r="BA96" s="26"/>
      <c r="BB96" s="27"/>
      <c r="BC96" s="28">
        <v>0</v>
      </c>
      <c r="BD96" s="5"/>
      <c r="BE96" s="22">
        <f t="shared" si="79"/>
        <v>0</v>
      </c>
      <c r="BF96" s="5"/>
      <c r="BG96" s="15"/>
      <c r="BH96" s="26"/>
      <c r="BI96" s="27"/>
      <c r="BJ96" s="28"/>
      <c r="BK96" s="5"/>
      <c r="BL96" s="22"/>
      <c r="BM96" s="5"/>
      <c r="BN96" s="15"/>
      <c r="BO96" s="26"/>
      <c r="BP96" s="27"/>
      <c r="BQ96" s="28"/>
      <c r="BR96" s="5"/>
      <c r="BS96" s="22"/>
      <c r="BT96" s="5"/>
      <c r="BU96" s="15"/>
      <c r="BV96" s="26"/>
      <c r="BW96" s="27"/>
      <c r="BX96" s="28"/>
      <c r="BY96" s="5"/>
      <c r="BZ96" s="22"/>
      <c r="CA96" s="5"/>
      <c r="CB96" s="15"/>
      <c r="CC96" s="26"/>
      <c r="CD96" s="27"/>
      <c r="CE96" s="28"/>
      <c r="CF96" s="5"/>
      <c r="CG96" s="22"/>
      <c r="CH96" s="5"/>
      <c r="CI96" s="5"/>
      <c r="CJ96" s="15"/>
      <c r="CK96" s="26"/>
      <c r="CL96" s="27"/>
      <c r="CM96" s="28"/>
      <c r="CN96" s="5"/>
      <c r="CO96" s="22"/>
      <c r="CP96" s="5"/>
      <c r="CQ96" s="25"/>
      <c r="CR96" s="29">
        <f t="shared" si="76"/>
        <v>0</v>
      </c>
      <c r="CS96" s="30">
        <f t="shared" si="63"/>
        <v>0</v>
      </c>
      <c r="CT96" s="30">
        <f t="shared" si="75"/>
        <v>0</v>
      </c>
      <c r="CU96" s="30">
        <f t="shared" si="75"/>
        <v>0</v>
      </c>
      <c r="CV96" s="22">
        <f t="shared" si="77"/>
        <v>0</v>
      </c>
      <c r="CW96" s="5">
        <f t="shared" si="65"/>
        <v>0</v>
      </c>
      <c r="CX96" s="5"/>
      <c r="CY96" s="68">
        <f t="shared" si="74"/>
        <v>0</v>
      </c>
      <c r="CZ96" s="23"/>
      <c r="DA96" s="23"/>
      <c r="DB96" s="23"/>
      <c r="DC96" s="23"/>
      <c r="DD96" s="23"/>
      <c r="DE96" s="23"/>
      <c r="DF96" s="23"/>
      <c r="DG96" s="23"/>
      <c r="DH96" s="24"/>
      <c r="DI96" s="24"/>
      <c r="DJ96" s="24"/>
      <c r="DK96" s="24"/>
      <c r="DL96" s="24"/>
      <c r="DM96" s="24"/>
      <c r="DN96" s="24"/>
      <c r="DO96" s="24"/>
    </row>
    <row r="97" spans="2:119" x14ac:dyDescent="0.25">
      <c r="B97" s="5"/>
      <c r="C97" s="15"/>
      <c r="D97" s="26"/>
      <c r="E97" s="27"/>
      <c r="F97" s="28">
        <v>0</v>
      </c>
      <c r="G97" s="5"/>
      <c r="H97" s="22">
        <f t="shared" si="43"/>
        <v>0</v>
      </c>
      <c r="I97" s="5"/>
      <c r="J97" s="15"/>
      <c r="K97" s="26"/>
      <c r="L97" s="27"/>
      <c r="M97" s="28">
        <v>0</v>
      </c>
      <c r="N97" s="5"/>
      <c r="O97" s="22">
        <f t="shared" si="44"/>
        <v>0</v>
      </c>
      <c r="P97" s="5"/>
      <c r="Q97" s="15"/>
      <c r="R97" s="26"/>
      <c r="S97" s="27"/>
      <c r="T97" s="28">
        <v>0</v>
      </c>
      <c r="U97" s="5"/>
      <c r="V97" s="22">
        <f t="shared" si="45"/>
        <v>0</v>
      </c>
      <c r="W97" s="5"/>
      <c r="X97" s="15"/>
      <c r="Y97" s="26"/>
      <c r="Z97" s="27"/>
      <c r="AA97" s="28">
        <v>0</v>
      </c>
      <c r="AB97" s="5"/>
      <c r="AC97" s="22">
        <f t="shared" si="46"/>
        <v>0</v>
      </c>
      <c r="AD97" s="5"/>
      <c r="AE97" s="15"/>
      <c r="AF97" s="26"/>
      <c r="AG97" s="27"/>
      <c r="AH97" s="28">
        <v>0</v>
      </c>
      <c r="AI97" s="5"/>
      <c r="AJ97" s="22">
        <f t="shared" si="47"/>
        <v>0</v>
      </c>
      <c r="AK97" s="5"/>
      <c r="AL97" s="15"/>
      <c r="AM97" s="26"/>
      <c r="AN97" s="27"/>
      <c r="AO97" s="28">
        <v>0</v>
      </c>
      <c r="AP97" s="5"/>
      <c r="AQ97" s="22">
        <f t="shared" si="48"/>
        <v>0</v>
      </c>
      <c r="AR97" s="5"/>
      <c r="AS97" s="15"/>
      <c r="AT97" s="26"/>
      <c r="AU97" s="27"/>
      <c r="AV97" s="28">
        <v>0</v>
      </c>
      <c r="AW97" s="5"/>
      <c r="AX97" s="22">
        <f t="shared" si="49"/>
        <v>0</v>
      </c>
      <c r="AY97" s="5"/>
      <c r="AZ97" s="15"/>
      <c r="BA97" s="26"/>
      <c r="BB97" s="27"/>
      <c r="BC97" s="28">
        <v>0</v>
      </c>
      <c r="BD97" s="5"/>
      <c r="BE97" s="22">
        <f t="shared" si="79"/>
        <v>0</v>
      </c>
      <c r="BF97" s="5"/>
      <c r="BG97" s="15"/>
      <c r="BH97" s="26"/>
      <c r="BI97" s="27"/>
      <c r="BJ97" s="28">
        <v>0</v>
      </c>
      <c r="BK97" s="5"/>
      <c r="BL97" s="22">
        <f t="shared" si="53"/>
        <v>0</v>
      </c>
      <c r="BM97" s="5"/>
      <c r="BN97" s="15"/>
      <c r="BO97" s="26"/>
      <c r="BP97" s="27"/>
      <c r="BQ97" s="28">
        <v>0</v>
      </c>
      <c r="BR97" s="5"/>
      <c r="BS97" s="22">
        <f t="shared" si="55"/>
        <v>0</v>
      </c>
      <c r="BT97" s="5"/>
      <c r="BU97" s="15"/>
      <c r="BV97" s="26"/>
      <c r="BW97" s="27"/>
      <c r="BX97" s="28">
        <v>0</v>
      </c>
      <c r="BY97" s="5"/>
      <c r="BZ97" s="22">
        <f t="shared" si="57"/>
        <v>0</v>
      </c>
      <c r="CA97" s="5"/>
      <c r="CB97" s="15"/>
      <c r="CC97" s="26"/>
      <c r="CD97" s="27"/>
      <c r="CE97" s="28">
        <v>0</v>
      </c>
      <c r="CF97" s="5"/>
      <c r="CG97" s="22">
        <f t="shared" si="59"/>
        <v>0</v>
      </c>
      <c r="CH97" s="5"/>
      <c r="CI97" s="5"/>
      <c r="CJ97" s="15"/>
      <c r="CK97" s="26"/>
      <c r="CL97" s="27"/>
      <c r="CM97" s="28">
        <v>0</v>
      </c>
      <c r="CN97" s="5"/>
      <c r="CO97" s="22">
        <f t="shared" si="61"/>
        <v>0</v>
      </c>
      <c r="CP97" s="5"/>
      <c r="CQ97" s="25"/>
      <c r="CR97" s="29">
        <f t="shared" si="76"/>
        <v>0</v>
      </c>
      <c r="CS97" s="30">
        <f t="shared" si="63"/>
        <v>0</v>
      </c>
      <c r="CT97" s="30">
        <f t="shared" si="75"/>
        <v>0</v>
      </c>
      <c r="CU97" s="30">
        <f t="shared" si="75"/>
        <v>0</v>
      </c>
      <c r="CV97" s="22">
        <f t="shared" si="77"/>
        <v>0</v>
      </c>
      <c r="CW97" s="5">
        <f t="shared" si="65"/>
        <v>0</v>
      </c>
      <c r="CX97" s="5"/>
      <c r="CY97" s="68">
        <f t="shared" si="74"/>
        <v>0</v>
      </c>
      <c r="CZ97" s="23"/>
      <c r="DA97" s="23"/>
      <c r="DB97" s="23"/>
      <c r="DC97" s="23"/>
      <c r="DD97" s="23"/>
      <c r="DE97" s="23"/>
      <c r="DF97" s="23"/>
      <c r="DG97" s="23"/>
      <c r="DH97" s="24"/>
      <c r="DI97" s="24"/>
      <c r="DJ97" s="24"/>
      <c r="DK97" s="24"/>
      <c r="DL97" s="24"/>
      <c r="DM97" s="24"/>
      <c r="DN97" s="24"/>
      <c r="DO97" s="24"/>
    </row>
    <row r="98" spans="2:119" x14ac:dyDescent="0.25">
      <c r="B98" s="5"/>
      <c r="C98" s="15"/>
      <c r="D98" s="51" t="s">
        <v>41</v>
      </c>
      <c r="E98" s="36" t="s">
        <v>41</v>
      </c>
      <c r="F98" s="36"/>
      <c r="G98" s="37" t="s">
        <v>42</v>
      </c>
      <c r="H98" s="22"/>
      <c r="I98" s="5"/>
      <c r="J98" s="15"/>
      <c r="K98" s="51" t="s">
        <v>41</v>
      </c>
      <c r="L98" s="36" t="s">
        <v>41</v>
      </c>
      <c r="M98" s="36"/>
      <c r="N98" s="37" t="s">
        <v>42</v>
      </c>
      <c r="O98" s="22"/>
      <c r="P98" s="5"/>
      <c r="Q98" s="15"/>
      <c r="R98" s="51" t="s">
        <v>41</v>
      </c>
      <c r="S98" s="36" t="s">
        <v>41</v>
      </c>
      <c r="T98" s="36"/>
      <c r="U98" s="37" t="s">
        <v>42</v>
      </c>
      <c r="V98" s="22"/>
      <c r="W98" s="5"/>
      <c r="X98" s="15"/>
      <c r="Y98" s="51" t="s">
        <v>41</v>
      </c>
      <c r="Z98" s="36" t="s">
        <v>41</v>
      </c>
      <c r="AA98" s="36"/>
      <c r="AB98" s="37" t="s">
        <v>42</v>
      </c>
      <c r="AC98" s="22"/>
      <c r="AD98" s="5"/>
      <c r="AE98" s="15"/>
      <c r="AF98" s="51" t="s">
        <v>41</v>
      </c>
      <c r="AG98" s="36" t="s">
        <v>41</v>
      </c>
      <c r="AH98" s="36"/>
      <c r="AI98" s="37" t="s">
        <v>42</v>
      </c>
      <c r="AJ98" s="22"/>
      <c r="AK98" s="5"/>
      <c r="AL98" s="15"/>
      <c r="AM98" s="51" t="s">
        <v>41</v>
      </c>
      <c r="AN98" s="36" t="s">
        <v>41</v>
      </c>
      <c r="AO98" s="36"/>
      <c r="AP98" s="37" t="s">
        <v>42</v>
      </c>
      <c r="AQ98" s="22"/>
      <c r="AR98" s="5"/>
      <c r="AS98" s="15"/>
      <c r="AT98" s="51" t="s">
        <v>41</v>
      </c>
      <c r="AU98" s="36" t="s">
        <v>41</v>
      </c>
      <c r="AV98" s="36"/>
      <c r="AW98" s="37" t="s">
        <v>42</v>
      </c>
      <c r="AX98" s="22"/>
      <c r="AY98" s="5"/>
      <c r="AZ98" s="15"/>
      <c r="BA98" s="51" t="s">
        <v>41</v>
      </c>
      <c r="BB98" s="36" t="s">
        <v>41</v>
      </c>
      <c r="BC98" s="36"/>
      <c r="BD98" s="37" t="s">
        <v>42</v>
      </c>
      <c r="BE98" s="22"/>
      <c r="BF98" s="5"/>
      <c r="BG98" s="15"/>
      <c r="BH98" s="51" t="s">
        <v>41</v>
      </c>
      <c r="BI98" s="36" t="s">
        <v>41</v>
      </c>
      <c r="BJ98" s="36"/>
      <c r="BK98" s="37" t="s">
        <v>42</v>
      </c>
      <c r="BL98" s="22"/>
      <c r="BM98" s="5"/>
      <c r="BN98" s="15"/>
      <c r="BO98" s="51" t="s">
        <v>41</v>
      </c>
      <c r="BP98" s="36" t="s">
        <v>41</v>
      </c>
      <c r="BQ98" s="36"/>
      <c r="BR98" s="37" t="s">
        <v>42</v>
      </c>
      <c r="BS98" s="22"/>
      <c r="BT98" s="5"/>
      <c r="BU98" s="15"/>
      <c r="BV98" s="51" t="s">
        <v>41</v>
      </c>
      <c r="BW98" s="36" t="s">
        <v>41</v>
      </c>
      <c r="BX98" s="36"/>
      <c r="BY98" s="37" t="s">
        <v>42</v>
      </c>
      <c r="BZ98" s="22"/>
      <c r="CA98" s="5"/>
      <c r="CB98" s="15"/>
      <c r="CC98" s="51" t="s">
        <v>41</v>
      </c>
      <c r="CD98" s="36" t="s">
        <v>41</v>
      </c>
      <c r="CE98" s="36"/>
      <c r="CF98" s="37" t="s">
        <v>42</v>
      </c>
      <c r="CG98" s="22"/>
      <c r="CH98" s="5"/>
      <c r="CI98" s="5"/>
      <c r="CJ98" s="15"/>
      <c r="CK98" s="51" t="s">
        <v>41</v>
      </c>
      <c r="CL98" s="36" t="s">
        <v>41</v>
      </c>
      <c r="CM98" s="36"/>
      <c r="CN98" s="37" t="s">
        <v>42</v>
      </c>
      <c r="CO98" s="22"/>
      <c r="CP98" s="5"/>
      <c r="CQ98" s="15"/>
      <c r="CR98" s="7"/>
      <c r="CS98" s="30"/>
      <c r="CT98" s="30"/>
      <c r="CU98" s="30"/>
      <c r="CV98" s="22"/>
      <c r="CW98" s="5"/>
      <c r="CX98" s="5"/>
      <c r="CY98" s="69"/>
    </row>
    <row r="99" spans="2:119" ht="17" thickBot="1" x14ac:dyDescent="0.3">
      <c r="B99" s="39" t="s">
        <v>43</v>
      </c>
      <c r="C99" s="40">
        <v>11</v>
      </c>
      <c r="D99" s="41">
        <f>SUM(D59:D97)/C99-(C99+1)/2</f>
        <v>0</v>
      </c>
      <c r="E99" s="42">
        <f>SUM(D59:D98)-SUM(E59:E98)+(C99*9)</f>
        <v>0</v>
      </c>
      <c r="F99" s="43"/>
      <c r="G99" s="44">
        <f>SUM(G58:G98)/C99</f>
        <v>5</v>
      </c>
      <c r="H99" s="45"/>
      <c r="I99" s="5"/>
      <c r="J99" s="40">
        <v>14</v>
      </c>
      <c r="K99" s="41">
        <f>SUM(K59:K97)/J99-(J99+1)/2</f>
        <v>0</v>
      </c>
      <c r="L99" s="42">
        <f>SUM(K59:K98)-SUM(L59:L98)+(J99*9)</f>
        <v>0</v>
      </c>
      <c r="M99" s="43"/>
      <c r="N99" s="44">
        <f>SUM(N58:N98)/J99</f>
        <v>5</v>
      </c>
      <c r="O99" s="45"/>
      <c r="P99" s="5"/>
      <c r="Q99" s="40">
        <v>5</v>
      </c>
      <c r="R99" s="41">
        <f>SUM(R59:R97)/Q99-(Q99+1)/2</f>
        <v>0</v>
      </c>
      <c r="S99" s="42">
        <f>SUM(R59:R98)-SUM(S59:S98)+(Q99*9)</f>
        <v>0</v>
      </c>
      <c r="T99" s="43"/>
      <c r="U99" s="44">
        <f>SUM(U58:U98)/Q99</f>
        <v>5</v>
      </c>
      <c r="V99" s="45"/>
      <c r="W99" s="5"/>
      <c r="X99" s="40">
        <v>11</v>
      </c>
      <c r="Y99" s="41">
        <f>SUM(Y59:Y97)/X99-(X99+1)/2</f>
        <v>0</v>
      </c>
      <c r="Z99" s="42">
        <f>SUM(Y59:Y98)-SUM(Z59:Z98)+(X99*9)</f>
        <v>0</v>
      </c>
      <c r="AA99" s="43"/>
      <c r="AB99" s="44">
        <f>SUM(AB58:AB98)/X99</f>
        <v>5</v>
      </c>
      <c r="AC99" s="45"/>
      <c r="AD99" s="5"/>
      <c r="AE99" s="40">
        <v>8</v>
      </c>
      <c r="AF99" s="41">
        <f>SUM(AF59:AF97)/AE99-(AE99+1)/2</f>
        <v>0</v>
      </c>
      <c r="AG99" s="42">
        <f>SUM(AF59:AF98)-SUM(AG59:AG98)+(AE99*9)</f>
        <v>0</v>
      </c>
      <c r="AH99" s="43"/>
      <c r="AI99" s="44">
        <f>SUM(AI58:AI98)/AE99</f>
        <v>5</v>
      </c>
      <c r="AJ99" s="45"/>
      <c r="AK99" s="5"/>
      <c r="AL99" s="40">
        <v>4</v>
      </c>
      <c r="AM99" s="41">
        <f>SUM(AM59:AM97)/AL99-(AL99+1)/2</f>
        <v>0</v>
      </c>
      <c r="AN99" s="42">
        <f>SUM(AM59:AM98)-SUM(AN59:AN98)+(AL99*9)</f>
        <v>0</v>
      </c>
      <c r="AO99" s="43"/>
      <c r="AP99" s="44">
        <f>SUM(AP58:AP98)/AL99</f>
        <v>5</v>
      </c>
      <c r="AQ99" s="45"/>
      <c r="AR99" s="5"/>
      <c r="AS99" s="40">
        <v>13</v>
      </c>
      <c r="AT99" s="41">
        <f>SUM(AT59:AT97)/AS99-(AS99+1)/2</f>
        <v>0</v>
      </c>
      <c r="AU99" s="42">
        <f>SUM(AT59:AT98)-SUM(AU59:AU98)+(AS99*9)</f>
        <v>0</v>
      </c>
      <c r="AV99" s="43"/>
      <c r="AW99" s="44">
        <f>SUM(AW58:AW98)/AS99</f>
        <v>5</v>
      </c>
      <c r="AX99" s="45"/>
      <c r="AY99" s="5"/>
      <c r="AZ99" s="40">
        <v>5</v>
      </c>
      <c r="BA99" s="41">
        <f>SUM(BA59:BA97)/AZ99-(AZ99+1)/2</f>
        <v>0</v>
      </c>
      <c r="BB99" s="42">
        <f>SUM(BA59:BA98)-SUM(BB59:BB98)+(AZ99*9)</f>
        <v>0</v>
      </c>
      <c r="BC99" s="43"/>
      <c r="BD99" s="44">
        <f>SUM(BD58:BD98)/AZ99</f>
        <v>5</v>
      </c>
      <c r="BE99" s="45"/>
      <c r="BF99" s="5"/>
      <c r="BG99" s="40">
        <v>-1</v>
      </c>
      <c r="BH99" s="41">
        <f>SUM(BH59:BH97)/BG99-(BG99+1)/2</f>
        <v>0</v>
      </c>
      <c r="BI99" s="42">
        <f>SUM(BH59:BH98)-SUM(BI59:BI98)+(BG99*9)</f>
        <v>-9</v>
      </c>
      <c r="BJ99" s="43"/>
      <c r="BK99" s="44">
        <f>SUM(BK58:BK98)/BG99</f>
        <v>0</v>
      </c>
      <c r="BL99" s="45"/>
      <c r="BM99" s="5"/>
      <c r="BN99" s="40">
        <v>-1</v>
      </c>
      <c r="BO99" s="41">
        <f>SUM(BO59:BO97)/BN99-(BN99+1)/2</f>
        <v>0</v>
      </c>
      <c r="BP99" s="42">
        <f>SUM(BO59:BO98)-SUM(BP59:BP98)+(BN99*9)</f>
        <v>-9</v>
      </c>
      <c r="BQ99" s="43"/>
      <c r="BR99" s="44">
        <f>SUM(BR58:BR98)/BN99</f>
        <v>0</v>
      </c>
      <c r="BS99" s="45"/>
      <c r="BT99" s="5"/>
      <c r="BU99" s="40">
        <v>-1</v>
      </c>
      <c r="BV99" s="41">
        <f>SUM(BV59:BV97)/BU99-(BU99+1)/2</f>
        <v>0</v>
      </c>
      <c r="BW99" s="42">
        <f>SUM(BV59:BV98)-SUM(BW59:BW98)+(BU99*9)</f>
        <v>-9</v>
      </c>
      <c r="BX99" s="43"/>
      <c r="BY99" s="44">
        <f>SUM(BY58:BY98)/BU99</f>
        <v>0</v>
      </c>
      <c r="BZ99" s="45"/>
      <c r="CA99" s="5"/>
      <c r="CB99" s="40">
        <v>-1</v>
      </c>
      <c r="CC99" s="41">
        <f>SUM(CC59:CC97)/CB99-(CB99+1)/2</f>
        <v>0</v>
      </c>
      <c r="CD99" s="42">
        <f>SUM(CC59:CC98)-SUM(CD59:CD98)+(CB99*9)</f>
        <v>-9</v>
      </c>
      <c r="CE99" s="43"/>
      <c r="CF99" s="44">
        <f>SUM(CF58:CF98)/CB99</f>
        <v>0</v>
      </c>
      <c r="CG99" s="45"/>
      <c r="CH99" s="5"/>
      <c r="CI99" s="5"/>
      <c r="CJ99" s="40">
        <v>-1</v>
      </c>
      <c r="CK99" s="41">
        <f>SUM(CK59:CK97)/CJ99-(CJ99+1)/2</f>
        <v>0</v>
      </c>
      <c r="CL99" s="42">
        <f>SUM(CK59:CK98)-SUM(CL59:CL98)+(CJ99*9)</f>
        <v>-9</v>
      </c>
      <c r="CM99" s="43"/>
      <c r="CN99" s="44">
        <f>SUM(CN58:CN98)/CJ99</f>
        <v>0</v>
      </c>
      <c r="CO99" s="45"/>
      <c r="CP99" s="5"/>
      <c r="CQ99" s="40">
        <v>0</v>
      </c>
      <c r="CR99" s="46"/>
      <c r="CS99" s="47"/>
      <c r="CT99" s="47"/>
      <c r="CU99" s="47"/>
      <c r="CV99" s="45"/>
      <c r="CW99" s="48">
        <v>31</v>
      </c>
      <c r="CX99" s="5"/>
      <c r="CY99" s="69"/>
    </row>
    <row r="100" spans="2:119" x14ac:dyDescent="0.25">
      <c r="B100" s="5"/>
      <c r="C100" s="5"/>
      <c r="D100" s="7"/>
      <c r="E100" s="5"/>
      <c r="F100" s="5"/>
      <c r="G100" s="5"/>
      <c r="H100" s="2"/>
      <c r="I100" s="5"/>
      <c r="J100" s="5"/>
      <c r="K100" s="7"/>
      <c r="L100" s="5"/>
      <c r="M100" s="5"/>
      <c r="N100" s="5"/>
      <c r="O100" s="2"/>
      <c r="P100" s="5"/>
      <c r="Q100" s="5"/>
      <c r="R100" s="7"/>
      <c r="S100" s="5"/>
      <c r="T100" s="5"/>
      <c r="U100" s="5"/>
      <c r="V100" s="2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69"/>
    </row>
    <row r="101" spans="2:119" x14ac:dyDescent="0.25">
      <c r="B101" s="5" t="s">
        <v>226</v>
      </c>
      <c r="C101" s="5">
        <f>C50+C99</f>
        <v>28</v>
      </c>
      <c r="D101" s="7"/>
      <c r="E101" s="5"/>
      <c r="F101" s="5"/>
      <c r="G101" s="5"/>
      <c r="H101" s="2"/>
      <c r="I101" s="5"/>
      <c r="J101" s="5">
        <f>J50+J99</f>
        <v>27</v>
      </c>
      <c r="K101" s="7"/>
      <c r="L101" s="5"/>
      <c r="M101" s="5"/>
      <c r="N101" s="5"/>
      <c r="O101" s="2"/>
      <c r="P101" s="5"/>
      <c r="Q101" s="5">
        <f>Q50+Q99</f>
        <v>15</v>
      </c>
      <c r="R101" s="7"/>
      <c r="S101" s="5"/>
      <c r="T101" s="5"/>
      <c r="U101" s="5"/>
      <c r="V101" s="2"/>
      <c r="W101" s="5"/>
      <c r="X101" s="5">
        <f>X50+X99</f>
        <v>23</v>
      </c>
      <c r="Y101" s="5"/>
      <c r="Z101" s="5"/>
      <c r="AA101" s="5"/>
      <c r="AB101" s="5"/>
      <c r="AC101" s="5"/>
      <c r="AD101" s="5"/>
      <c r="AE101" s="5">
        <f>AE50+AE99</f>
        <v>20</v>
      </c>
      <c r="AF101" s="5"/>
      <c r="AG101" s="5"/>
      <c r="AH101" s="5"/>
      <c r="AI101" s="5"/>
      <c r="AJ101" s="5"/>
      <c r="AK101" s="5"/>
      <c r="AL101" s="5">
        <f>AL50+AL99</f>
        <v>12</v>
      </c>
      <c r="AM101" s="5"/>
      <c r="AN101" s="5"/>
      <c r="AO101" s="5"/>
      <c r="AP101" s="5"/>
      <c r="AQ101" s="5"/>
      <c r="AR101" s="5"/>
      <c r="AS101" s="5">
        <f>AS50+AS99</f>
        <v>32</v>
      </c>
      <c r="AT101" s="5"/>
      <c r="AU101" s="5"/>
      <c r="AV101" s="5"/>
      <c r="AW101" s="5"/>
      <c r="AX101" s="5"/>
      <c r="AY101" s="5"/>
      <c r="AZ101" s="5">
        <f>AZ50+AZ99</f>
        <v>17</v>
      </c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>
        <f>CW50+CW99</f>
        <v>69</v>
      </c>
      <c r="CX101" s="5"/>
      <c r="CY101" s="69"/>
    </row>
    <row r="102" spans="2:119" x14ac:dyDescent="0.25">
      <c r="H102" s="52"/>
      <c r="O102" s="52"/>
      <c r="V102" s="52"/>
    </row>
    <row r="103" spans="2:119" x14ac:dyDescent="0.25">
      <c r="H103" s="52"/>
      <c r="O103" s="52"/>
      <c r="V103" s="52"/>
    </row>
    <row r="104" spans="2:119" x14ac:dyDescent="0.25">
      <c r="H104" s="52"/>
      <c r="O104" s="52"/>
      <c r="V104" s="52"/>
    </row>
    <row r="105" spans="2:119" x14ac:dyDescent="0.25">
      <c r="H105" s="52"/>
      <c r="O105" s="52"/>
      <c r="V105" s="52"/>
    </row>
    <row r="106" spans="2:119" x14ac:dyDescent="0.25">
      <c r="H106" s="52"/>
      <c r="O106" s="52"/>
      <c r="V106" s="52"/>
    </row>
    <row r="107" spans="2:119" x14ac:dyDescent="0.25">
      <c r="H107" s="52"/>
      <c r="O107" s="52"/>
      <c r="V107" s="52"/>
    </row>
    <row r="108" spans="2:119" x14ac:dyDescent="0.25">
      <c r="H108" s="52"/>
      <c r="O108" s="52"/>
      <c r="V108" s="52"/>
    </row>
    <row r="109" spans="2:119" x14ac:dyDescent="0.25">
      <c r="H109" s="52"/>
      <c r="O109" s="52"/>
      <c r="V109" s="52"/>
    </row>
    <row r="110" spans="2:119" x14ac:dyDescent="0.25">
      <c r="H110" s="52"/>
      <c r="O110" s="52"/>
      <c r="V110" s="52"/>
    </row>
    <row r="111" spans="2:119" x14ac:dyDescent="0.25">
      <c r="H111" s="52"/>
      <c r="O111" s="52"/>
      <c r="V111" s="52"/>
    </row>
    <row r="112" spans="2:119" x14ac:dyDescent="0.25">
      <c r="H112" s="52"/>
      <c r="O112" s="52"/>
      <c r="V112" s="52"/>
    </row>
    <row r="113" spans="8:22" x14ac:dyDescent="0.25">
      <c r="H113" s="52"/>
      <c r="O113" s="52"/>
      <c r="V113" s="52"/>
    </row>
    <row r="114" spans="8:22" x14ac:dyDescent="0.25">
      <c r="H114" s="52"/>
      <c r="O114" s="52"/>
      <c r="V114" s="52"/>
    </row>
    <row r="115" spans="8:22" x14ac:dyDescent="0.25">
      <c r="H115" s="52"/>
      <c r="O115" s="52"/>
      <c r="V115" s="52"/>
    </row>
    <row r="116" spans="8:22" x14ac:dyDescent="0.25">
      <c r="H116" s="52"/>
      <c r="O116" s="52"/>
      <c r="V116" s="52"/>
    </row>
    <row r="117" spans="8:22" x14ac:dyDescent="0.25">
      <c r="H117" s="52"/>
      <c r="O117" s="52"/>
      <c r="V117" s="52"/>
    </row>
    <row r="118" spans="8:22" x14ac:dyDescent="0.25">
      <c r="H118" s="52"/>
      <c r="O118" s="52"/>
      <c r="V118" s="52"/>
    </row>
    <row r="119" spans="8:22" x14ac:dyDescent="0.25">
      <c r="H119" s="52"/>
      <c r="O119" s="52"/>
      <c r="V119" s="52"/>
    </row>
    <row r="120" spans="8:22" x14ac:dyDescent="0.25">
      <c r="H120" s="52"/>
      <c r="O120" s="52"/>
      <c r="V120" s="52"/>
    </row>
    <row r="121" spans="8:22" x14ac:dyDescent="0.25">
      <c r="H121" s="52"/>
      <c r="O121" s="52"/>
      <c r="V121" s="52"/>
    </row>
    <row r="122" spans="8:22" x14ac:dyDescent="0.25">
      <c r="H122" s="52"/>
      <c r="O122" s="52"/>
      <c r="V122" s="52"/>
    </row>
    <row r="123" spans="8:22" x14ac:dyDescent="0.25">
      <c r="H123" s="52"/>
      <c r="O123" s="52"/>
      <c r="V123" s="52"/>
    </row>
    <row r="124" spans="8:22" x14ac:dyDescent="0.25">
      <c r="H124" s="52"/>
      <c r="O124" s="52"/>
      <c r="V124" s="52"/>
    </row>
    <row r="125" spans="8:22" x14ac:dyDescent="0.25">
      <c r="H125" s="52"/>
      <c r="O125" s="52"/>
      <c r="V125" s="52"/>
    </row>
    <row r="126" spans="8:22" x14ac:dyDescent="0.25">
      <c r="H126" s="52"/>
      <c r="O126" s="52"/>
      <c r="V126" s="52"/>
    </row>
    <row r="127" spans="8:22" x14ac:dyDescent="0.25">
      <c r="H127" s="52"/>
      <c r="O127" s="52"/>
      <c r="V127" s="52"/>
    </row>
    <row r="128" spans="8:22" x14ac:dyDescent="0.25">
      <c r="H128" s="52"/>
      <c r="O128" s="52"/>
      <c r="V128" s="52"/>
    </row>
    <row r="129" spans="8:22" x14ac:dyDescent="0.25">
      <c r="H129" s="52"/>
      <c r="O129" s="52"/>
      <c r="V129" s="52"/>
    </row>
    <row r="130" spans="8:22" x14ac:dyDescent="0.25">
      <c r="H130" s="52"/>
      <c r="O130" s="52"/>
      <c r="V130" s="52"/>
    </row>
    <row r="131" spans="8:22" x14ac:dyDescent="0.25">
      <c r="H131" s="52"/>
      <c r="O131" s="52"/>
      <c r="V131" s="52"/>
    </row>
    <row r="132" spans="8:22" x14ac:dyDescent="0.25">
      <c r="H132" s="52"/>
      <c r="O132" s="52"/>
      <c r="V132" s="52"/>
    </row>
    <row r="133" spans="8:22" x14ac:dyDescent="0.25">
      <c r="H133" s="52"/>
      <c r="O133" s="52"/>
      <c r="V133" s="52"/>
    </row>
    <row r="134" spans="8:22" x14ac:dyDescent="0.25">
      <c r="H134" s="52"/>
      <c r="O134" s="52"/>
      <c r="V134" s="52"/>
    </row>
    <row r="135" spans="8:22" x14ac:dyDescent="0.25">
      <c r="H135" s="52"/>
      <c r="O135" s="52"/>
      <c r="V135" s="52"/>
    </row>
    <row r="136" spans="8:22" x14ac:dyDescent="0.25">
      <c r="H136" s="52"/>
      <c r="O136" s="52"/>
      <c r="V136" s="52"/>
    </row>
    <row r="137" spans="8:22" x14ac:dyDescent="0.25">
      <c r="H137" s="52"/>
      <c r="O137" s="52"/>
      <c r="V137" s="52"/>
    </row>
    <row r="138" spans="8:22" x14ac:dyDescent="0.25">
      <c r="H138" s="52"/>
      <c r="O138" s="52"/>
      <c r="V138" s="52"/>
    </row>
    <row r="139" spans="8:22" x14ac:dyDescent="0.25">
      <c r="H139" s="52"/>
      <c r="O139" s="52"/>
      <c r="V139" s="52"/>
    </row>
    <row r="140" spans="8:22" x14ac:dyDescent="0.25">
      <c r="H140" s="52"/>
      <c r="O140" s="52"/>
      <c r="V140" s="52"/>
    </row>
    <row r="141" spans="8:22" x14ac:dyDescent="0.25">
      <c r="H141" s="52"/>
      <c r="O141" s="52"/>
      <c r="V141" s="52"/>
    </row>
    <row r="142" spans="8:22" x14ac:dyDescent="0.25">
      <c r="H142" s="52"/>
      <c r="O142" s="52"/>
      <c r="V142" s="52"/>
    </row>
    <row r="143" spans="8:22" x14ac:dyDescent="0.25">
      <c r="H143" s="52"/>
      <c r="O143" s="52"/>
      <c r="V143" s="52"/>
    </row>
    <row r="144" spans="8:22" x14ac:dyDescent="0.25">
      <c r="H144" s="52"/>
      <c r="O144" s="52"/>
      <c r="V144" s="52"/>
    </row>
    <row r="145" spans="8:22" x14ac:dyDescent="0.25">
      <c r="H145" s="52"/>
      <c r="O145" s="52"/>
      <c r="V145" s="52"/>
    </row>
    <row r="146" spans="8:22" x14ac:dyDescent="0.25">
      <c r="H146" s="52"/>
      <c r="O146" s="52"/>
      <c r="V146" s="52"/>
    </row>
    <row r="147" spans="8:22" x14ac:dyDescent="0.25">
      <c r="H147" s="52"/>
      <c r="O147" s="52"/>
      <c r="V147" s="52"/>
    </row>
    <row r="148" spans="8:22" x14ac:dyDescent="0.25">
      <c r="H148" s="52"/>
      <c r="O148" s="52"/>
      <c r="V148" s="52"/>
    </row>
    <row r="149" spans="8:22" x14ac:dyDescent="0.25">
      <c r="H149" s="52"/>
      <c r="O149" s="52"/>
      <c r="V149" s="52"/>
    </row>
    <row r="150" spans="8:22" x14ac:dyDescent="0.25">
      <c r="H150" s="52"/>
      <c r="O150" s="52"/>
      <c r="V150" s="52"/>
    </row>
    <row r="151" spans="8:22" x14ac:dyDescent="0.25">
      <c r="H151" s="52"/>
      <c r="O151" s="52"/>
      <c r="V151" s="52"/>
    </row>
    <row r="152" spans="8:22" x14ac:dyDescent="0.25">
      <c r="H152" s="52"/>
      <c r="O152" s="52"/>
      <c r="V152" s="52"/>
    </row>
    <row r="153" spans="8:22" x14ac:dyDescent="0.25">
      <c r="H153" s="52"/>
      <c r="O153" s="52"/>
      <c r="V153" s="52"/>
    </row>
    <row r="154" spans="8:22" x14ac:dyDescent="0.25">
      <c r="H154" s="52"/>
      <c r="O154" s="52"/>
      <c r="V154" s="52"/>
    </row>
    <row r="155" spans="8:22" x14ac:dyDescent="0.25">
      <c r="H155" s="52"/>
      <c r="O155" s="52"/>
      <c r="V155" s="52"/>
    </row>
    <row r="156" spans="8:22" x14ac:dyDescent="0.25">
      <c r="H156" s="52"/>
      <c r="O156" s="52"/>
      <c r="V156" s="52"/>
    </row>
    <row r="157" spans="8:22" x14ac:dyDescent="0.25">
      <c r="H157" s="52"/>
      <c r="O157" s="52"/>
      <c r="V157" s="52"/>
    </row>
    <row r="158" spans="8:22" x14ac:dyDescent="0.25">
      <c r="H158" s="52"/>
      <c r="O158" s="52"/>
      <c r="V158" s="52"/>
    </row>
    <row r="159" spans="8:22" x14ac:dyDescent="0.25">
      <c r="H159" s="52"/>
      <c r="O159" s="52"/>
      <c r="V159" s="52"/>
    </row>
    <row r="160" spans="8:22" x14ac:dyDescent="0.25">
      <c r="H160" s="52"/>
      <c r="O160" s="52"/>
      <c r="V160" s="52"/>
    </row>
    <row r="161" spans="8:22" x14ac:dyDescent="0.25">
      <c r="H161" s="52"/>
      <c r="O161" s="52"/>
      <c r="V161" s="52"/>
    </row>
    <row r="162" spans="8:22" x14ac:dyDescent="0.25">
      <c r="H162" s="52"/>
      <c r="O162" s="52"/>
      <c r="V162" s="52"/>
    </row>
    <row r="163" spans="8:22" x14ac:dyDescent="0.25">
      <c r="H163" s="52"/>
      <c r="O163" s="52"/>
      <c r="V163" s="52"/>
    </row>
    <row r="164" spans="8:22" x14ac:dyDescent="0.25">
      <c r="H164" s="52"/>
      <c r="O164" s="52"/>
      <c r="V164" s="52"/>
    </row>
    <row r="165" spans="8:22" x14ac:dyDescent="0.25">
      <c r="H165" s="52"/>
      <c r="O165" s="52"/>
      <c r="V165" s="52"/>
    </row>
    <row r="166" spans="8:22" x14ac:dyDescent="0.25">
      <c r="H166" s="52"/>
      <c r="O166" s="52"/>
      <c r="V166" s="52"/>
    </row>
    <row r="167" spans="8:22" x14ac:dyDescent="0.25">
      <c r="H167" s="52"/>
      <c r="O167" s="52"/>
      <c r="V167" s="52"/>
    </row>
    <row r="168" spans="8:22" x14ac:dyDescent="0.25">
      <c r="H168" s="52"/>
      <c r="O168" s="52"/>
      <c r="V168" s="52"/>
    </row>
    <row r="169" spans="8:22" x14ac:dyDescent="0.25">
      <c r="H169" s="52"/>
      <c r="O169" s="52"/>
      <c r="V169" s="52"/>
    </row>
    <row r="170" spans="8:22" x14ac:dyDescent="0.25">
      <c r="H170" s="52"/>
      <c r="O170" s="52"/>
      <c r="V170" s="52"/>
    </row>
    <row r="171" spans="8:22" x14ac:dyDescent="0.25">
      <c r="H171" s="52"/>
      <c r="O171" s="52"/>
      <c r="V171" s="52"/>
    </row>
    <row r="172" spans="8:22" x14ac:dyDescent="0.25">
      <c r="H172" s="52"/>
      <c r="O172" s="52"/>
      <c r="V172" s="52"/>
    </row>
    <row r="173" spans="8:22" x14ac:dyDescent="0.25">
      <c r="H173" s="52"/>
      <c r="O173" s="52"/>
      <c r="V173" s="52"/>
    </row>
    <row r="174" spans="8:22" x14ac:dyDescent="0.25">
      <c r="H174" s="52"/>
      <c r="O174" s="52"/>
      <c r="V174" s="52"/>
    </row>
    <row r="175" spans="8:22" x14ac:dyDescent="0.25">
      <c r="H175" s="52"/>
      <c r="O175" s="52"/>
      <c r="V175" s="52"/>
    </row>
    <row r="176" spans="8:22" x14ac:dyDescent="0.25">
      <c r="H176" s="52"/>
      <c r="O176" s="52"/>
      <c r="V176" s="52"/>
    </row>
    <row r="177" spans="8:22" x14ac:dyDescent="0.25">
      <c r="H177" s="52"/>
      <c r="O177" s="52"/>
      <c r="V177" s="52"/>
    </row>
    <row r="178" spans="8:22" x14ac:dyDescent="0.25">
      <c r="H178" s="52"/>
      <c r="O178" s="52"/>
      <c r="V178" s="52"/>
    </row>
    <row r="179" spans="8:22" x14ac:dyDescent="0.25">
      <c r="H179" s="52"/>
      <c r="O179" s="52"/>
      <c r="V179" s="52"/>
    </row>
    <row r="180" spans="8:22" x14ac:dyDescent="0.25">
      <c r="H180" s="52"/>
      <c r="O180" s="52"/>
      <c r="V180" s="52"/>
    </row>
    <row r="181" spans="8:22" x14ac:dyDescent="0.25">
      <c r="H181" s="52"/>
      <c r="O181" s="52"/>
      <c r="V181" s="52"/>
    </row>
    <row r="182" spans="8:22" x14ac:dyDescent="0.25">
      <c r="H182" s="52"/>
      <c r="O182" s="52"/>
      <c r="V182" s="52"/>
    </row>
    <row r="183" spans="8:22" x14ac:dyDescent="0.25">
      <c r="H183" s="52"/>
      <c r="O183" s="52"/>
      <c r="V183" s="52"/>
    </row>
    <row r="184" spans="8:22" x14ac:dyDescent="0.25">
      <c r="H184" s="52"/>
      <c r="O184" s="52"/>
      <c r="V184" s="52"/>
    </row>
    <row r="185" spans="8:22" x14ac:dyDescent="0.25">
      <c r="H185" s="52"/>
      <c r="O185" s="52"/>
      <c r="V185" s="52"/>
    </row>
    <row r="186" spans="8:22" x14ac:dyDescent="0.25">
      <c r="H186" s="52"/>
      <c r="O186" s="52"/>
      <c r="V186" s="52"/>
    </row>
    <row r="187" spans="8:22" x14ac:dyDescent="0.25">
      <c r="H187" s="52"/>
      <c r="O187" s="52"/>
      <c r="V187" s="52"/>
    </row>
    <row r="188" spans="8:22" x14ac:dyDescent="0.25">
      <c r="H188" s="52"/>
      <c r="O188" s="52"/>
      <c r="V188" s="52"/>
    </row>
    <row r="189" spans="8:22" x14ac:dyDescent="0.25">
      <c r="H189" s="52"/>
      <c r="O189" s="52"/>
      <c r="V189" s="52"/>
    </row>
    <row r="190" spans="8:22" x14ac:dyDescent="0.25">
      <c r="H190" s="52"/>
      <c r="O190" s="52"/>
      <c r="V190" s="52"/>
    </row>
    <row r="191" spans="8:22" x14ac:dyDescent="0.25">
      <c r="H191" s="52"/>
      <c r="O191" s="52"/>
      <c r="V191" s="52"/>
    </row>
    <row r="192" spans="8:22" x14ac:dyDescent="0.25">
      <c r="H192" s="52"/>
      <c r="O192" s="52"/>
      <c r="V192" s="52"/>
    </row>
    <row r="193" spans="8:22" x14ac:dyDescent="0.25">
      <c r="H193" s="52"/>
      <c r="O193" s="52"/>
      <c r="V193" s="52"/>
    </row>
    <row r="194" spans="8:22" x14ac:dyDescent="0.25">
      <c r="H194" s="52"/>
      <c r="O194" s="52"/>
      <c r="V194" s="52"/>
    </row>
    <row r="195" spans="8:22" x14ac:dyDescent="0.25">
      <c r="H195" s="52"/>
      <c r="O195" s="52"/>
      <c r="V195" s="52"/>
    </row>
    <row r="196" spans="8:22" x14ac:dyDescent="0.25">
      <c r="H196" s="52"/>
      <c r="O196" s="52"/>
      <c r="V196" s="52"/>
    </row>
    <row r="197" spans="8:22" x14ac:dyDescent="0.25">
      <c r="H197" s="52"/>
      <c r="O197" s="52"/>
      <c r="V197" s="52"/>
    </row>
    <row r="198" spans="8:22" x14ac:dyDescent="0.25">
      <c r="H198" s="52"/>
      <c r="O198" s="52"/>
      <c r="V198" s="52"/>
    </row>
    <row r="199" spans="8:22" x14ac:dyDescent="0.25">
      <c r="H199" s="52"/>
      <c r="O199" s="52"/>
      <c r="V199" s="52"/>
    </row>
    <row r="200" spans="8:22" x14ac:dyDescent="0.25">
      <c r="H200" s="52"/>
      <c r="O200" s="52"/>
      <c r="V200" s="52"/>
    </row>
    <row r="201" spans="8:22" x14ac:dyDescent="0.25">
      <c r="H201" s="52"/>
      <c r="O201" s="52"/>
      <c r="V201" s="52"/>
    </row>
    <row r="202" spans="8:22" x14ac:dyDescent="0.25">
      <c r="H202" s="52"/>
      <c r="O202" s="52"/>
      <c r="V202" s="52"/>
    </row>
    <row r="203" spans="8:22" x14ac:dyDescent="0.25">
      <c r="H203" s="52"/>
      <c r="O203" s="52"/>
      <c r="V203" s="52"/>
    </row>
    <row r="204" spans="8:22" x14ac:dyDescent="0.25">
      <c r="H204" s="52"/>
      <c r="O204" s="52"/>
      <c r="V204" s="52"/>
    </row>
    <row r="205" spans="8:22" x14ac:dyDescent="0.25">
      <c r="H205" s="52"/>
      <c r="O205" s="52"/>
      <c r="V205" s="52"/>
    </row>
    <row r="206" spans="8:22" x14ac:dyDescent="0.25">
      <c r="H206" s="52"/>
      <c r="O206" s="52"/>
      <c r="V206" s="52"/>
    </row>
    <row r="207" spans="8:22" x14ac:dyDescent="0.25">
      <c r="H207" s="52"/>
      <c r="O207" s="52"/>
      <c r="V207" s="52"/>
    </row>
    <row r="208" spans="8:22" x14ac:dyDescent="0.25">
      <c r="H208" s="52"/>
      <c r="O208" s="52"/>
      <c r="V208" s="52"/>
    </row>
    <row r="209" spans="8:22" x14ac:dyDescent="0.25">
      <c r="H209" s="52"/>
      <c r="O209" s="52"/>
      <c r="V209" s="52"/>
    </row>
    <row r="210" spans="8:22" x14ac:dyDescent="0.25">
      <c r="H210" s="52"/>
      <c r="O210" s="52"/>
      <c r="V210" s="52"/>
    </row>
    <row r="211" spans="8:22" x14ac:dyDescent="0.25">
      <c r="H211" s="52"/>
      <c r="O211" s="52"/>
      <c r="V211" s="52"/>
    </row>
    <row r="212" spans="8:22" x14ac:dyDescent="0.25">
      <c r="H212" s="52"/>
      <c r="O212" s="52"/>
      <c r="V212" s="52"/>
    </row>
    <row r="213" spans="8:22" x14ac:dyDescent="0.25">
      <c r="H213" s="52"/>
      <c r="O213" s="52"/>
      <c r="V213" s="52"/>
    </row>
    <row r="214" spans="8:22" x14ac:dyDescent="0.25">
      <c r="H214" s="52"/>
      <c r="O214" s="52"/>
      <c r="V214" s="52"/>
    </row>
    <row r="215" spans="8:22" x14ac:dyDescent="0.25">
      <c r="H215" s="52"/>
      <c r="O215" s="52"/>
      <c r="V215" s="52"/>
    </row>
    <row r="216" spans="8:22" x14ac:dyDescent="0.25">
      <c r="H216" s="52"/>
      <c r="O216" s="52"/>
      <c r="V216" s="52"/>
    </row>
    <row r="217" spans="8:22" x14ac:dyDescent="0.25">
      <c r="H217" s="52"/>
      <c r="O217" s="52"/>
      <c r="V217" s="52"/>
    </row>
    <row r="218" spans="8:22" x14ac:dyDescent="0.25">
      <c r="H218" s="52"/>
      <c r="O218" s="52"/>
      <c r="V218" s="52"/>
    </row>
    <row r="219" spans="8:22" x14ac:dyDescent="0.25">
      <c r="H219" s="52"/>
      <c r="O219" s="52"/>
      <c r="V219" s="52"/>
    </row>
    <row r="220" spans="8:22" x14ac:dyDescent="0.25">
      <c r="H220" s="52"/>
      <c r="O220" s="52"/>
      <c r="V220" s="52"/>
    </row>
    <row r="221" spans="8:22" x14ac:dyDescent="0.25">
      <c r="H221" s="52"/>
      <c r="O221" s="52"/>
      <c r="V221" s="52"/>
    </row>
    <row r="222" spans="8:22" x14ac:dyDescent="0.25">
      <c r="H222" s="52"/>
      <c r="O222" s="52"/>
      <c r="V222" s="52"/>
    </row>
    <row r="223" spans="8:22" x14ac:dyDescent="0.25">
      <c r="H223" s="52"/>
      <c r="O223" s="52"/>
      <c r="V223" s="52"/>
    </row>
    <row r="224" spans="8:22" x14ac:dyDescent="0.25">
      <c r="H224" s="52"/>
      <c r="O224" s="52"/>
      <c r="V224" s="52"/>
    </row>
    <row r="225" spans="8:22" x14ac:dyDescent="0.25">
      <c r="H225" s="52"/>
      <c r="O225" s="52"/>
      <c r="V225" s="52"/>
    </row>
    <row r="226" spans="8:22" x14ac:dyDescent="0.25">
      <c r="H226" s="52"/>
      <c r="O226" s="52"/>
      <c r="V226" s="52"/>
    </row>
    <row r="227" spans="8:22" x14ac:dyDescent="0.25">
      <c r="H227" s="52"/>
      <c r="O227" s="52"/>
      <c r="V227" s="52"/>
    </row>
    <row r="228" spans="8:22" x14ac:dyDescent="0.25">
      <c r="H228" s="52"/>
      <c r="O228" s="52"/>
      <c r="V228" s="52"/>
    </row>
    <row r="229" spans="8:22" x14ac:dyDescent="0.25">
      <c r="H229" s="52"/>
      <c r="O229" s="52"/>
      <c r="V229" s="52"/>
    </row>
    <row r="230" spans="8:22" x14ac:dyDescent="0.25">
      <c r="H230" s="52"/>
      <c r="O230" s="52"/>
      <c r="V230" s="52"/>
    </row>
    <row r="231" spans="8:22" x14ac:dyDescent="0.25">
      <c r="H231" s="52"/>
      <c r="O231" s="52"/>
      <c r="V231" s="52"/>
    </row>
    <row r="232" spans="8:22" x14ac:dyDescent="0.25">
      <c r="H232" s="52"/>
      <c r="O232" s="52"/>
      <c r="V232" s="52"/>
    </row>
    <row r="233" spans="8:22" x14ac:dyDescent="0.25">
      <c r="H233" s="52"/>
      <c r="O233" s="52"/>
      <c r="V233" s="52"/>
    </row>
    <row r="234" spans="8:22" x14ac:dyDescent="0.25">
      <c r="H234" s="52"/>
      <c r="O234" s="52"/>
      <c r="V234" s="52"/>
    </row>
    <row r="235" spans="8:22" x14ac:dyDescent="0.25">
      <c r="H235" s="52"/>
      <c r="O235" s="52"/>
      <c r="V235" s="52"/>
    </row>
    <row r="236" spans="8:22" x14ac:dyDescent="0.25">
      <c r="H236" s="52"/>
      <c r="O236" s="52"/>
      <c r="V236" s="52"/>
    </row>
    <row r="237" spans="8:22" x14ac:dyDescent="0.25">
      <c r="H237" s="52"/>
      <c r="O237" s="52"/>
      <c r="V237" s="52"/>
    </row>
    <row r="238" spans="8:22" x14ac:dyDescent="0.25">
      <c r="H238" s="52"/>
      <c r="O238" s="52"/>
      <c r="V238" s="52"/>
    </row>
    <row r="239" spans="8:22" x14ac:dyDescent="0.25">
      <c r="H239" s="52"/>
      <c r="O239" s="52"/>
      <c r="V239" s="52"/>
    </row>
    <row r="240" spans="8:22" x14ac:dyDescent="0.25">
      <c r="H240" s="52"/>
      <c r="O240" s="52"/>
      <c r="V240" s="52"/>
    </row>
    <row r="241" spans="8:22" x14ac:dyDescent="0.25">
      <c r="H241" s="52"/>
      <c r="O241" s="52"/>
      <c r="V241" s="52"/>
    </row>
    <row r="242" spans="8:22" x14ac:dyDescent="0.25">
      <c r="H242" s="52"/>
      <c r="O242" s="52"/>
      <c r="V242" s="52"/>
    </row>
    <row r="243" spans="8:22" x14ac:dyDescent="0.25">
      <c r="H243" s="52"/>
      <c r="O243" s="52"/>
      <c r="V243" s="52"/>
    </row>
    <row r="244" spans="8:22" x14ac:dyDescent="0.25">
      <c r="H244" s="52"/>
      <c r="O244" s="52"/>
      <c r="V244" s="52"/>
    </row>
    <row r="245" spans="8:22" x14ac:dyDescent="0.25">
      <c r="H245" s="52"/>
      <c r="O245" s="52"/>
      <c r="V245" s="52"/>
    </row>
    <row r="246" spans="8:22" x14ac:dyDescent="0.25">
      <c r="H246" s="52"/>
      <c r="O246" s="52"/>
      <c r="V246" s="52"/>
    </row>
    <row r="247" spans="8:22" x14ac:dyDescent="0.25">
      <c r="H247" s="52"/>
      <c r="O247" s="52"/>
      <c r="V247" s="52"/>
    </row>
    <row r="248" spans="8:22" x14ac:dyDescent="0.25">
      <c r="H248" s="52"/>
      <c r="O248" s="52"/>
      <c r="V248" s="52"/>
    </row>
    <row r="249" spans="8:22" x14ac:dyDescent="0.25">
      <c r="H249" s="52"/>
      <c r="O249" s="52"/>
      <c r="V249" s="52"/>
    </row>
    <row r="250" spans="8:22" x14ac:dyDescent="0.25">
      <c r="H250" s="52"/>
      <c r="O250" s="52"/>
      <c r="V250" s="52"/>
    </row>
    <row r="251" spans="8:22" x14ac:dyDescent="0.25">
      <c r="H251" s="52"/>
      <c r="O251" s="52"/>
      <c r="V251" s="52"/>
    </row>
    <row r="252" spans="8:22" x14ac:dyDescent="0.25">
      <c r="H252" s="52"/>
      <c r="O252" s="52"/>
      <c r="V252" s="52"/>
    </row>
    <row r="253" spans="8:22" x14ac:dyDescent="0.25">
      <c r="H253" s="52"/>
      <c r="O253" s="52"/>
      <c r="V253" s="52"/>
    </row>
    <row r="254" spans="8:22" x14ac:dyDescent="0.25">
      <c r="H254" s="52"/>
      <c r="O254" s="52"/>
      <c r="V254" s="52"/>
    </row>
    <row r="255" spans="8:22" x14ac:dyDescent="0.25">
      <c r="H255" s="52"/>
      <c r="O255" s="52"/>
      <c r="V255" s="52"/>
    </row>
    <row r="256" spans="8:22" x14ac:dyDescent="0.25">
      <c r="H256" s="52"/>
      <c r="O256" s="52"/>
      <c r="V256" s="52"/>
    </row>
    <row r="257" spans="8:22" x14ac:dyDescent="0.25">
      <c r="H257" s="52"/>
      <c r="O257" s="52"/>
      <c r="V257" s="52"/>
    </row>
    <row r="258" spans="8:22" x14ac:dyDescent="0.25">
      <c r="H258" s="52"/>
      <c r="O258" s="52"/>
      <c r="V258" s="52"/>
    </row>
    <row r="259" spans="8:22" x14ac:dyDescent="0.25">
      <c r="H259" s="52"/>
      <c r="O259" s="52"/>
      <c r="V259" s="52"/>
    </row>
    <row r="260" spans="8:22" x14ac:dyDescent="0.25">
      <c r="H260" s="52"/>
      <c r="O260" s="52"/>
      <c r="V260" s="52"/>
    </row>
    <row r="261" spans="8:22" x14ac:dyDescent="0.25">
      <c r="H261" s="52"/>
      <c r="O261" s="52"/>
      <c r="V261" s="52"/>
    </row>
    <row r="262" spans="8:22" x14ac:dyDescent="0.25">
      <c r="H262" s="52"/>
      <c r="O262" s="52"/>
      <c r="V262" s="52"/>
    </row>
    <row r="263" spans="8:22" x14ac:dyDescent="0.25">
      <c r="H263" s="52"/>
      <c r="O263" s="52"/>
      <c r="V263" s="52"/>
    </row>
    <row r="264" spans="8:22" x14ac:dyDescent="0.25">
      <c r="H264" s="52"/>
      <c r="O264" s="52"/>
      <c r="V264" s="52"/>
    </row>
    <row r="265" spans="8:22" x14ac:dyDescent="0.25">
      <c r="H265" s="52"/>
      <c r="O265" s="52"/>
      <c r="V265" s="52"/>
    </row>
    <row r="266" spans="8:22" x14ac:dyDescent="0.25">
      <c r="H266" s="52"/>
      <c r="O266" s="52"/>
      <c r="V266" s="52"/>
    </row>
    <row r="267" spans="8:22" x14ac:dyDescent="0.25">
      <c r="H267" s="52"/>
      <c r="O267" s="52"/>
      <c r="V267" s="52"/>
    </row>
    <row r="268" spans="8:22" x14ac:dyDescent="0.25">
      <c r="H268" s="52"/>
      <c r="O268" s="52"/>
      <c r="V268" s="52"/>
    </row>
    <row r="269" spans="8:22" x14ac:dyDescent="0.25">
      <c r="H269" s="52"/>
      <c r="O269" s="52"/>
      <c r="V269" s="52"/>
    </row>
    <row r="270" spans="8:22" x14ac:dyDescent="0.25">
      <c r="H270" s="52"/>
      <c r="O270" s="52"/>
      <c r="V270" s="52"/>
    </row>
    <row r="271" spans="8:22" x14ac:dyDescent="0.25">
      <c r="H271" s="52"/>
      <c r="O271" s="52"/>
      <c r="V271" s="52"/>
    </row>
    <row r="272" spans="8:22" x14ac:dyDescent="0.25">
      <c r="H272" s="52"/>
      <c r="O272" s="52"/>
      <c r="V272" s="52"/>
    </row>
    <row r="273" spans="8:22" x14ac:dyDescent="0.25">
      <c r="H273" s="52"/>
      <c r="O273" s="52"/>
      <c r="V273" s="52"/>
    </row>
    <row r="274" spans="8:22" x14ac:dyDescent="0.25">
      <c r="H274" s="52"/>
      <c r="O274" s="52"/>
      <c r="V274" s="52"/>
    </row>
    <row r="275" spans="8:22" x14ac:dyDescent="0.25">
      <c r="H275" s="52"/>
      <c r="O275" s="52"/>
      <c r="V275" s="52"/>
    </row>
    <row r="276" spans="8:22" x14ac:dyDescent="0.25">
      <c r="H276" s="52"/>
      <c r="O276" s="52"/>
      <c r="V276" s="52"/>
    </row>
    <row r="277" spans="8:22" x14ac:dyDescent="0.25">
      <c r="H277" s="52"/>
      <c r="O277" s="52"/>
      <c r="V277" s="52"/>
    </row>
    <row r="278" spans="8:22" x14ac:dyDescent="0.25">
      <c r="H278" s="52"/>
      <c r="O278" s="52"/>
      <c r="V278" s="52"/>
    </row>
    <row r="279" spans="8:22" x14ac:dyDescent="0.25">
      <c r="H279" s="52"/>
      <c r="O279" s="52"/>
      <c r="V279" s="52"/>
    </row>
    <row r="280" spans="8:22" x14ac:dyDescent="0.25">
      <c r="H280" s="52"/>
      <c r="O280" s="52"/>
      <c r="V280" s="52"/>
    </row>
    <row r="281" spans="8:22" x14ac:dyDescent="0.25">
      <c r="H281" s="52"/>
      <c r="O281" s="52"/>
      <c r="V281" s="52"/>
    </row>
    <row r="282" spans="8:22" x14ac:dyDescent="0.25">
      <c r="H282" s="52"/>
      <c r="O282" s="52"/>
      <c r="V282" s="52"/>
    </row>
    <row r="283" spans="8:22" x14ac:dyDescent="0.25">
      <c r="H283" s="52"/>
      <c r="O283" s="52"/>
      <c r="V283" s="52"/>
    </row>
    <row r="284" spans="8:22" x14ac:dyDescent="0.25">
      <c r="H284" s="52"/>
      <c r="O284" s="52"/>
      <c r="V284" s="52"/>
    </row>
    <row r="285" spans="8:22" x14ac:dyDescent="0.25">
      <c r="H285" s="52"/>
      <c r="O285" s="52"/>
      <c r="V285" s="52"/>
    </row>
    <row r="286" spans="8:22" x14ac:dyDescent="0.25">
      <c r="H286" s="52"/>
      <c r="O286" s="52"/>
      <c r="V286" s="52"/>
    </row>
    <row r="287" spans="8:22" x14ac:dyDescent="0.25">
      <c r="H287" s="52"/>
      <c r="O287" s="52"/>
      <c r="V287" s="52"/>
    </row>
    <row r="288" spans="8:22" x14ac:dyDescent="0.25">
      <c r="H288" s="52"/>
      <c r="O288" s="52"/>
      <c r="V288" s="52"/>
    </row>
    <row r="289" spans="8:22" x14ac:dyDescent="0.25">
      <c r="H289" s="52"/>
      <c r="O289" s="52"/>
      <c r="V289" s="52"/>
    </row>
    <row r="290" spans="8:22" x14ac:dyDescent="0.25">
      <c r="H290" s="52"/>
      <c r="O290" s="52"/>
      <c r="V290" s="52"/>
    </row>
    <row r="291" spans="8:22" x14ac:dyDescent="0.25">
      <c r="H291" s="52"/>
      <c r="O291" s="52"/>
      <c r="V291" s="52"/>
    </row>
    <row r="292" spans="8:22" x14ac:dyDescent="0.25">
      <c r="H292" s="52"/>
      <c r="O292" s="52"/>
      <c r="V292" s="52"/>
    </row>
    <row r="293" spans="8:22" x14ac:dyDescent="0.25">
      <c r="H293" s="52"/>
      <c r="O293" s="52"/>
      <c r="V293" s="52"/>
    </row>
    <row r="294" spans="8:22" x14ac:dyDescent="0.25">
      <c r="H294" s="52"/>
      <c r="O294" s="52"/>
      <c r="V294" s="52"/>
    </row>
    <row r="295" spans="8:22" x14ac:dyDescent="0.25">
      <c r="H295" s="52"/>
      <c r="O295" s="52"/>
      <c r="V295" s="52"/>
    </row>
    <row r="296" spans="8:22" x14ac:dyDescent="0.25">
      <c r="H296" s="52"/>
      <c r="O296" s="52"/>
      <c r="V296" s="52"/>
    </row>
    <row r="297" spans="8:22" x14ac:dyDescent="0.25">
      <c r="H297" s="52"/>
      <c r="O297" s="52"/>
      <c r="V297" s="52"/>
    </row>
    <row r="298" spans="8:22" x14ac:dyDescent="0.25">
      <c r="H298" s="52"/>
      <c r="O298" s="52"/>
      <c r="V298" s="52"/>
    </row>
    <row r="299" spans="8:22" x14ac:dyDescent="0.25">
      <c r="H299" s="52"/>
      <c r="O299" s="52"/>
      <c r="V299" s="52"/>
    </row>
    <row r="300" spans="8:22" x14ac:dyDescent="0.25">
      <c r="H300" s="52"/>
      <c r="O300" s="52"/>
      <c r="V300" s="52"/>
    </row>
    <row r="301" spans="8:22" x14ac:dyDescent="0.25">
      <c r="H301" s="52"/>
      <c r="O301" s="52"/>
      <c r="V301" s="52"/>
    </row>
    <row r="302" spans="8:22" x14ac:dyDescent="0.25">
      <c r="H302" s="52"/>
      <c r="O302" s="52"/>
      <c r="V302" s="52"/>
    </row>
    <row r="303" spans="8:22" x14ac:dyDescent="0.25">
      <c r="H303" s="52"/>
      <c r="O303" s="52"/>
      <c r="V303" s="52"/>
    </row>
    <row r="304" spans="8:22" x14ac:dyDescent="0.25">
      <c r="H304" s="52"/>
      <c r="O304" s="52"/>
      <c r="V304" s="52"/>
    </row>
    <row r="305" spans="8:22" x14ac:dyDescent="0.25">
      <c r="H305" s="52"/>
      <c r="O305" s="52"/>
      <c r="V305" s="52"/>
    </row>
    <row r="306" spans="8:22" x14ac:dyDescent="0.25">
      <c r="H306" s="52"/>
      <c r="O306" s="52"/>
      <c r="V306" s="52"/>
    </row>
    <row r="307" spans="8:22" x14ac:dyDescent="0.25">
      <c r="H307" s="52"/>
      <c r="O307" s="52"/>
      <c r="V307" s="52"/>
    </row>
    <row r="308" spans="8:22" x14ac:dyDescent="0.25">
      <c r="H308" s="52"/>
      <c r="O308" s="52"/>
      <c r="V308" s="52"/>
    </row>
    <row r="309" spans="8:22" x14ac:dyDescent="0.25">
      <c r="H309" s="52"/>
      <c r="O309" s="52"/>
      <c r="V309" s="52"/>
    </row>
    <row r="310" spans="8:22" x14ac:dyDescent="0.25">
      <c r="H310" s="52"/>
      <c r="O310" s="52"/>
      <c r="V310" s="52"/>
    </row>
    <row r="311" spans="8:22" x14ac:dyDescent="0.25">
      <c r="H311" s="52"/>
      <c r="O311" s="52"/>
      <c r="V311" s="52"/>
    </row>
    <row r="312" spans="8:22" x14ac:dyDescent="0.25">
      <c r="H312" s="52"/>
      <c r="O312" s="52"/>
      <c r="V312" s="52"/>
    </row>
    <row r="313" spans="8:22" x14ac:dyDescent="0.25">
      <c r="H313" s="52"/>
      <c r="O313" s="52"/>
      <c r="V313" s="52"/>
    </row>
    <row r="314" spans="8:22" x14ac:dyDescent="0.25">
      <c r="H314" s="52"/>
      <c r="O314" s="52"/>
      <c r="V314" s="52"/>
    </row>
    <row r="315" spans="8:22" x14ac:dyDescent="0.25">
      <c r="H315" s="52"/>
      <c r="O315" s="52"/>
      <c r="V315" s="52"/>
    </row>
    <row r="316" spans="8:22" x14ac:dyDescent="0.25">
      <c r="H316" s="52"/>
      <c r="O316" s="52"/>
      <c r="V316" s="52"/>
    </row>
    <row r="317" spans="8:22" x14ac:dyDescent="0.25">
      <c r="H317" s="52"/>
      <c r="O317" s="52"/>
      <c r="V317" s="52"/>
    </row>
    <row r="318" spans="8:22" x14ac:dyDescent="0.25">
      <c r="H318" s="52"/>
      <c r="O318" s="52"/>
      <c r="V318" s="52"/>
    </row>
    <row r="319" spans="8:22" x14ac:dyDescent="0.25">
      <c r="H319" s="52"/>
      <c r="O319" s="52"/>
      <c r="V319" s="52"/>
    </row>
    <row r="320" spans="8:22" x14ac:dyDescent="0.25">
      <c r="H320" s="52"/>
      <c r="O320" s="52"/>
      <c r="V320" s="52"/>
    </row>
    <row r="321" spans="8:22" x14ac:dyDescent="0.25">
      <c r="H321" s="52"/>
      <c r="O321" s="52"/>
      <c r="V321" s="52"/>
    </row>
    <row r="322" spans="8:22" x14ac:dyDescent="0.25">
      <c r="H322" s="52"/>
      <c r="O322" s="52"/>
      <c r="V322" s="52"/>
    </row>
    <row r="323" spans="8:22" x14ac:dyDescent="0.25">
      <c r="H323" s="52"/>
      <c r="O323" s="52"/>
      <c r="V323" s="52"/>
    </row>
    <row r="324" spans="8:22" x14ac:dyDescent="0.25">
      <c r="H324" s="52"/>
      <c r="O324" s="52"/>
      <c r="V324" s="52"/>
    </row>
    <row r="325" spans="8:22" x14ac:dyDescent="0.25">
      <c r="H325" s="52"/>
      <c r="O325" s="52"/>
      <c r="V325" s="52"/>
    </row>
    <row r="326" spans="8:22" x14ac:dyDescent="0.25">
      <c r="H326" s="52"/>
      <c r="O326" s="52"/>
      <c r="V326" s="52"/>
    </row>
    <row r="327" spans="8:22" x14ac:dyDescent="0.25">
      <c r="H327" s="52"/>
      <c r="O327" s="52"/>
      <c r="V327" s="52"/>
    </row>
    <row r="328" spans="8:22" x14ac:dyDescent="0.25">
      <c r="H328" s="52"/>
      <c r="O328" s="52"/>
      <c r="V328" s="52"/>
    </row>
    <row r="329" spans="8:22" x14ac:dyDescent="0.25">
      <c r="H329" s="52"/>
      <c r="O329" s="52"/>
      <c r="V329" s="52"/>
    </row>
    <row r="330" spans="8:22" x14ac:dyDescent="0.25">
      <c r="H330" s="52"/>
      <c r="O330" s="52"/>
      <c r="V330" s="52"/>
    </row>
    <row r="331" spans="8:22" x14ac:dyDescent="0.25">
      <c r="H331" s="52"/>
      <c r="O331" s="52"/>
      <c r="V331" s="52"/>
    </row>
    <row r="332" spans="8:22" x14ac:dyDescent="0.25">
      <c r="H332" s="52"/>
      <c r="O332" s="52"/>
      <c r="V332" s="52"/>
    </row>
    <row r="333" spans="8:22" x14ac:dyDescent="0.25">
      <c r="H333" s="52"/>
      <c r="O333" s="52"/>
      <c r="V333" s="52"/>
    </row>
    <row r="334" spans="8:22" x14ac:dyDescent="0.25">
      <c r="H334" s="52"/>
      <c r="O334" s="52"/>
      <c r="V334" s="52"/>
    </row>
    <row r="335" spans="8:22" x14ac:dyDescent="0.25">
      <c r="H335" s="52"/>
      <c r="O335" s="52"/>
      <c r="V335" s="52"/>
    </row>
    <row r="336" spans="8:22" x14ac:dyDescent="0.25">
      <c r="H336" s="52"/>
      <c r="O336" s="52"/>
      <c r="V336" s="52"/>
    </row>
    <row r="337" spans="8:22" x14ac:dyDescent="0.25">
      <c r="H337" s="52"/>
      <c r="O337" s="52"/>
      <c r="V337" s="52"/>
    </row>
    <row r="338" spans="8:22" x14ac:dyDescent="0.25">
      <c r="H338" s="52"/>
      <c r="O338" s="52"/>
      <c r="V338" s="52"/>
    </row>
    <row r="339" spans="8:22" x14ac:dyDescent="0.25">
      <c r="H339" s="52"/>
      <c r="O339" s="52"/>
      <c r="V339" s="52"/>
    </row>
    <row r="340" spans="8:22" x14ac:dyDescent="0.25">
      <c r="H340" s="52"/>
      <c r="O340" s="52"/>
      <c r="V340" s="52"/>
    </row>
    <row r="341" spans="8:22" x14ac:dyDescent="0.25">
      <c r="H341" s="52"/>
      <c r="O341" s="52"/>
      <c r="V341" s="52"/>
    </row>
    <row r="342" spans="8:22" x14ac:dyDescent="0.25">
      <c r="H342" s="52"/>
      <c r="O342" s="52"/>
      <c r="V342" s="52"/>
    </row>
    <row r="343" spans="8:22" x14ac:dyDescent="0.25">
      <c r="H343" s="52"/>
      <c r="O343" s="52"/>
      <c r="V343" s="52"/>
    </row>
    <row r="344" spans="8:22" x14ac:dyDescent="0.25">
      <c r="H344" s="52"/>
      <c r="O344" s="52"/>
      <c r="V344" s="52"/>
    </row>
    <row r="345" spans="8:22" x14ac:dyDescent="0.25">
      <c r="H345" s="52"/>
      <c r="O345" s="52"/>
      <c r="V345" s="52"/>
    </row>
    <row r="346" spans="8:22" x14ac:dyDescent="0.25">
      <c r="H346" s="52"/>
      <c r="O346" s="52"/>
      <c r="V346" s="52"/>
    </row>
    <row r="347" spans="8:22" x14ac:dyDescent="0.25">
      <c r="H347" s="52"/>
      <c r="O347" s="52"/>
      <c r="V347" s="52"/>
    </row>
    <row r="348" spans="8:22" x14ac:dyDescent="0.25">
      <c r="H348" s="52"/>
      <c r="O348" s="52"/>
      <c r="V348" s="52"/>
    </row>
    <row r="349" spans="8:22" x14ac:dyDescent="0.25">
      <c r="H349" s="52"/>
      <c r="O349" s="52"/>
      <c r="V349" s="52"/>
    </row>
    <row r="350" spans="8:22" x14ac:dyDescent="0.25">
      <c r="H350" s="52"/>
      <c r="O350" s="52"/>
      <c r="V350" s="52"/>
    </row>
    <row r="351" spans="8:22" x14ac:dyDescent="0.25">
      <c r="H351" s="52"/>
      <c r="O351" s="52"/>
      <c r="V351" s="52"/>
    </row>
    <row r="352" spans="8:22" x14ac:dyDescent="0.25">
      <c r="H352" s="52"/>
      <c r="O352" s="52"/>
      <c r="V352" s="52"/>
    </row>
    <row r="353" spans="8:22" x14ac:dyDescent="0.25">
      <c r="H353" s="52"/>
      <c r="O353" s="52"/>
      <c r="V353" s="52"/>
    </row>
    <row r="354" spans="8:22" x14ac:dyDescent="0.25">
      <c r="H354" s="52"/>
      <c r="O354" s="52"/>
      <c r="V354" s="52"/>
    </row>
    <row r="355" spans="8:22" x14ac:dyDescent="0.25">
      <c r="H355" s="52"/>
      <c r="O355" s="52"/>
      <c r="V355" s="52"/>
    </row>
    <row r="356" spans="8:22" x14ac:dyDescent="0.25">
      <c r="H356" s="52"/>
      <c r="O356" s="52"/>
      <c r="V356" s="52"/>
    </row>
    <row r="357" spans="8:22" x14ac:dyDescent="0.25">
      <c r="H357" s="52"/>
      <c r="O357" s="52"/>
      <c r="V357" s="52"/>
    </row>
    <row r="358" spans="8:22" x14ac:dyDescent="0.25">
      <c r="H358" s="52"/>
      <c r="O358" s="52"/>
      <c r="V358" s="52"/>
    </row>
    <row r="359" spans="8:22" x14ac:dyDescent="0.25">
      <c r="H359" s="52"/>
      <c r="O359" s="52"/>
      <c r="V359" s="52"/>
    </row>
    <row r="360" spans="8:22" x14ac:dyDescent="0.25">
      <c r="H360" s="52"/>
      <c r="O360" s="52"/>
      <c r="V360" s="52"/>
    </row>
    <row r="361" spans="8:22" x14ac:dyDescent="0.25">
      <c r="H361" s="52"/>
      <c r="O361" s="52"/>
      <c r="V361" s="52"/>
    </row>
    <row r="362" spans="8:22" x14ac:dyDescent="0.25">
      <c r="H362" s="52"/>
      <c r="O362" s="52"/>
      <c r="V362" s="52"/>
    </row>
    <row r="363" spans="8:22" x14ac:dyDescent="0.25">
      <c r="H363" s="52"/>
      <c r="O363" s="52"/>
      <c r="V363" s="52"/>
    </row>
    <row r="364" spans="8:22" x14ac:dyDescent="0.25">
      <c r="H364" s="52"/>
      <c r="O364" s="52"/>
      <c r="V364" s="52"/>
    </row>
    <row r="365" spans="8:22" x14ac:dyDescent="0.25">
      <c r="H365" s="52"/>
      <c r="O365" s="52"/>
      <c r="V365" s="52"/>
    </row>
    <row r="366" spans="8:22" x14ac:dyDescent="0.25">
      <c r="H366" s="52"/>
      <c r="O366" s="52"/>
      <c r="V366" s="52"/>
    </row>
    <row r="367" spans="8:22" x14ac:dyDescent="0.25">
      <c r="H367" s="52"/>
      <c r="O367" s="52"/>
      <c r="V367" s="52"/>
    </row>
    <row r="368" spans="8:22" x14ac:dyDescent="0.25">
      <c r="H368" s="52"/>
      <c r="O368" s="52"/>
      <c r="V368" s="52"/>
    </row>
    <row r="369" spans="8:22" x14ac:dyDescent="0.25">
      <c r="H369" s="52"/>
      <c r="O369" s="52"/>
      <c r="V369" s="52"/>
    </row>
    <row r="370" spans="8:22" x14ac:dyDescent="0.25">
      <c r="H370" s="52"/>
      <c r="O370" s="52"/>
      <c r="V370" s="52"/>
    </row>
    <row r="371" spans="8:22" x14ac:dyDescent="0.25">
      <c r="H371" s="52"/>
      <c r="O371" s="52"/>
      <c r="V371" s="52"/>
    </row>
    <row r="372" spans="8:22" x14ac:dyDescent="0.25">
      <c r="H372" s="52"/>
      <c r="O372" s="52"/>
      <c r="V372" s="52"/>
    </row>
    <row r="373" spans="8:22" x14ac:dyDescent="0.25">
      <c r="H373" s="52"/>
      <c r="O373" s="52"/>
      <c r="V373" s="52"/>
    </row>
    <row r="374" spans="8:22" x14ac:dyDescent="0.25">
      <c r="H374" s="52"/>
      <c r="O374" s="52"/>
      <c r="V374" s="52"/>
    </row>
    <row r="375" spans="8:22" x14ac:dyDescent="0.25">
      <c r="H375" s="52"/>
      <c r="O375" s="52"/>
      <c r="V375" s="52"/>
    </row>
    <row r="376" spans="8:22" x14ac:dyDescent="0.25">
      <c r="H376" s="52"/>
      <c r="O376" s="52"/>
      <c r="V376" s="52"/>
    </row>
    <row r="377" spans="8:22" x14ac:dyDescent="0.25">
      <c r="H377" s="52"/>
      <c r="O377" s="52"/>
      <c r="V377" s="52"/>
    </row>
    <row r="378" spans="8:22" x14ac:dyDescent="0.25">
      <c r="H378" s="52"/>
      <c r="O378" s="52"/>
      <c r="V378" s="52"/>
    </row>
    <row r="379" spans="8:22" x14ac:dyDescent="0.25">
      <c r="H379" s="52"/>
      <c r="O379" s="52"/>
      <c r="V379" s="52"/>
    </row>
    <row r="380" spans="8:22" x14ac:dyDescent="0.25">
      <c r="H380" s="52"/>
      <c r="O380" s="52"/>
      <c r="V380" s="52"/>
    </row>
    <row r="381" spans="8:22" x14ac:dyDescent="0.25">
      <c r="H381" s="52"/>
      <c r="O381" s="52"/>
      <c r="V381" s="52"/>
    </row>
    <row r="382" spans="8:22" x14ac:dyDescent="0.25">
      <c r="H382" s="52"/>
      <c r="O382" s="52"/>
      <c r="V382" s="52"/>
    </row>
    <row r="383" spans="8:22" x14ac:dyDescent="0.25">
      <c r="H383" s="52"/>
      <c r="O383" s="52"/>
      <c r="V383" s="52"/>
    </row>
    <row r="384" spans="8:22" x14ac:dyDescent="0.25">
      <c r="H384" s="52"/>
      <c r="O384" s="52"/>
      <c r="V384" s="52"/>
    </row>
    <row r="385" spans="8:22" x14ac:dyDescent="0.25">
      <c r="H385" s="52"/>
      <c r="O385" s="52"/>
      <c r="V385" s="52"/>
    </row>
    <row r="386" spans="8:22" x14ac:dyDescent="0.25">
      <c r="H386" s="52"/>
      <c r="O386" s="52"/>
      <c r="V386" s="52"/>
    </row>
    <row r="387" spans="8:22" x14ac:dyDescent="0.25">
      <c r="H387" s="52"/>
      <c r="O387" s="52"/>
      <c r="V387" s="52"/>
    </row>
    <row r="388" spans="8:22" x14ac:dyDescent="0.25">
      <c r="H388" s="52"/>
      <c r="O388" s="52"/>
      <c r="V388" s="52"/>
    </row>
    <row r="389" spans="8:22" x14ac:dyDescent="0.25">
      <c r="H389" s="52"/>
      <c r="O389" s="52"/>
      <c r="V389" s="52"/>
    </row>
    <row r="390" spans="8:22" x14ac:dyDescent="0.25">
      <c r="H390" s="52"/>
      <c r="O390" s="52"/>
      <c r="V390" s="52"/>
    </row>
    <row r="391" spans="8:22" x14ac:dyDescent="0.25">
      <c r="H391" s="52"/>
      <c r="O391" s="52"/>
      <c r="V391" s="52"/>
    </row>
    <row r="392" spans="8:22" x14ac:dyDescent="0.25">
      <c r="H392" s="52"/>
      <c r="O392" s="52"/>
      <c r="V392" s="52"/>
    </row>
    <row r="393" spans="8:22" x14ac:dyDescent="0.25">
      <c r="H393" s="52"/>
      <c r="O393" s="52"/>
      <c r="V393" s="52"/>
    </row>
    <row r="394" spans="8:22" x14ac:dyDescent="0.25">
      <c r="H394" s="52"/>
      <c r="O394" s="52"/>
      <c r="V394" s="52"/>
    </row>
    <row r="395" spans="8:22" x14ac:dyDescent="0.25">
      <c r="H395" s="52"/>
      <c r="O395" s="52"/>
      <c r="V395" s="52"/>
    </row>
    <row r="396" spans="8:22" x14ac:dyDescent="0.25">
      <c r="H396" s="52"/>
      <c r="O396" s="52"/>
      <c r="V396" s="52"/>
    </row>
    <row r="397" spans="8:22" x14ac:dyDescent="0.25">
      <c r="H397" s="52"/>
      <c r="O397" s="52"/>
      <c r="V397" s="52"/>
    </row>
    <row r="398" spans="8:22" x14ac:dyDescent="0.25">
      <c r="H398" s="52"/>
      <c r="O398" s="52"/>
      <c r="V398" s="52"/>
    </row>
    <row r="399" spans="8:22" x14ac:dyDescent="0.25">
      <c r="H399" s="52"/>
      <c r="O399" s="52"/>
      <c r="V399" s="52"/>
    </row>
    <row r="400" spans="8:22" x14ac:dyDescent="0.25">
      <c r="H400" s="52"/>
      <c r="O400" s="52"/>
      <c r="V400" s="52"/>
    </row>
    <row r="401" spans="8:22" x14ac:dyDescent="0.25">
      <c r="H401" s="52"/>
      <c r="O401" s="52"/>
      <c r="V401" s="52"/>
    </row>
    <row r="402" spans="8:22" x14ac:dyDescent="0.25">
      <c r="H402" s="52"/>
      <c r="O402" s="52"/>
      <c r="V402" s="52"/>
    </row>
    <row r="403" spans="8:22" x14ac:dyDescent="0.25">
      <c r="H403" s="52"/>
      <c r="O403" s="52"/>
      <c r="V403" s="52"/>
    </row>
    <row r="404" spans="8:22" x14ac:dyDescent="0.25">
      <c r="H404" s="52"/>
      <c r="O404" s="52"/>
      <c r="V404" s="52"/>
    </row>
    <row r="405" spans="8:22" x14ac:dyDescent="0.25">
      <c r="H405" s="52"/>
      <c r="O405" s="52"/>
      <c r="V405" s="52"/>
    </row>
    <row r="406" spans="8:22" x14ac:dyDescent="0.25">
      <c r="H406" s="52"/>
      <c r="O406" s="52"/>
      <c r="V406" s="52"/>
    </row>
    <row r="407" spans="8:22" x14ac:dyDescent="0.25">
      <c r="H407" s="52"/>
      <c r="O407" s="52"/>
      <c r="V407" s="52"/>
    </row>
    <row r="408" spans="8:22" x14ac:dyDescent="0.25">
      <c r="H408" s="52"/>
      <c r="O408" s="52"/>
      <c r="V408" s="52"/>
    </row>
    <row r="409" spans="8:22" x14ac:dyDescent="0.25">
      <c r="H409" s="52"/>
      <c r="O409" s="52"/>
      <c r="V409" s="52"/>
    </row>
    <row r="410" spans="8:22" x14ac:dyDescent="0.25">
      <c r="H410" s="52"/>
      <c r="O410" s="52"/>
      <c r="V410" s="52"/>
    </row>
    <row r="411" spans="8:22" x14ac:dyDescent="0.25">
      <c r="H411" s="52"/>
      <c r="O411" s="52"/>
      <c r="V411" s="52"/>
    </row>
    <row r="412" spans="8:22" x14ac:dyDescent="0.25">
      <c r="H412" s="52"/>
      <c r="O412" s="52"/>
      <c r="V412" s="52"/>
    </row>
    <row r="413" spans="8:22" x14ac:dyDescent="0.25">
      <c r="H413" s="52"/>
      <c r="O413" s="52"/>
      <c r="V413" s="52"/>
    </row>
    <row r="414" spans="8:22" x14ac:dyDescent="0.25">
      <c r="H414" s="52"/>
      <c r="O414" s="52"/>
      <c r="V414" s="52"/>
    </row>
    <row r="415" spans="8:22" x14ac:dyDescent="0.25">
      <c r="H415" s="52"/>
      <c r="O415" s="52"/>
      <c r="V415" s="52"/>
    </row>
    <row r="416" spans="8:22" x14ac:dyDescent="0.25">
      <c r="H416" s="52"/>
      <c r="O416" s="52"/>
      <c r="V416" s="52"/>
    </row>
    <row r="417" spans="8:22" x14ac:dyDescent="0.25">
      <c r="H417" s="52"/>
      <c r="O417" s="52"/>
      <c r="V417" s="52"/>
    </row>
    <row r="418" spans="8:22" x14ac:dyDescent="0.25">
      <c r="H418" s="52"/>
      <c r="O418" s="52"/>
      <c r="V418" s="52"/>
    </row>
    <row r="419" spans="8:22" x14ac:dyDescent="0.25">
      <c r="H419" s="52"/>
      <c r="O419" s="52"/>
      <c r="V419" s="52"/>
    </row>
    <row r="420" spans="8:22" x14ac:dyDescent="0.25">
      <c r="H420" s="52"/>
      <c r="O420" s="52"/>
      <c r="V420" s="52"/>
    </row>
    <row r="421" spans="8:22" x14ac:dyDescent="0.25">
      <c r="H421" s="52"/>
      <c r="O421" s="52"/>
      <c r="V421" s="52"/>
    </row>
    <row r="422" spans="8:22" x14ac:dyDescent="0.25">
      <c r="H422" s="52"/>
      <c r="O422" s="52"/>
      <c r="V422" s="52"/>
    </row>
    <row r="423" spans="8:22" x14ac:dyDescent="0.25">
      <c r="H423" s="52"/>
      <c r="O423" s="52"/>
      <c r="V423" s="52"/>
    </row>
    <row r="424" spans="8:22" x14ac:dyDescent="0.25">
      <c r="H424" s="52"/>
      <c r="O424" s="52"/>
      <c r="V424" s="52"/>
    </row>
    <row r="425" spans="8:22" x14ac:dyDescent="0.25">
      <c r="H425" s="52"/>
      <c r="O425" s="52"/>
      <c r="V425" s="52"/>
    </row>
    <row r="426" spans="8:22" x14ac:dyDescent="0.25">
      <c r="H426" s="52"/>
      <c r="O426" s="52"/>
      <c r="V426" s="52"/>
    </row>
    <row r="427" spans="8:22" x14ac:dyDescent="0.25">
      <c r="H427" s="52"/>
      <c r="O427" s="52"/>
      <c r="V427" s="52"/>
    </row>
    <row r="428" spans="8:22" x14ac:dyDescent="0.25">
      <c r="H428" s="52"/>
      <c r="O428" s="52"/>
      <c r="V428" s="52"/>
    </row>
    <row r="429" spans="8:22" x14ac:dyDescent="0.25">
      <c r="H429" s="52"/>
      <c r="O429" s="52"/>
      <c r="V429" s="52"/>
    </row>
    <row r="430" spans="8:22" x14ac:dyDescent="0.25">
      <c r="H430" s="52"/>
      <c r="O430" s="52"/>
      <c r="V430" s="52"/>
    </row>
    <row r="431" spans="8:22" x14ac:dyDescent="0.25">
      <c r="H431" s="52"/>
      <c r="O431" s="52"/>
      <c r="V431" s="52"/>
    </row>
    <row r="432" spans="8:22" x14ac:dyDescent="0.25">
      <c r="H432" s="52"/>
      <c r="O432" s="52"/>
      <c r="V432" s="52"/>
    </row>
    <row r="433" spans="8:22" x14ac:dyDescent="0.25">
      <c r="H433" s="52"/>
      <c r="O433" s="52"/>
      <c r="V433" s="52"/>
    </row>
    <row r="434" spans="8:22" x14ac:dyDescent="0.25">
      <c r="H434" s="52"/>
      <c r="O434" s="52"/>
      <c r="V434" s="52"/>
    </row>
    <row r="435" spans="8:22" x14ac:dyDescent="0.25">
      <c r="H435" s="52"/>
      <c r="O435" s="52"/>
      <c r="V435" s="52"/>
    </row>
    <row r="436" spans="8:22" x14ac:dyDescent="0.25">
      <c r="H436" s="52"/>
      <c r="O436" s="52"/>
      <c r="V436" s="52"/>
    </row>
    <row r="437" spans="8:22" x14ac:dyDescent="0.25">
      <c r="H437" s="52"/>
      <c r="O437" s="52"/>
      <c r="V437" s="52"/>
    </row>
    <row r="438" spans="8:22" x14ac:dyDescent="0.25">
      <c r="H438" s="52"/>
      <c r="O438" s="52"/>
      <c r="V438" s="52"/>
    </row>
    <row r="439" spans="8:22" x14ac:dyDescent="0.25">
      <c r="H439" s="52"/>
      <c r="O439" s="52"/>
      <c r="V439" s="52"/>
    </row>
    <row r="440" spans="8:22" x14ac:dyDescent="0.25">
      <c r="H440" s="52"/>
      <c r="O440" s="52"/>
      <c r="V440" s="52"/>
    </row>
    <row r="441" spans="8:22" x14ac:dyDescent="0.25">
      <c r="H441" s="52"/>
      <c r="O441" s="52"/>
      <c r="V441" s="52"/>
    </row>
    <row r="442" spans="8:22" x14ac:dyDescent="0.25">
      <c r="H442" s="52"/>
      <c r="O442" s="52"/>
      <c r="V442" s="52"/>
    </row>
    <row r="443" spans="8:22" x14ac:dyDescent="0.25">
      <c r="H443" s="52"/>
      <c r="O443" s="52"/>
      <c r="V443" s="52"/>
    </row>
    <row r="444" spans="8:22" x14ac:dyDescent="0.25">
      <c r="H444" s="52"/>
      <c r="O444" s="52"/>
      <c r="V444" s="52"/>
    </row>
    <row r="445" spans="8:22" x14ac:dyDescent="0.25">
      <c r="H445" s="52"/>
      <c r="O445" s="52"/>
      <c r="V445" s="52"/>
    </row>
    <row r="446" spans="8:22" x14ac:dyDescent="0.25">
      <c r="H446" s="52"/>
      <c r="O446" s="52"/>
      <c r="V446" s="52"/>
    </row>
    <row r="447" spans="8:22" x14ac:dyDescent="0.25">
      <c r="H447" s="52"/>
      <c r="O447" s="52"/>
      <c r="V447" s="52"/>
    </row>
    <row r="448" spans="8:22" x14ac:dyDescent="0.25">
      <c r="H448" s="52"/>
      <c r="O448" s="52"/>
      <c r="V448" s="52"/>
    </row>
    <row r="449" spans="8:22" x14ac:dyDescent="0.25">
      <c r="H449" s="52"/>
      <c r="O449" s="52"/>
      <c r="V449" s="52"/>
    </row>
    <row r="450" spans="8:22" x14ac:dyDescent="0.25">
      <c r="H450" s="52"/>
      <c r="O450" s="52"/>
      <c r="V450" s="52"/>
    </row>
    <row r="451" spans="8:22" x14ac:dyDescent="0.25">
      <c r="H451" s="52"/>
      <c r="O451" s="52"/>
      <c r="V451" s="52"/>
    </row>
    <row r="452" spans="8:22" x14ac:dyDescent="0.25">
      <c r="H452" s="52"/>
      <c r="O452" s="52"/>
      <c r="V452" s="52"/>
    </row>
    <row r="453" spans="8:22" x14ac:dyDescent="0.25">
      <c r="H453" s="52"/>
      <c r="O453" s="52"/>
      <c r="V453" s="52"/>
    </row>
    <row r="454" spans="8:22" x14ac:dyDescent="0.25">
      <c r="H454" s="52"/>
      <c r="O454" s="52"/>
      <c r="V454" s="52"/>
    </row>
    <row r="455" spans="8:22" x14ac:dyDescent="0.25">
      <c r="H455" s="52"/>
      <c r="O455" s="52"/>
      <c r="V455" s="52"/>
    </row>
    <row r="456" spans="8:22" x14ac:dyDescent="0.25">
      <c r="H456" s="52"/>
      <c r="O456" s="52"/>
      <c r="V456" s="52"/>
    </row>
    <row r="457" spans="8:22" x14ac:dyDescent="0.25">
      <c r="H457" s="52"/>
      <c r="O457" s="52"/>
      <c r="V457" s="52"/>
    </row>
    <row r="458" spans="8:22" x14ac:dyDescent="0.25">
      <c r="H458" s="52"/>
      <c r="O458" s="52"/>
      <c r="V458" s="52"/>
    </row>
    <row r="459" spans="8:22" x14ac:dyDescent="0.25">
      <c r="H459" s="52"/>
      <c r="O459" s="52"/>
      <c r="V459" s="52"/>
    </row>
    <row r="460" spans="8:22" x14ac:dyDescent="0.25">
      <c r="H460" s="52"/>
      <c r="O460" s="52"/>
      <c r="V460" s="52"/>
    </row>
    <row r="461" spans="8:22" x14ac:dyDescent="0.25">
      <c r="H461" s="52"/>
      <c r="O461" s="52"/>
      <c r="V461" s="52"/>
    </row>
    <row r="462" spans="8:22" x14ac:dyDescent="0.25">
      <c r="H462" s="52"/>
      <c r="O462" s="52"/>
      <c r="V462" s="52"/>
    </row>
    <row r="463" spans="8:22" x14ac:dyDescent="0.25">
      <c r="H463" s="52"/>
      <c r="O463" s="52"/>
      <c r="V463" s="52"/>
    </row>
    <row r="464" spans="8:22" x14ac:dyDescent="0.25">
      <c r="H464" s="52"/>
      <c r="O464" s="52"/>
      <c r="V464" s="52"/>
    </row>
    <row r="465" spans="8:22" x14ac:dyDescent="0.25">
      <c r="H465" s="52"/>
      <c r="O465" s="52"/>
      <c r="V465" s="52"/>
    </row>
    <row r="466" spans="8:22" x14ac:dyDescent="0.25">
      <c r="H466" s="52"/>
      <c r="O466" s="52"/>
      <c r="V466" s="52"/>
    </row>
    <row r="467" spans="8:22" x14ac:dyDescent="0.25">
      <c r="H467" s="52"/>
      <c r="O467" s="52"/>
      <c r="V467" s="52"/>
    </row>
    <row r="468" spans="8:22" x14ac:dyDescent="0.25">
      <c r="H468" s="52"/>
      <c r="O468" s="52"/>
      <c r="V468" s="52"/>
    </row>
    <row r="469" spans="8:22" x14ac:dyDescent="0.25">
      <c r="H469" s="52"/>
      <c r="O469" s="52"/>
      <c r="V469" s="52"/>
    </row>
    <row r="470" spans="8:22" x14ac:dyDescent="0.25">
      <c r="H470" s="52"/>
      <c r="O470" s="52"/>
      <c r="V470" s="52"/>
    </row>
    <row r="471" spans="8:22" x14ac:dyDescent="0.25">
      <c r="H471" s="52"/>
      <c r="O471" s="52"/>
      <c r="V471" s="52"/>
    </row>
    <row r="472" spans="8:22" x14ac:dyDescent="0.25">
      <c r="H472" s="52"/>
      <c r="O472" s="52"/>
      <c r="V472" s="52"/>
    </row>
    <row r="473" spans="8:22" x14ac:dyDescent="0.25">
      <c r="H473" s="52"/>
      <c r="O473" s="52"/>
      <c r="V473" s="52"/>
    </row>
    <row r="474" spans="8:22" x14ac:dyDescent="0.25">
      <c r="H474" s="52"/>
      <c r="O474" s="52"/>
      <c r="V474" s="52"/>
    </row>
    <row r="475" spans="8:22" x14ac:dyDescent="0.25">
      <c r="H475" s="52"/>
      <c r="O475" s="52"/>
      <c r="V475" s="52"/>
    </row>
    <row r="476" spans="8:22" x14ac:dyDescent="0.25">
      <c r="H476" s="52"/>
      <c r="O476" s="52"/>
      <c r="V476" s="52"/>
    </row>
    <row r="477" spans="8:22" x14ac:dyDescent="0.25">
      <c r="H477" s="52"/>
      <c r="O477" s="52"/>
      <c r="V477" s="52"/>
    </row>
    <row r="478" spans="8:22" x14ac:dyDescent="0.25">
      <c r="H478" s="52"/>
      <c r="O478" s="52"/>
      <c r="V478" s="52"/>
    </row>
    <row r="479" spans="8:22" x14ac:dyDescent="0.25">
      <c r="H479" s="52"/>
      <c r="O479" s="52"/>
      <c r="V479" s="52"/>
    </row>
    <row r="480" spans="8:22" x14ac:dyDescent="0.25">
      <c r="H480" s="52"/>
      <c r="O480" s="52"/>
      <c r="V480" s="52"/>
    </row>
    <row r="481" spans="8:22" x14ac:dyDescent="0.25">
      <c r="H481" s="52"/>
      <c r="O481" s="52"/>
      <c r="V481" s="52"/>
    </row>
    <row r="482" spans="8:22" x14ac:dyDescent="0.25">
      <c r="H482" s="52"/>
      <c r="O482" s="52"/>
      <c r="V482" s="52"/>
    </row>
    <row r="483" spans="8:22" x14ac:dyDescent="0.25">
      <c r="H483" s="52"/>
      <c r="O483" s="52"/>
      <c r="V483" s="52"/>
    </row>
    <row r="484" spans="8:22" x14ac:dyDescent="0.25">
      <c r="H484" s="52"/>
      <c r="O484" s="52"/>
      <c r="V484" s="52"/>
    </row>
    <row r="485" spans="8:22" x14ac:dyDescent="0.25">
      <c r="H485" s="52"/>
      <c r="O485" s="52"/>
      <c r="V485" s="52"/>
    </row>
    <row r="486" spans="8:22" x14ac:dyDescent="0.25">
      <c r="H486" s="52"/>
      <c r="O486" s="52"/>
      <c r="V486" s="52"/>
    </row>
    <row r="487" spans="8:22" x14ac:dyDescent="0.25">
      <c r="H487" s="52"/>
      <c r="O487" s="52"/>
      <c r="V487" s="52"/>
    </row>
    <row r="488" spans="8:22" x14ac:dyDescent="0.25">
      <c r="H488" s="52"/>
      <c r="O488" s="52"/>
      <c r="V488" s="52"/>
    </row>
    <row r="489" spans="8:22" x14ac:dyDescent="0.25">
      <c r="H489" s="52"/>
      <c r="O489" s="52"/>
      <c r="V489" s="52"/>
    </row>
    <row r="490" spans="8:22" x14ac:dyDescent="0.25">
      <c r="H490" s="52"/>
      <c r="O490" s="52"/>
      <c r="V490" s="52"/>
    </row>
    <row r="491" spans="8:22" x14ac:dyDescent="0.25">
      <c r="H491" s="52"/>
      <c r="O491" s="52"/>
      <c r="V491" s="52"/>
    </row>
    <row r="492" spans="8:22" x14ac:dyDescent="0.25">
      <c r="H492" s="52"/>
      <c r="O492" s="52"/>
      <c r="V492" s="52"/>
    </row>
    <row r="493" spans="8:22" x14ac:dyDescent="0.25">
      <c r="H493" s="52"/>
      <c r="O493" s="52"/>
      <c r="V493" s="52"/>
    </row>
    <row r="494" spans="8:22" x14ac:dyDescent="0.25">
      <c r="H494" s="52"/>
      <c r="O494" s="52"/>
      <c r="V494" s="52"/>
    </row>
    <row r="495" spans="8:22" x14ac:dyDescent="0.25">
      <c r="H495" s="52"/>
      <c r="O495" s="52"/>
      <c r="V495" s="52"/>
    </row>
    <row r="496" spans="8:22" x14ac:dyDescent="0.25">
      <c r="H496" s="52"/>
      <c r="O496" s="52"/>
      <c r="V496" s="52"/>
    </row>
    <row r="497" spans="8:22" x14ac:dyDescent="0.25">
      <c r="H497" s="52"/>
      <c r="O497" s="52"/>
      <c r="V497" s="52"/>
    </row>
    <row r="498" spans="8:22" x14ac:dyDescent="0.25">
      <c r="H498" s="52"/>
      <c r="O498" s="52"/>
      <c r="V498" s="52"/>
    </row>
    <row r="499" spans="8:22" x14ac:dyDescent="0.25">
      <c r="H499" s="52"/>
      <c r="O499" s="52"/>
      <c r="V499" s="52"/>
    </row>
    <row r="500" spans="8:22" x14ac:dyDescent="0.25">
      <c r="H500" s="52"/>
      <c r="O500" s="52"/>
      <c r="V500" s="52"/>
    </row>
    <row r="501" spans="8:22" x14ac:dyDescent="0.25">
      <c r="H501" s="52"/>
      <c r="O501" s="52"/>
      <c r="V501" s="52"/>
    </row>
    <row r="502" spans="8:22" x14ac:dyDescent="0.25">
      <c r="H502" s="52"/>
      <c r="O502" s="52"/>
      <c r="V502" s="52"/>
    </row>
    <row r="503" spans="8:22" x14ac:dyDescent="0.25">
      <c r="H503" s="52"/>
      <c r="O503" s="52"/>
      <c r="V503" s="52"/>
    </row>
    <row r="504" spans="8:22" x14ac:dyDescent="0.25">
      <c r="H504" s="52"/>
      <c r="O504" s="52"/>
      <c r="V504" s="52"/>
    </row>
    <row r="505" spans="8:22" x14ac:dyDescent="0.25">
      <c r="H505" s="52"/>
      <c r="O505" s="52"/>
      <c r="V505" s="52"/>
    </row>
    <row r="506" spans="8:22" x14ac:dyDescent="0.25">
      <c r="H506" s="52"/>
      <c r="O506" s="52"/>
      <c r="V506" s="52"/>
    </row>
    <row r="507" spans="8:22" x14ac:dyDescent="0.25">
      <c r="H507" s="52"/>
      <c r="O507" s="52"/>
      <c r="V507" s="52"/>
    </row>
    <row r="508" spans="8:22" x14ac:dyDescent="0.25">
      <c r="H508" s="52"/>
      <c r="O508" s="52"/>
      <c r="V508" s="52"/>
    </row>
    <row r="509" spans="8:22" x14ac:dyDescent="0.25">
      <c r="H509" s="52"/>
      <c r="O509" s="52"/>
      <c r="V509" s="52"/>
    </row>
    <row r="510" spans="8:22" x14ac:dyDescent="0.25">
      <c r="H510" s="52"/>
      <c r="O510" s="52"/>
      <c r="V510" s="52"/>
    </row>
    <row r="511" spans="8:22" x14ac:dyDescent="0.25">
      <c r="H511" s="52"/>
      <c r="O511" s="52"/>
      <c r="V511" s="52"/>
    </row>
    <row r="512" spans="8:22" x14ac:dyDescent="0.25">
      <c r="H512" s="52"/>
      <c r="O512" s="52"/>
      <c r="V512" s="52"/>
    </row>
    <row r="513" spans="8:22" x14ac:dyDescent="0.25">
      <c r="H513" s="52"/>
      <c r="O513" s="52"/>
      <c r="V513" s="52"/>
    </row>
    <row r="514" spans="8:22" x14ac:dyDescent="0.25">
      <c r="H514" s="52"/>
      <c r="O514" s="52"/>
      <c r="V514" s="52"/>
    </row>
    <row r="515" spans="8:22" x14ac:dyDescent="0.25">
      <c r="H515" s="52"/>
      <c r="O515" s="52"/>
      <c r="V515" s="52"/>
    </row>
    <row r="516" spans="8:22" x14ac:dyDescent="0.25">
      <c r="H516" s="52"/>
      <c r="O516" s="52"/>
      <c r="V516" s="52"/>
    </row>
    <row r="517" spans="8:22" x14ac:dyDescent="0.25">
      <c r="H517" s="52"/>
      <c r="O517" s="52"/>
      <c r="V517" s="52"/>
    </row>
    <row r="518" spans="8:22" x14ac:dyDescent="0.25">
      <c r="H518" s="52"/>
      <c r="O518" s="52"/>
      <c r="V518" s="52"/>
    </row>
    <row r="519" spans="8:22" x14ac:dyDescent="0.25">
      <c r="H519" s="52"/>
      <c r="O519" s="52"/>
      <c r="V519" s="52"/>
    </row>
    <row r="520" spans="8:22" x14ac:dyDescent="0.25">
      <c r="H520" s="52"/>
      <c r="O520" s="52"/>
      <c r="V520" s="52"/>
    </row>
    <row r="521" spans="8:22" x14ac:dyDescent="0.25">
      <c r="H521" s="52"/>
      <c r="O521" s="52"/>
      <c r="V521" s="52"/>
    </row>
    <row r="522" spans="8:22" x14ac:dyDescent="0.25">
      <c r="H522" s="52"/>
      <c r="O522" s="52"/>
      <c r="V522" s="52"/>
    </row>
    <row r="523" spans="8:22" x14ac:dyDescent="0.25">
      <c r="H523" s="52"/>
      <c r="O523" s="52"/>
      <c r="V523" s="52"/>
    </row>
    <row r="524" spans="8:22" x14ac:dyDescent="0.25">
      <c r="H524" s="52"/>
      <c r="O524" s="52"/>
      <c r="V524" s="52"/>
    </row>
    <row r="525" spans="8:22" x14ac:dyDescent="0.25">
      <c r="H525" s="52"/>
      <c r="O525" s="52"/>
      <c r="V525" s="52"/>
    </row>
    <row r="526" spans="8:22" x14ac:dyDescent="0.25">
      <c r="H526" s="52"/>
      <c r="O526" s="52"/>
      <c r="V526" s="52"/>
    </row>
    <row r="527" spans="8:22" x14ac:dyDescent="0.25">
      <c r="H527" s="52"/>
      <c r="O527" s="52"/>
      <c r="V527" s="52"/>
    </row>
    <row r="528" spans="8:22" x14ac:dyDescent="0.25">
      <c r="H528" s="52"/>
      <c r="O528" s="52"/>
      <c r="V528" s="52"/>
    </row>
    <row r="529" spans="8:22" x14ac:dyDescent="0.25">
      <c r="H529" s="52"/>
      <c r="O529" s="52"/>
      <c r="V529" s="52"/>
    </row>
    <row r="530" spans="8:22" x14ac:dyDescent="0.25">
      <c r="H530" s="52"/>
      <c r="O530" s="52"/>
      <c r="V530" s="52"/>
    </row>
    <row r="531" spans="8:22" x14ac:dyDescent="0.25">
      <c r="H531" s="52"/>
      <c r="O531" s="52"/>
      <c r="V531" s="52"/>
    </row>
    <row r="532" spans="8:22" x14ac:dyDescent="0.25">
      <c r="H532" s="52"/>
      <c r="O532" s="52"/>
      <c r="V532" s="52"/>
    </row>
    <row r="533" spans="8:22" x14ac:dyDescent="0.25">
      <c r="H533" s="52"/>
      <c r="O533" s="52"/>
      <c r="V533" s="52"/>
    </row>
    <row r="534" spans="8:22" x14ac:dyDescent="0.25">
      <c r="H534" s="52"/>
      <c r="O534" s="52"/>
      <c r="V534" s="52"/>
    </row>
    <row r="535" spans="8:22" x14ac:dyDescent="0.25">
      <c r="H535" s="52"/>
      <c r="O535" s="52"/>
      <c r="V535" s="52"/>
    </row>
    <row r="536" spans="8:22" x14ac:dyDescent="0.25">
      <c r="H536" s="52"/>
      <c r="O536" s="52"/>
      <c r="V536" s="52"/>
    </row>
    <row r="537" spans="8:22" x14ac:dyDescent="0.25">
      <c r="H537" s="52"/>
      <c r="O537" s="52"/>
      <c r="V537" s="52"/>
    </row>
    <row r="538" spans="8:22" x14ac:dyDescent="0.25">
      <c r="H538" s="52"/>
      <c r="O538" s="52"/>
      <c r="V538" s="52"/>
    </row>
    <row r="539" spans="8:22" x14ac:dyDescent="0.25">
      <c r="H539" s="52"/>
      <c r="O539" s="52"/>
      <c r="V539" s="52"/>
    </row>
    <row r="540" spans="8:22" x14ac:dyDescent="0.25">
      <c r="H540" s="52"/>
      <c r="O540" s="52"/>
      <c r="V540" s="52"/>
    </row>
    <row r="541" spans="8:22" x14ac:dyDescent="0.25">
      <c r="H541" s="52"/>
      <c r="O541" s="52"/>
      <c r="V541" s="52"/>
    </row>
    <row r="542" spans="8:22" x14ac:dyDescent="0.25">
      <c r="H542" s="52"/>
      <c r="O542" s="52"/>
      <c r="V542" s="52"/>
    </row>
    <row r="543" spans="8:22" x14ac:dyDescent="0.25">
      <c r="H543" s="52"/>
      <c r="O543" s="52"/>
      <c r="V543" s="52"/>
    </row>
    <row r="544" spans="8:22" x14ac:dyDescent="0.25">
      <c r="H544" s="52"/>
      <c r="O544" s="52"/>
      <c r="V544" s="52"/>
    </row>
    <row r="545" spans="8:22" x14ac:dyDescent="0.25">
      <c r="H545" s="52"/>
      <c r="O545" s="52"/>
      <c r="V545" s="52"/>
    </row>
    <row r="546" spans="8:22" x14ac:dyDescent="0.25">
      <c r="H546" s="52"/>
      <c r="O546" s="52"/>
      <c r="V546" s="52"/>
    </row>
    <row r="547" spans="8:22" x14ac:dyDescent="0.25">
      <c r="H547" s="52"/>
      <c r="O547" s="52"/>
      <c r="V547" s="52"/>
    </row>
    <row r="548" spans="8:22" x14ac:dyDescent="0.25">
      <c r="H548" s="52"/>
      <c r="O548" s="52"/>
      <c r="V548" s="52"/>
    </row>
    <row r="549" spans="8:22" x14ac:dyDescent="0.25">
      <c r="H549" s="52"/>
      <c r="O549" s="52"/>
      <c r="V549" s="52"/>
    </row>
    <row r="550" spans="8:22" x14ac:dyDescent="0.25">
      <c r="H550" s="52"/>
      <c r="O550" s="52"/>
      <c r="V550" s="52"/>
    </row>
    <row r="551" spans="8:22" x14ac:dyDescent="0.25">
      <c r="H551" s="52"/>
      <c r="O551" s="52"/>
      <c r="V551" s="52"/>
    </row>
    <row r="552" spans="8:22" x14ac:dyDescent="0.25">
      <c r="H552" s="52"/>
      <c r="O552" s="52"/>
      <c r="V552" s="52"/>
    </row>
    <row r="553" spans="8:22" x14ac:dyDescent="0.25">
      <c r="H553" s="52"/>
      <c r="O553" s="52"/>
      <c r="V553" s="52"/>
    </row>
    <row r="554" spans="8:22" x14ac:dyDescent="0.25">
      <c r="H554" s="52"/>
      <c r="O554" s="52"/>
      <c r="V554" s="52"/>
    </row>
    <row r="555" spans="8:22" x14ac:dyDescent="0.25">
      <c r="H555" s="52"/>
      <c r="O555" s="52"/>
      <c r="V555" s="52"/>
    </row>
    <row r="556" spans="8:22" x14ac:dyDescent="0.25">
      <c r="H556" s="52"/>
      <c r="O556" s="52"/>
      <c r="V556" s="52"/>
    </row>
    <row r="557" spans="8:22" x14ac:dyDescent="0.25">
      <c r="H557" s="52"/>
      <c r="O557" s="52"/>
      <c r="V557" s="52"/>
    </row>
    <row r="558" spans="8:22" x14ac:dyDescent="0.25">
      <c r="H558" s="52"/>
      <c r="O558" s="52"/>
      <c r="V558" s="52"/>
    </row>
    <row r="559" spans="8:22" x14ac:dyDescent="0.25">
      <c r="H559" s="52"/>
      <c r="O559" s="52"/>
      <c r="V559" s="52"/>
    </row>
    <row r="560" spans="8:22" x14ac:dyDescent="0.25">
      <c r="H560" s="52"/>
      <c r="O560" s="52"/>
      <c r="V560" s="52"/>
    </row>
    <row r="561" spans="8:22" x14ac:dyDescent="0.25">
      <c r="H561" s="52"/>
      <c r="O561" s="52"/>
      <c r="V561" s="52"/>
    </row>
    <row r="562" spans="8:22" x14ac:dyDescent="0.25">
      <c r="H562" s="52"/>
      <c r="O562" s="52"/>
      <c r="V562" s="52"/>
    </row>
    <row r="563" spans="8:22" x14ac:dyDescent="0.25">
      <c r="H563" s="52"/>
      <c r="O563" s="52"/>
      <c r="V563" s="52"/>
    </row>
    <row r="564" spans="8:22" x14ac:dyDescent="0.25">
      <c r="H564" s="52"/>
      <c r="O564" s="52"/>
      <c r="V564" s="52"/>
    </row>
    <row r="565" spans="8:22" x14ac:dyDescent="0.25">
      <c r="H565" s="52"/>
      <c r="O565" s="52"/>
      <c r="V565" s="52"/>
    </row>
    <row r="566" spans="8:22" x14ac:dyDescent="0.25">
      <c r="H566" s="52"/>
      <c r="O566" s="52"/>
      <c r="V566" s="52"/>
    </row>
    <row r="567" spans="8:22" x14ac:dyDescent="0.25">
      <c r="H567" s="52"/>
      <c r="O567" s="52"/>
      <c r="V567" s="52"/>
    </row>
    <row r="568" spans="8:22" x14ac:dyDescent="0.25">
      <c r="H568" s="52"/>
      <c r="O568" s="52"/>
      <c r="V568" s="52"/>
    </row>
    <row r="569" spans="8:22" x14ac:dyDescent="0.25">
      <c r="H569" s="52"/>
      <c r="O569" s="52"/>
      <c r="V569" s="52"/>
    </row>
    <row r="570" spans="8:22" x14ac:dyDescent="0.25">
      <c r="H570" s="52"/>
      <c r="O570" s="52"/>
      <c r="V570" s="52"/>
    </row>
    <row r="571" spans="8:22" x14ac:dyDescent="0.25">
      <c r="H571" s="52"/>
      <c r="O571" s="52"/>
      <c r="V571" s="52"/>
    </row>
    <row r="572" spans="8:22" x14ac:dyDescent="0.25">
      <c r="H572" s="52"/>
      <c r="O572" s="52"/>
      <c r="V572" s="52"/>
    </row>
    <row r="573" spans="8:22" x14ac:dyDescent="0.25">
      <c r="H573" s="52"/>
      <c r="O573" s="52"/>
      <c r="V573" s="52"/>
    </row>
    <row r="574" spans="8:22" x14ac:dyDescent="0.25">
      <c r="H574" s="52"/>
      <c r="O574" s="52"/>
      <c r="V574" s="52"/>
    </row>
    <row r="575" spans="8:22" x14ac:dyDescent="0.25">
      <c r="H575" s="52"/>
      <c r="O575" s="52"/>
      <c r="V575" s="52"/>
    </row>
    <row r="576" spans="8:22" x14ac:dyDescent="0.25">
      <c r="H576" s="52"/>
      <c r="O576" s="52"/>
      <c r="V576" s="52"/>
    </row>
    <row r="577" spans="8:22" x14ac:dyDescent="0.25">
      <c r="H577" s="52"/>
      <c r="O577" s="52"/>
      <c r="V577" s="52"/>
    </row>
    <row r="578" spans="8:22" x14ac:dyDescent="0.25">
      <c r="H578" s="52"/>
      <c r="O578" s="52"/>
      <c r="V578" s="52"/>
    </row>
    <row r="579" spans="8:22" x14ac:dyDescent="0.25">
      <c r="H579" s="52"/>
      <c r="O579" s="52"/>
      <c r="V579" s="52"/>
    </row>
    <row r="580" spans="8:22" x14ac:dyDescent="0.25">
      <c r="H580" s="52"/>
      <c r="O580" s="52"/>
      <c r="V580" s="52"/>
    </row>
    <row r="581" spans="8:22" x14ac:dyDescent="0.25">
      <c r="H581" s="52"/>
      <c r="O581" s="52"/>
      <c r="V581" s="52"/>
    </row>
    <row r="582" spans="8:22" x14ac:dyDescent="0.25">
      <c r="H582" s="52"/>
      <c r="O582" s="52"/>
      <c r="V582" s="52"/>
    </row>
    <row r="583" spans="8:22" x14ac:dyDescent="0.25">
      <c r="H583" s="52"/>
      <c r="O583" s="52"/>
      <c r="V583" s="52"/>
    </row>
    <row r="584" spans="8:22" x14ac:dyDescent="0.25">
      <c r="H584" s="52"/>
      <c r="O584" s="52"/>
      <c r="V584" s="52"/>
    </row>
    <row r="585" spans="8:22" x14ac:dyDescent="0.25">
      <c r="H585" s="52"/>
      <c r="O585" s="52"/>
      <c r="V585" s="52"/>
    </row>
    <row r="586" spans="8:22" x14ac:dyDescent="0.25">
      <c r="H586" s="52"/>
      <c r="O586" s="52"/>
      <c r="V586" s="52"/>
    </row>
    <row r="587" spans="8:22" x14ac:dyDescent="0.25">
      <c r="H587" s="52"/>
      <c r="O587" s="52"/>
      <c r="V587" s="52"/>
    </row>
    <row r="588" spans="8:22" x14ac:dyDescent="0.25">
      <c r="H588" s="52"/>
      <c r="O588" s="52"/>
      <c r="V588" s="52"/>
    </row>
    <row r="589" spans="8:22" x14ac:dyDescent="0.25">
      <c r="H589" s="52"/>
      <c r="O589" s="52"/>
      <c r="V589" s="52"/>
    </row>
    <row r="590" spans="8:22" x14ac:dyDescent="0.25">
      <c r="H590" s="52"/>
      <c r="O590" s="52"/>
      <c r="V590" s="52"/>
    </row>
    <row r="591" spans="8:22" x14ac:dyDescent="0.25">
      <c r="H591" s="52"/>
      <c r="O591" s="52"/>
      <c r="V591" s="52"/>
    </row>
    <row r="592" spans="8:22" x14ac:dyDescent="0.25">
      <c r="H592" s="52"/>
      <c r="O592" s="52"/>
      <c r="V592" s="52"/>
    </row>
    <row r="593" spans="8:22" x14ac:dyDescent="0.25">
      <c r="H593" s="52"/>
      <c r="O593" s="52"/>
      <c r="V593" s="52"/>
    </row>
    <row r="594" spans="8:22" x14ac:dyDescent="0.25">
      <c r="H594" s="52"/>
      <c r="O594" s="52"/>
      <c r="V594" s="52"/>
    </row>
    <row r="595" spans="8:22" x14ac:dyDescent="0.25">
      <c r="H595" s="52"/>
      <c r="O595" s="52"/>
      <c r="V595" s="52"/>
    </row>
    <row r="596" spans="8:22" x14ac:dyDescent="0.25">
      <c r="H596" s="52"/>
      <c r="O596" s="52"/>
      <c r="V596" s="52"/>
    </row>
    <row r="597" spans="8:22" x14ac:dyDescent="0.25">
      <c r="H597" s="52"/>
      <c r="O597" s="52"/>
      <c r="V597" s="52"/>
    </row>
    <row r="598" spans="8:22" x14ac:dyDescent="0.25">
      <c r="H598" s="52"/>
      <c r="O598" s="52"/>
      <c r="V598" s="52"/>
    </row>
    <row r="599" spans="8:22" x14ac:dyDescent="0.25">
      <c r="H599" s="52"/>
      <c r="O599" s="52"/>
      <c r="V599" s="52"/>
    </row>
    <row r="600" spans="8:22" x14ac:dyDescent="0.25">
      <c r="H600" s="52"/>
      <c r="O600" s="52"/>
      <c r="V600" s="52"/>
    </row>
    <row r="601" spans="8:22" x14ac:dyDescent="0.25">
      <c r="H601" s="52"/>
      <c r="O601" s="52"/>
      <c r="V601" s="52"/>
    </row>
    <row r="602" spans="8:22" x14ac:dyDescent="0.25">
      <c r="H602" s="52"/>
      <c r="O602" s="52"/>
      <c r="V602" s="52"/>
    </row>
    <row r="603" spans="8:22" x14ac:dyDescent="0.25">
      <c r="H603" s="52"/>
      <c r="O603" s="52"/>
      <c r="V603" s="52"/>
    </row>
    <row r="604" spans="8:22" x14ac:dyDescent="0.25">
      <c r="H604" s="52"/>
      <c r="O604" s="52"/>
      <c r="V604" s="52"/>
    </row>
    <row r="605" spans="8:22" x14ac:dyDescent="0.25">
      <c r="H605" s="52"/>
      <c r="O605" s="52"/>
      <c r="V605" s="52"/>
    </row>
    <row r="606" spans="8:22" x14ac:dyDescent="0.25">
      <c r="H606" s="52"/>
      <c r="O606" s="52"/>
      <c r="V606" s="52"/>
    </row>
    <row r="607" spans="8:22" x14ac:dyDescent="0.25">
      <c r="H607" s="52"/>
      <c r="O607" s="52"/>
      <c r="V607" s="52"/>
    </row>
    <row r="608" spans="8:22" x14ac:dyDescent="0.25">
      <c r="H608" s="52"/>
      <c r="O608" s="52"/>
      <c r="V608" s="52"/>
    </row>
    <row r="609" spans="8:22" x14ac:dyDescent="0.25">
      <c r="H609" s="52"/>
      <c r="O609" s="52"/>
      <c r="V609" s="52"/>
    </row>
    <row r="610" spans="8:22" x14ac:dyDescent="0.25">
      <c r="H610" s="52"/>
      <c r="O610" s="52"/>
      <c r="V610" s="52"/>
    </row>
    <row r="611" spans="8:22" x14ac:dyDescent="0.25">
      <c r="H611" s="52"/>
      <c r="O611" s="52"/>
      <c r="V611" s="52"/>
    </row>
    <row r="612" spans="8:22" x14ac:dyDescent="0.25">
      <c r="H612" s="52"/>
      <c r="O612" s="52"/>
      <c r="V612" s="52"/>
    </row>
    <row r="613" spans="8:22" x14ac:dyDescent="0.25">
      <c r="H613" s="52"/>
      <c r="O613" s="52"/>
      <c r="V613" s="52"/>
    </row>
    <row r="614" spans="8:22" x14ac:dyDescent="0.25">
      <c r="H614" s="52"/>
      <c r="O614" s="52"/>
      <c r="V614" s="52"/>
    </row>
    <row r="615" spans="8:22" x14ac:dyDescent="0.25">
      <c r="H615" s="52"/>
      <c r="O615" s="52"/>
      <c r="V615" s="52"/>
    </row>
    <row r="616" spans="8:22" x14ac:dyDescent="0.25">
      <c r="H616" s="52"/>
      <c r="O616" s="52"/>
      <c r="V616" s="52"/>
    </row>
    <row r="617" spans="8:22" x14ac:dyDescent="0.25">
      <c r="H617" s="52"/>
      <c r="O617" s="52"/>
      <c r="V617" s="52"/>
    </row>
    <row r="618" spans="8:22" x14ac:dyDescent="0.25">
      <c r="H618" s="52"/>
      <c r="O618" s="52"/>
      <c r="V618" s="52"/>
    </row>
    <row r="619" spans="8:22" x14ac:dyDescent="0.25">
      <c r="H619" s="52"/>
      <c r="O619" s="52"/>
      <c r="V619" s="52"/>
    </row>
    <row r="620" spans="8:22" x14ac:dyDescent="0.25">
      <c r="H620" s="52"/>
      <c r="O620" s="52"/>
      <c r="V620" s="52"/>
    </row>
    <row r="621" spans="8:22" x14ac:dyDescent="0.25">
      <c r="H621" s="52"/>
      <c r="O621" s="52"/>
      <c r="V621" s="52"/>
    </row>
    <row r="622" spans="8:22" x14ac:dyDescent="0.25">
      <c r="H622" s="52"/>
      <c r="O622" s="52"/>
      <c r="V622" s="52"/>
    </row>
    <row r="623" spans="8:22" x14ac:dyDescent="0.25">
      <c r="H623" s="52"/>
      <c r="O623" s="52"/>
      <c r="V623" s="52"/>
    </row>
    <row r="624" spans="8:22" x14ac:dyDescent="0.25">
      <c r="H624" s="52"/>
      <c r="O624" s="52"/>
      <c r="V624" s="52"/>
    </row>
    <row r="625" spans="8:22" x14ac:dyDescent="0.25">
      <c r="H625" s="52"/>
      <c r="O625" s="52"/>
      <c r="V625" s="52"/>
    </row>
    <row r="626" spans="8:22" x14ac:dyDescent="0.25">
      <c r="H626" s="52"/>
      <c r="O626" s="52"/>
      <c r="V626" s="52"/>
    </row>
    <row r="627" spans="8:22" x14ac:dyDescent="0.25">
      <c r="H627" s="52"/>
      <c r="O627" s="52"/>
      <c r="V627" s="52"/>
    </row>
    <row r="628" spans="8:22" x14ac:dyDescent="0.25">
      <c r="H628" s="52"/>
      <c r="O628" s="52"/>
      <c r="V628" s="52"/>
    </row>
    <row r="629" spans="8:22" x14ac:dyDescent="0.25">
      <c r="H629" s="52"/>
      <c r="O629" s="52"/>
      <c r="V629" s="52"/>
    </row>
    <row r="630" spans="8:22" x14ac:dyDescent="0.25">
      <c r="H630" s="52"/>
      <c r="O630" s="52"/>
      <c r="V630" s="52"/>
    </row>
    <row r="631" spans="8:22" x14ac:dyDescent="0.25">
      <c r="H631" s="52"/>
      <c r="O631" s="52"/>
      <c r="V631" s="52"/>
    </row>
    <row r="632" spans="8:22" x14ac:dyDescent="0.25">
      <c r="H632" s="52"/>
      <c r="O632" s="52"/>
      <c r="V632" s="52"/>
    </row>
    <row r="633" spans="8:22" x14ac:dyDescent="0.25">
      <c r="H633" s="52"/>
      <c r="O633" s="52"/>
      <c r="V633" s="52"/>
    </row>
    <row r="634" spans="8:22" x14ac:dyDescent="0.25">
      <c r="H634" s="52"/>
      <c r="O634" s="52"/>
      <c r="V634" s="52"/>
    </row>
    <row r="635" spans="8:22" x14ac:dyDescent="0.25">
      <c r="H635" s="52"/>
      <c r="O635" s="52"/>
      <c r="V635" s="52"/>
    </row>
    <row r="636" spans="8:22" x14ac:dyDescent="0.25">
      <c r="H636" s="52"/>
      <c r="O636" s="52"/>
      <c r="V636" s="52"/>
    </row>
    <row r="637" spans="8:22" x14ac:dyDescent="0.25">
      <c r="H637" s="52"/>
      <c r="O637" s="52"/>
      <c r="V637" s="52"/>
    </row>
    <row r="638" spans="8:22" x14ac:dyDescent="0.25">
      <c r="H638" s="52"/>
      <c r="O638" s="52"/>
      <c r="V638" s="52"/>
    </row>
    <row r="639" spans="8:22" x14ac:dyDescent="0.25">
      <c r="H639" s="52"/>
      <c r="O639" s="52"/>
      <c r="V639" s="52"/>
    </row>
    <row r="640" spans="8:22" x14ac:dyDescent="0.25">
      <c r="H640" s="52"/>
      <c r="O640" s="52"/>
      <c r="V640" s="52"/>
    </row>
    <row r="641" spans="8:22" x14ac:dyDescent="0.25">
      <c r="H641" s="52"/>
      <c r="O641" s="52"/>
      <c r="V641" s="52"/>
    </row>
    <row r="642" spans="8:22" x14ac:dyDescent="0.25">
      <c r="H642" s="52"/>
      <c r="O642" s="52"/>
      <c r="V642" s="52"/>
    </row>
    <row r="643" spans="8:22" x14ac:dyDescent="0.25">
      <c r="H643" s="52"/>
      <c r="O643" s="52"/>
      <c r="V643" s="52"/>
    </row>
    <row r="644" spans="8:22" x14ac:dyDescent="0.25">
      <c r="H644" s="52"/>
      <c r="O644" s="52"/>
      <c r="V644" s="52"/>
    </row>
    <row r="645" spans="8:22" x14ac:dyDescent="0.25">
      <c r="H645" s="52"/>
      <c r="O645" s="52"/>
      <c r="V645" s="52"/>
    </row>
    <row r="646" spans="8:22" x14ac:dyDescent="0.25">
      <c r="H646" s="52"/>
      <c r="O646" s="52"/>
      <c r="V646" s="52"/>
    </row>
    <row r="647" spans="8:22" x14ac:dyDescent="0.25">
      <c r="H647" s="52"/>
      <c r="O647" s="52"/>
      <c r="V647" s="52"/>
    </row>
    <row r="648" spans="8:22" x14ac:dyDescent="0.25">
      <c r="H648" s="52"/>
      <c r="O648" s="52"/>
      <c r="V648" s="52"/>
    </row>
    <row r="649" spans="8:22" x14ac:dyDescent="0.25">
      <c r="H649" s="52"/>
      <c r="O649" s="52"/>
      <c r="V649" s="52"/>
    </row>
    <row r="650" spans="8:22" x14ac:dyDescent="0.25">
      <c r="H650" s="52"/>
      <c r="O650" s="52"/>
      <c r="V650" s="52"/>
    </row>
    <row r="651" spans="8:22" x14ac:dyDescent="0.25">
      <c r="H651" s="52"/>
      <c r="O651" s="52"/>
      <c r="V651" s="52"/>
    </row>
    <row r="652" spans="8:22" x14ac:dyDescent="0.25">
      <c r="H652" s="52"/>
      <c r="O652" s="52"/>
      <c r="V652" s="52"/>
    </row>
    <row r="653" spans="8:22" x14ac:dyDescent="0.25">
      <c r="H653" s="52"/>
      <c r="O653" s="52"/>
      <c r="V653" s="52"/>
    </row>
    <row r="654" spans="8:22" x14ac:dyDescent="0.25">
      <c r="H654" s="52"/>
      <c r="O654" s="52"/>
      <c r="V654" s="52"/>
    </row>
    <row r="655" spans="8:22" x14ac:dyDescent="0.25">
      <c r="H655" s="52"/>
      <c r="O655" s="52"/>
      <c r="V655" s="52"/>
    </row>
    <row r="656" spans="8:22" x14ac:dyDescent="0.25">
      <c r="H656" s="52"/>
      <c r="O656" s="52"/>
      <c r="V656" s="52"/>
    </row>
    <row r="657" spans="8:22" x14ac:dyDescent="0.25">
      <c r="H657" s="52"/>
      <c r="O657" s="52"/>
      <c r="V657" s="52"/>
    </row>
    <row r="658" spans="8:22" x14ac:dyDescent="0.25">
      <c r="H658" s="52"/>
      <c r="O658" s="52"/>
      <c r="V658" s="52"/>
    </row>
    <row r="659" spans="8:22" x14ac:dyDescent="0.25">
      <c r="H659" s="52"/>
      <c r="O659" s="52"/>
      <c r="V659" s="52"/>
    </row>
    <row r="660" spans="8:22" x14ac:dyDescent="0.25">
      <c r="H660" s="52"/>
      <c r="O660" s="52"/>
      <c r="V660" s="52"/>
    </row>
    <row r="661" spans="8:22" x14ac:dyDescent="0.25">
      <c r="H661" s="52"/>
      <c r="O661" s="52"/>
      <c r="V661" s="52"/>
    </row>
    <row r="662" spans="8:22" x14ac:dyDescent="0.25">
      <c r="H662" s="52"/>
      <c r="O662" s="52"/>
      <c r="V662" s="52"/>
    </row>
    <row r="663" spans="8:22" x14ac:dyDescent="0.25">
      <c r="H663" s="52"/>
      <c r="O663" s="52"/>
      <c r="V663" s="52"/>
    </row>
    <row r="664" spans="8:22" x14ac:dyDescent="0.25">
      <c r="H664" s="52"/>
      <c r="O664" s="52"/>
      <c r="V664" s="52"/>
    </row>
    <row r="665" spans="8:22" x14ac:dyDescent="0.25">
      <c r="H665" s="52"/>
      <c r="O665" s="52"/>
      <c r="V665" s="52"/>
    </row>
    <row r="666" spans="8:22" x14ac:dyDescent="0.25">
      <c r="H666" s="52"/>
      <c r="O666" s="52"/>
      <c r="V666" s="52"/>
    </row>
    <row r="667" spans="8:22" x14ac:dyDescent="0.25">
      <c r="H667" s="52"/>
      <c r="O667" s="52"/>
      <c r="V667" s="52"/>
    </row>
    <row r="668" spans="8:22" x14ac:dyDescent="0.25">
      <c r="H668" s="52"/>
      <c r="O668" s="52"/>
      <c r="V668" s="52"/>
    </row>
    <row r="669" spans="8:22" x14ac:dyDescent="0.25">
      <c r="H669" s="52"/>
      <c r="O669" s="52"/>
      <c r="V669" s="52"/>
    </row>
    <row r="670" spans="8:22" x14ac:dyDescent="0.25">
      <c r="H670" s="52"/>
      <c r="O670" s="52"/>
      <c r="V670" s="52"/>
    </row>
    <row r="671" spans="8:22" x14ac:dyDescent="0.25">
      <c r="H671" s="52"/>
      <c r="O671" s="52"/>
      <c r="V671" s="52"/>
    </row>
    <row r="672" spans="8:22" x14ac:dyDescent="0.25">
      <c r="H672" s="52"/>
      <c r="O672" s="52"/>
      <c r="V672" s="52"/>
    </row>
    <row r="673" spans="8:22" x14ac:dyDescent="0.25">
      <c r="H673" s="52"/>
      <c r="O673" s="52"/>
      <c r="V673" s="52"/>
    </row>
    <row r="674" spans="8:22" x14ac:dyDescent="0.25">
      <c r="H674" s="52"/>
      <c r="O674" s="52"/>
      <c r="V674" s="52"/>
    </row>
    <row r="675" spans="8:22" x14ac:dyDescent="0.25">
      <c r="H675" s="52"/>
      <c r="O675" s="52"/>
      <c r="V675" s="52"/>
    </row>
    <row r="676" spans="8:22" x14ac:dyDescent="0.25">
      <c r="H676" s="52"/>
      <c r="O676" s="52"/>
      <c r="V676" s="52"/>
    </row>
    <row r="677" spans="8:22" x14ac:dyDescent="0.25">
      <c r="H677" s="52"/>
      <c r="O677" s="52"/>
      <c r="V677" s="52"/>
    </row>
    <row r="678" spans="8:22" x14ac:dyDescent="0.25">
      <c r="H678" s="52"/>
      <c r="O678" s="52"/>
      <c r="V678" s="52"/>
    </row>
    <row r="679" spans="8:22" x14ac:dyDescent="0.25">
      <c r="H679" s="52"/>
      <c r="O679" s="52"/>
      <c r="V679" s="52"/>
    </row>
    <row r="680" spans="8:22" x14ac:dyDescent="0.25">
      <c r="H680" s="52"/>
      <c r="O680" s="52"/>
      <c r="V680" s="52"/>
    </row>
    <row r="681" spans="8:22" x14ac:dyDescent="0.25">
      <c r="H681" s="52"/>
      <c r="O681" s="52"/>
      <c r="V681" s="52"/>
    </row>
    <row r="682" spans="8:22" x14ac:dyDescent="0.25">
      <c r="H682" s="52"/>
      <c r="O682" s="52"/>
      <c r="V682" s="52"/>
    </row>
    <row r="683" spans="8:22" x14ac:dyDescent="0.25">
      <c r="H683" s="52"/>
      <c r="O683" s="52"/>
      <c r="V683" s="52"/>
    </row>
    <row r="684" spans="8:22" x14ac:dyDescent="0.25">
      <c r="H684" s="52"/>
      <c r="O684" s="52"/>
      <c r="V684" s="52"/>
    </row>
    <row r="685" spans="8:22" x14ac:dyDescent="0.25">
      <c r="H685" s="52"/>
      <c r="O685" s="52"/>
      <c r="V685" s="52"/>
    </row>
    <row r="686" spans="8:22" x14ac:dyDescent="0.25">
      <c r="H686" s="52"/>
      <c r="O686" s="52"/>
      <c r="V686" s="52"/>
    </row>
    <row r="687" spans="8:22" x14ac:dyDescent="0.25">
      <c r="H687" s="52"/>
      <c r="O687" s="52"/>
      <c r="V687" s="52"/>
    </row>
    <row r="688" spans="8:22" x14ac:dyDescent="0.25">
      <c r="H688" s="52"/>
      <c r="O688" s="52"/>
      <c r="V688" s="52"/>
    </row>
    <row r="689" spans="8:22" x14ac:dyDescent="0.25">
      <c r="H689" s="52"/>
      <c r="O689" s="52"/>
      <c r="V689" s="52"/>
    </row>
    <row r="690" spans="8:22" x14ac:dyDescent="0.25">
      <c r="H690" s="52"/>
      <c r="O690" s="52"/>
      <c r="V690" s="52"/>
    </row>
    <row r="691" spans="8:22" x14ac:dyDescent="0.25">
      <c r="H691" s="52"/>
      <c r="O691" s="52"/>
      <c r="V691" s="52"/>
    </row>
    <row r="692" spans="8:22" x14ac:dyDescent="0.25">
      <c r="H692" s="52"/>
      <c r="O692" s="52"/>
      <c r="V692" s="52"/>
    </row>
    <row r="693" spans="8:22" x14ac:dyDescent="0.25">
      <c r="H693" s="52"/>
      <c r="O693" s="52"/>
      <c r="V693" s="52"/>
    </row>
    <row r="694" spans="8:22" x14ac:dyDescent="0.25">
      <c r="H694" s="52"/>
      <c r="O694" s="52"/>
      <c r="V694" s="52"/>
    </row>
    <row r="695" spans="8:22" x14ac:dyDescent="0.25">
      <c r="H695" s="52"/>
      <c r="O695" s="52"/>
      <c r="V695" s="52"/>
    </row>
    <row r="696" spans="8:22" x14ac:dyDescent="0.25">
      <c r="H696" s="52"/>
      <c r="O696" s="52"/>
      <c r="V696" s="52"/>
    </row>
    <row r="697" spans="8:22" x14ac:dyDescent="0.25">
      <c r="H697" s="52"/>
      <c r="O697" s="52"/>
      <c r="V697" s="52"/>
    </row>
    <row r="698" spans="8:22" x14ac:dyDescent="0.25">
      <c r="H698" s="52"/>
      <c r="O698" s="52"/>
      <c r="V698" s="52"/>
    </row>
    <row r="699" spans="8:22" x14ac:dyDescent="0.25">
      <c r="H699" s="52"/>
      <c r="O699" s="52"/>
      <c r="V699" s="52"/>
    </row>
    <row r="700" spans="8:22" x14ac:dyDescent="0.25">
      <c r="H700" s="52"/>
      <c r="O700" s="52"/>
      <c r="V700" s="52"/>
    </row>
    <row r="701" spans="8:22" x14ac:dyDescent="0.25">
      <c r="H701" s="52"/>
      <c r="O701" s="52"/>
      <c r="V701" s="52"/>
    </row>
    <row r="702" spans="8:22" x14ac:dyDescent="0.25">
      <c r="H702" s="52"/>
      <c r="O702" s="52"/>
      <c r="V702" s="52"/>
    </row>
    <row r="703" spans="8:22" x14ac:dyDescent="0.25">
      <c r="H703" s="52"/>
      <c r="O703" s="52"/>
      <c r="V703" s="52"/>
    </row>
    <row r="704" spans="8:22" x14ac:dyDescent="0.25">
      <c r="H704" s="52"/>
      <c r="O704" s="52"/>
      <c r="V704" s="52"/>
    </row>
    <row r="705" spans="8:22" x14ac:dyDescent="0.25">
      <c r="H705" s="52"/>
      <c r="O705" s="52"/>
      <c r="V705" s="52"/>
    </row>
    <row r="706" spans="8:22" x14ac:dyDescent="0.25">
      <c r="H706" s="52"/>
      <c r="O706" s="52"/>
      <c r="V706" s="52"/>
    </row>
    <row r="707" spans="8:22" x14ac:dyDescent="0.25">
      <c r="H707" s="52"/>
      <c r="O707" s="52"/>
      <c r="V707" s="52"/>
    </row>
    <row r="708" spans="8:22" x14ac:dyDescent="0.25">
      <c r="H708" s="52"/>
      <c r="O708" s="52"/>
      <c r="V708" s="52"/>
    </row>
    <row r="709" spans="8:22" x14ac:dyDescent="0.25">
      <c r="H709" s="52"/>
      <c r="O709" s="52"/>
      <c r="V709" s="52"/>
    </row>
    <row r="710" spans="8:22" x14ac:dyDescent="0.25">
      <c r="H710" s="52"/>
      <c r="O710" s="52"/>
      <c r="V710" s="52"/>
    </row>
    <row r="711" spans="8:22" x14ac:dyDescent="0.25">
      <c r="H711" s="52"/>
      <c r="O711" s="52"/>
      <c r="V711" s="52"/>
    </row>
    <row r="712" spans="8:22" x14ac:dyDescent="0.25">
      <c r="H712" s="52"/>
      <c r="O712" s="52"/>
      <c r="V712" s="52"/>
    </row>
    <row r="713" spans="8:22" x14ac:dyDescent="0.25">
      <c r="H713" s="52"/>
      <c r="O713" s="52"/>
      <c r="V713" s="52"/>
    </row>
    <row r="714" spans="8:22" x14ac:dyDescent="0.25">
      <c r="H714" s="52"/>
      <c r="O714" s="52"/>
      <c r="V714" s="52"/>
    </row>
    <row r="715" spans="8:22" x14ac:dyDescent="0.25">
      <c r="H715" s="52"/>
      <c r="O715" s="52"/>
      <c r="V715" s="52"/>
    </row>
    <row r="716" spans="8:22" x14ac:dyDescent="0.25">
      <c r="H716" s="52"/>
      <c r="O716" s="52"/>
      <c r="V716" s="52"/>
    </row>
    <row r="717" spans="8:22" x14ac:dyDescent="0.25">
      <c r="H717" s="52"/>
      <c r="O717" s="52"/>
      <c r="V717" s="52"/>
    </row>
    <row r="718" spans="8:22" x14ac:dyDescent="0.25">
      <c r="H718" s="52"/>
      <c r="O718" s="52"/>
      <c r="V718" s="52"/>
    </row>
    <row r="719" spans="8:22" x14ac:dyDescent="0.25">
      <c r="H719" s="52"/>
      <c r="O719" s="52"/>
      <c r="V719" s="52"/>
    </row>
    <row r="720" spans="8:22" x14ac:dyDescent="0.25">
      <c r="H720" s="52"/>
      <c r="O720" s="52"/>
      <c r="V720" s="52"/>
    </row>
    <row r="721" spans="8:22" x14ac:dyDescent="0.25">
      <c r="H721" s="52"/>
      <c r="O721" s="52"/>
      <c r="V721" s="52"/>
    </row>
    <row r="722" spans="8:22" x14ac:dyDescent="0.25">
      <c r="H722" s="52"/>
      <c r="O722" s="52"/>
      <c r="V722" s="52"/>
    </row>
    <row r="723" spans="8:22" x14ac:dyDescent="0.25">
      <c r="H723" s="52"/>
      <c r="O723" s="52"/>
      <c r="V723" s="52"/>
    </row>
    <row r="724" spans="8:22" x14ac:dyDescent="0.25">
      <c r="H724" s="52"/>
      <c r="O724" s="52"/>
      <c r="V724" s="52"/>
    </row>
    <row r="725" spans="8:22" x14ac:dyDescent="0.25">
      <c r="H725" s="52"/>
      <c r="O725" s="52"/>
      <c r="V725" s="52"/>
    </row>
    <row r="726" spans="8:22" x14ac:dyDescent="0.25">
      <c r="H726" s="52"/>
      <c r="O726" s="52"/>
      <c r="V726" s="52"/>
    </row>
    <row r="727" spans="8:22" x14ac:dyDescent="0.25">
      <c r="H727" s="52"/>
      <c r="O727" s="52"/>
      <c r="V727" s="52"/>
    </row>
    <row r="728" spans="8:22" x14ac:dyDescent="0.25">
      <c r="H728" s="52"/>
      <c r="O728" s="52"/>
      <c r="V728" s="52"/>
    </row>
    <row r="729" spans="8:22" x14ac:dyDescent="0.25">
      <c r="H729" s="52"/>
      <c r="O729" s="52"/>
      <c r="V729" s="52"/>
    </row>
    <row r="730" spans="8:22" x14ac:dyDescent="0.25">
      <c r="H730" s="52"/>
      <c r="O730" s="52"/>
      <c r="V730" s="52"/>
    </row>
    <row r="731" spans="8:22" x14ac:dyDescent="0.25">
      <c r="H731" s="52"/>
      <c r="O731" s="52"/>
      <c r="V731" s="52"/>
    </row>
    <row r="732" spans="8:22" x14ac:dyDescent="0.25">
      <c r="H732" s="52"/>
      <c r="O732" s="52"/>
      <c r="V732" s="52"/>
    </row>
    <row r="733" spans="8:22" x14ac:dyDescent="0.25">
      <c r="H733" s="52"/>
      <c r="O733" s="52"/>
      <c r="V733" s="52"/>
    </row>
    <row r="734" spans="8:22" x14ac:dyDescent="0.25">
      <c r="H734" s="52"/>
      <c r="O734" s="52"/>
      <c r="V734" s="52"/>
    </row>
    <row r="735" spans="8:22" x14ac:dyDescent="0.25">
      <c r="H735" s="52"/>
      <c r="O735" s="52"/>
      <c r="V735" s="52"/>
    </row>
    <row r="736" spans="8:22" x14ac:dyDescent="0.25">
      <c r="H736" s="52"/>
      <c r="O736" s="52"/>
      <c r="V736" s="52"/>
    </row>
    <row r="737" spans="8:22" x14ac:dyDescent="0.25">
      <c r="H737" s="52"/>
      <c r="O737" s="52"/>
      <c r="V737" s="52"/>
    </row>
    <row r="738" spans="8:22" x14ac:dyDescent="0.25">
      <c r="H738" s="52"/>
      <c r="O738" s="52"/>
      <c r="V738" s="52"/>
    </row>
    <row r="739" spans="8:22" x14ac:dyDescent="0.25">
      <c r="H739" s="52"/>
      <c r="O739" s="52"/>
      <c r="V739" s="52"/>
    </row>
    <row r="740" spans="8:22" x14ac:dyDescent="0.25">
      <c r="H740" s="52"/>
      <c r="O740" s="52"/>
      <c r="V740" s="52"/>
    </row>
    <row r="741" spans="8:22" x14ac:dyDescent="0.25">
      <c r="H741" s="52"/>
      <c r="O741" s="52"/>
      <c r="V741" s="52"/>
    </row>
    <row r="742" spans="8:22" x14ac:dyDescent="0.25">
      <c r="H742" s="52"/>
      <c r="O742" s="52"/>
      <c r="V742" s="52"/>
    </row>
    <row r="743" spans="8:22" x14ac:dyDescent="0.25">
      <c r="H743" s="52"/>
      <c r="O743" s="52"/>
      <c r="V743" s="52"/>
    </row>
    <row r="744" spans="8:22" x14ac:dyDescent="0.25">
      <c r="H744" s="52"/>
      <c r="O744" s="52"/>
      <c r="V744" s="52"/>
    </row>
    <row r="745" spans="8:22" x14ac:dyDescent="0.25">
      <c r="H745" s="52"/>
      <c r="O745" s="52"/>
      <c r="V745" s="52"/>
    </row>
    <row r="746" spans="8:22" x14ac:dyDescent="0.25">
      <c r="H746" s="52"/>
      <c r="O746" s="52"/>
      <c r="V746" s="52"/>
    </row>
    <row r="747" spans="8:22" x14ac:dyDescent="0.25">
      <c r="H747" s="52"/>
      <c r="O747" s="52"/>
      <c r="V747" s="52"/>
    </row>
    <row r="748" spans="8:22" x14ac:dyDescent="0.25">
      <c r="H748" s="52"/>
      <c r="O748" s="52"/>
      <c r="V748" s="52"/>
    </row>
    <row r="749" spans="8:22" x14ac:dyDescent="0.25">
      <c r="H749" s="52"/>
      <c r="O749" s="52"/>
      <c r="V749" s="52"/>
    </row>
    <row r="750" spans="8:22" x14ac:dyDescent="0.25">
      <c r="H750" s="52"/>
      <c r="O750" s="52"/>
      <c r="V750" s="52"/>
    </row>
    <row r="751" spans="8:22" x14ac:dyDescent="0.25">
      <c r="H751" s="52"/>
      <c r="O751" s="52"/>
      <c r="V751" s="52"/>
    </row>
    <row r="752" spans="8:22" x14ac:dyDescent="0.25">
      <c r="H752" s="52"/>
      <c r="O752" s="52"/>
      <c r="V752" s="52"/>
    </row>
    <row r="753" spans="8:22" x14ac:dyDescent="0.25">
      <c r="H753" s="52"/>
      <c r="O753" s="52"/>
      <c r="V753" s="52"/>
    </row>
    <row r="754" spans="8:22" x14ac:dyDescent="0.25">
      <c r="H754" s="52"/>
      <c r="O754" s="52"/>
      <c r="V754" s="52"/>
    </row>
    <row r="755" spans="8:22" x14ac:dyDescent="0.25">
      <c r="H755" s="52"/>
      <c r="O755" s="52"/>
      <c r="V755" s="52"/>
    </row>
    <row r="756" spans="8:22" x14ac:dyDescent="0.25">
      <c r="H756" s="52"/>
      <c r="O756" s="52"/>
      <c r="V756" s="52"/>
    </row>
    <row r="757" spans="8:22" x14ac:dyDescent="0.25">
      <c r="H757" s="52"/>
      <c r="O757" s="52"/>
      <c r="V757" s="52"/>
    </row>
    <row r="758" spans="8:22" x14ac:dyDescent="0.25">
      <c r="H758" s="52"/>
      <c r="O758" s="52"/>
      <c r="V758" s="52"/>
    </row>
    <row r="759" spans="8:22" x14ac:dyDescent="0.25">
      <c r="H759" s="52"/>
      <c r="O759" s="52"/>
      <c r="V759" s="52"/>
    </row>
    <row r="760" spans="8:22" x14ac:dyDescent="0.25">
      <c r="H760" s="52"/>
      <c r="O760" s="52"/>
      <c r="V760" s="52"/>
    </row>
    <row r="761" spans="8:22" x14ac:dyDescent="0.25">
      <c r="H761" s="52"/>
      <c r="O761" s="52"/>
      <c r="V761" s="52"/>
    </row>
    <row r="762" spans="8:22" x14ac:dyDescent="0.25">
      <c r="H762" s="52"/>
      <c r="O762" s="52"/>
      <c r="V762" s="52"/>
    </row>
    <row r="763" spans="8:22" x14ac:dyDescent="0.25">
      <c r="H763" s="52"/>
      <c r="O763" s="52"/>
      <c r="V763" s="52"/>
    </row>
    <row r="764" spans="8:22" x14ac:dyDescent="0.25">
      <c r="H764" s="52"/>
      <c r="O764" s="52"/>
      <c r="V764" s="52"/>
    </row>
    <row r="765" spans="8:22" x14ac:dyDescent="0.25">
      <c r="H765" s="52"/>
      <c r="O765" s="52"/>
      <c r="V765" s="52"/>
    </row>
    <row r="766" spans="8:22" x14ac:dyDescent="0.25">
      <c r="H766" s="52"/>
      <c r="O766" s="52"/>
      <c r="V766" s="52"/>
    </row>
    <row r="767" spans="8:22" x14ac:dyDescent="0.25">
      <c r="H767" s="52"/>
      <c r="O767" s="52"/>
      <c r="V767" s="52"/>
    </row>
    <row r="768" spans="8:22" x14ac:dyDescent="0.25">
      <c r="H768" s="52"/>
      <c r="O768" s="52"/>
      <c r="V768" s="52"/>
    </row>
    <row r="769" spans="8:22" x14ac:dyDescent="0.25">
      <c r="H769" s="52"/>
      <c r="O769" s="52"/>
      <c r="V769" s="52"/>
    </row>
    <row r="770" spans="8:22" x14ac:dyDescent="0.25">
      <c r="H770" s="52"/>
      <c r="O770" s="52"/>
      <c r="V770" s="52"/>
    </row>
    <row r="771" spans="8:22" x14ac:dyDescent="0.25">
      <c r="H771" s="52"/>
      <c r="O771" s="52"/>
      <c r="V771" s="52"/>
    </row>
    <row r="772" spans="8:22" x14ac:dyDescent="0.25">
      <c r="H772" s="52"/>
      <c r="O772" s="52"/>
      <c r="V772" s="52"/>
    </row>
    <row r="773" spans="8:22" x14ac:dyDescent="0.25">
      <c r="H773" s="52"/>
      <c r="O773" s="52"/>
      <c r="V773" s="52"/>
    </row>
    <row r="774" spans="8:22" x14ac:dyDescent="0.25">
      <c r="H774" s="52"/>
      <c r="O774" s="52"/>
      <c r="V774" s="52"/>
    </row>
    <row r="775" spans="8:22" x14ac:dyDescent="0.25">
      <c r="H775" s="52"/>
      <c r="O775" s="52"/>
      <c r="V775" s="52"/>
    </row>
    <row r="776" spans="8:22" x14ac:dyDescent="0.25">
      <c r="H776" s="52"/>
      <c r="O776" s="52"/>
      <c r="V776" s="52"/>
    </row>
    <row r="777" spans="8:22" x14ac:dyDescent="0.25">
      <c r="H777" s="52"/>
      <c r="O777" s="52"/>
      <c r="V777" s="52"/>
    </row>
    <row r="778" spans="8:22" x14ac:dyDescent="0.25">
      <c r="H778" s="52"/>
      <c r="O778" s="52"/>
      <c r="V778" s="52"/>
    </row>
    <row r="779" spans="8:22" x14ac:dyDescent="0.25">
      <c r="H779" s="52"/>
      <c r="O779" s="52"/>
      <c r="V779" s="52"/>
    </row>
    <row r="780" spans="8:22" x14ac:dyDescent="0.25">
      <c r="H780" s="52"/>
      <c r="O780" s="52"/>
      <c r="V780" s="52"/>
    </row>
    <row r="781" spans="8:22" x14ac:dyDescent="0.25">
      <c r="H781" s="52"/>
      <c r="O781" s="52"/>
      <c r="V781" s="52"/>
    </row>
    <row r="782" spans="8:22" x14ac:dyDescent="0.25">
      <c r="H782" s="52"/>
      <c r="O782" s="52"/>
      <c r="V782" s="52"/>
    </row>
    <row r="783" spans="8:22" x14ac:dyDescent="0.25">
      <c r="H783" s="52"/>
      <c r="O783" s="52"/>
      <c r="V783" s="52"/>
    </row>
    <row r="784" spans="8:22" x14ac:dyDescent="0.25">
      <c r="H784" s="52"/>
      <c r="O784" s="52"/>
      <c r="V784" s="52"/>
    </row>
    <row r="785" spans="8:22" x14ac:dyDescent="0.25">
      <c r="H785" s="52"/>
      <c r="O785" s="52"/>
      <c r="V785" s="52"/>
    </row>
    <row r="786" spans="8:22" x14ac:dyDescent="0.25">
      <c r="H786" s="52"/>
      <c r="O786" s="52"/>
      <c r="V786" s="52"/>
    </row>
    <row r="787" spans="8:22" x14ac:dyDescent="0.25">
      <c r="H787" s="52"/>
      <c r="O787" s="52"/>
      <c r="V787" s="52"/>
    </row>
    <row r="788" spans="8:22" x14ac:dyDescent="0.25">
      <c r="H788" s="52"/>
      <c r="O788" s="52"/>
      <c r="V788" s="52"/>
    </row>
    <row r="789" spans="8:22" x14ac:dyDescent="0.25">
      <c r="H789" s="52"/>
      <c r="O789" s="52"/>
      <c r="V789" s="52"/>
    </row>
    <row r="790" spans="8:22" x14ac:dyDescent="0.25">
      <c r="H790" s="52"/>
      <c r="O790" s="52"/>
      <c r="V790" s="52"/>
    </row>
    <row r="791" spans="8:22" x14ac:dyDescent="0.25">
      <c r="H791" s="52"/>
      <c r="O791" s="52"/>
      <c r="V791" s="52"/>
    </row>
    <row r="792" spans="8:22" x14ac:dyDescent="0.25">
      <c r="H792" s="52"/>
      <c r="O792" s="52"/>
      <c r="V792" s="52"/>
    </row>
    <row r="793" spans="8:22" x14ac:dyDescent="0.25">
      <c r="H793" s="52"/>
      <c r="O793" s="52"/>
      <c r="V793" s="52"/>
    </row>
    <row r="794" spans="8:22" x14ac:dyDescent="0.25">
      <c r="H794" s="52"/>
      <c r="O794" s="52"/>
      <c r="V794" s="52"/>
    </row>
    <row r="795" spans="8:22" x14ac:dyDescent="0.25">
      <c r="H795" s="52"/>
      <c r="O795" s="52"/>
      <c r="V795" s="52"/>
    </row>
    <row r="796" spans="8:22" x14ac:dyDescent="0.25">
      <c r="H796" s="52"/>
      <c r="O796" s="52"/>
      <c r="V796" s="52"/>
    </row>
    <row r="797" spans="8:22" x14ac:dyDescent="0.25">
      <c r="H797" s="52"/>
      <c r="O797" s="52"/>
      <c r="V797" s="52"/>
    </row>
    <row r="798" spans="8:22" x14ac:dyDescent="0.25">
      <c r="H798" s="52"/>
      <c r="O798" s="52"/>
      <c r="V798" s="52"/>
    </row>
    <row r="799" spans="8:22" x14ac:dyDescent="0.25">
      <c r="H799" s="52"/>
      <c r="O799" s="52"/>
      <c r="V799" s="52"/>
    </row>
    <row r="800" spans="8:22" x14ac:dyDescent="0.25">
      <c r="H800" s="52"/>
      <c r="O800" s="52"/>
      <c r="V800" s="52"/>
    </row>
    <row r="801" spans="8:22" x14ac:dyDescent="0.25">
      <c r="H801" s="52"/>
      <c r="O801" s="52"/>
      <c r="V801" s="52"/>
    </row>
    <row r="802" spans="8:22" x14ac:dyDescent="0.25">
      <c r="H802" s="52"/>
      <c r="O802" s="52"/>
      <c r="V802" s="52"/>
    </row>
    <row r="803" spans="8:22" x14ac:dyDescent="0.25">
      <c r="H803" s="52"/>
      <c r="O803" s="52"/>
      <c r="V803" s="52"/>
    </row>
    <row r="804" spans="8:22" x14ac:dyDescent="0.25">
      <c r="H804" s="52"/>
      <c r="O804" s="52"/>
      <c r="V804" s="52"/>
    </row>
    <row r="805" spans="8:22" x14ac:dyDescent="0.25">
      <c r="H805" s="52"/>
      <c r="O805" s="52"/>
      <c r="V805" s="52"/>
    </row>
    <row r="806" spans="8:22" x14ac:dyDescent="0.25">
      <c r="H806" s="52"/>
      <c r="O806" s="52"/>
      <c r="V806" s="52"/>
    </row>
    <row r="807" spans="8:22" x14ac:dyDescent="0.25">
      <c r="H807" s="52"/>
      <c r="O807" s="52"/>
      <c r="V807" s="52"/>
    </row>
    <row r="808" spans="8:22" x14ac:dyDescent="0.25">
      <c r="H808" s="52"/>
      <c r="O808" s="52"/>
      <c r="V808" s="52"/>
    </row>
    <row r="809" spans="8:22" x14ac:dyDescent="0.25">
      <c r="H809" s="52"/>
      <c r="O809" s="52"/>
      <c r="V809" s="52"/>
    </row>
    <row r="810" spans="8:22" x14ac:dyDescent="0.25">
      <c r="H810" s="52"/>
      <c r="O810" s="52"/>
      <c r="V810" s="52"/>
    </row>
    <row r="811" spans="8:22" x14ac:dyDescent="0.25">
      <c r="H811" s="52"/>
      <c r="O811" s="52"/>
      <c r="V811" s="52"/>
    </row>
    <row r="812" spans="8:22" x14ac:dyDescent="0.25">
      <c r="H812" s="52"/>
      <c r="O812" s="52"/>
      <c r="V812" s="52"/>
    </row>
    <row r="813" spans="8:22" x14ac:dyDescent="0.25">
      <c r="H813" s="52"/>
      <c r="O813" s="52"/>
      <c r="V813" s="52"/>
    </row>
    <row r="814" spans="8:22" x14ac:dyDescent="0.25">
      <c r="H814" s="52"/>
      <c r="O814" s="52"/>
      <c r="V814" s="52"/>
    </row>
    <row r="815" spans="8:22" x14ac:dyDescent="0.25">
      <c r="H815" s="52"/>
      <c r="O815" s="52"/>
      <c r="V815" s="52"/>
    </row>
    <row r="816" spans="8:22" x14ac:dyDescent="0.25">
      <c r="H816" s="52"/>
      <c r="O816" s="52"/>
      <c r="V816" s="52"/>
    </row>
    <row r="817" spans="8:22" x14ac:dyDescent="0.25">
      <c r="H817" s="52"/>
      <c r="O817" s="52"/>
      <c r="V817" s="52"/>
    </row>
    <row r="818" spans="8:22" x14ac:dyDescent="0.25">
      <c r="H818" s="52"/>
      <c r="O818" s="52"/>
      <c r="V818" s="52"/>
    </row>
    <row r="819" spans="8:22" x14ac:dyDescent="0.25">
      <c r="H819" s="52"/>
      <c r="O819" s="52"/>
      <c r="V819" s="52"/>
    </row>
    <row r="820" spans="8:22" x14ac:dyDescent="0.25">
      <c r="H820" s="52"/>
      <c r="O820" s="52"/>
      <c r="V820" s="52"/>
    </row>
    <row r="821" spans="8:22" x14ac:dyDescent="0.25">
      <c r="H821" s="52"/>
      <c r="O821" s="52"/>
      <c r="V821" s="52"/>
    </row>
    <row r="822" spans="8:22" x14ac:dyDescent="0.25">
      <c r="H822" s="52"/>
      <c r="O822" s="52"/>
      <c r="V822" s="52"/>
    </row>
    <row r="823" spans="8:22" x14ac:dyDescent="0.25">
      <c r="H823" s="52"/>
      <c r="O823" s="52"/>
      <c r="V823" s="52"/>
    </row>
    <row r="824" spans="8:22" x14ac:dyDescent="0.25">
      <c r="H824" s="52"/>
      <c r="O824" s="52"/>
      <c r="V824" s="52"/>
    </row>
    <row r="825" spans="8:22" x14ac:dyDescent="0.25">
      <c r="H825" s="52"/>
      <c r="O825" s="52"/>
      <c r="V825" s="52"/>
    </row>
    <row r="826" spans="8:22" x14ac:dyDescent="0.25">
      <c r="H826" s="52"/>
      <c r="O826" s="52"/>
      <c r="V826" s="52"/>
    </row>
    <row r="827" spans="8:22" x14ac:dyDescent="0.25">
      <c r="H827" s="52"/>
      <c r="O827" s="52"/>
      <c r="V827" s="52"/>
    </row>
    <row r="828" spans="8:22" x14ac:dyDescent="0.25">
      <c r="H828" s="52"/>
      <c r="O828" s="52"/>
      <c r="V828" s="52"/>
    </row>
    <row r="829" spans="8:22" x14ac:dyDescent="0.25">
      <c r="H829" s="52"/>
      <c r="O829" s="52"/>
      <c r="V829" s="52"/>
    </row>
    <row r="830" spans="8:22" x14ac:dyDescent="0.25">
      <c r="H830" s="52"/>
      <c r="O830" s="52"/>
      <c r="V830" s="52"/>
    </row>
    <row r="831" spans="8:22" x14ac:dyDescent="0.25">
      <c r="H831" s="52"/>
      <c r="O831" s="52"/>
      <c r="V831" s="52"/>
    </row>
    <row r="832" spans="8:22" x14ac:dyDescent="0.25">
      <c r="H832" s="52"/>
      <c r="O832" s="52"/>
      <c r="V832" s="52"/>
    </row>
    <row r="833" spans="8:22" x14ac:dyDescent="0.25">
      <c r="H833" s="52"/>
      <c r="O833" s="52"/>
      <c r="V833" s="52"/>
    </row>
    <row r="834" spans="8:22" x14ac:dyDescent="0.25">
      <c r="H834" s="52"/>
      <c r="O834" s="52"/>
      <c r="V834" s="52"/>
    </row>
    <row r="835" spans="8:22" x14ac:dyDescent="0.25">
      <c r="H835" s="52"/>
      <c r="O835" s="52"/>
      <c r="V835" s="52"/>
    </row>
    <row r="836" spans="8:22" x14ac:dyDescent="0.25">
      <c r="H836" s="52"/>
      <c r="O836" s="52"/>
      <c r="V836" s="52"/>
    </row>
    <row r="837" spans="8:22" x14ac:dyDescent="0.25">
      <c r="H837" s="52"/>
      <c r="O837" s="52"/>
      <c r="V837" s="52"/>
    </row>
    <row r="838" spans="8:22" x14ac:dyDescent="0.25">
      <c r="H838" s="52"/>
      <c r="O838" s="52"/>
      <c r="V838" s="52"/>
    </row>
    <row r="839" spans="8:22" x14ac:dyDescent="0.25">
      <c r="H839" s="52"/>
      <c r="O839" s="52"/>
      <c r="V839" s="52"/>
    </row>
    <row r="840" spans="8:22" x14ac:dyDescent="0.25">
      <c r="H840" s="52"/>
      <c r="O840" s="52"/>
      <c r="V840" s="52"/>
    </row>
    <row r="841" spans="8:22" x14ac:dyDescent="0.25">
      <c r="H841" s="52"/>
      <c r="O841" s="52"/>
      <c r="V841" s="52"/>
    </row>
    <row r="842" spans="8:22" x14ac:dyDescent="0.25">
      <c r="H842" s="52"/>
      <c r="O842" s="52"/>
      <c r="V842" s="52"/>
    </row>
    <row r="843" spans="8:22" x14ac:dyDescent="0.25">
      <c r="H843" s="52"/>
      <c r="O843" s="52"/>
      <c r="V843" s="52"/>
    </row>
    <row r="844" spans="8:22" x14ac:dyDescent="0.25">
      <c r="H844" s="52"/>
      <c r="O844" s="52"/>
      <c r="V844" s="52"/>
    </row>
    <row r="845" spans="8:22" x14ac:dyDescent="0.25">
      <c r="H845" s="52"/>
      <c r="O845" s="52"/>
      <c r="V845" s="52"/>
    </row>
    <row r="846" spans="8:22" x14ac:dyDescent="0.25">
      <c r="H846" s="52"/>
      <c r="O846" s="52"/>
      <c r="V846" s="52"/>
    </row>
    <row r="847" spans="8:22" x14ac:dyDescent="0.25">
      <c r="H847" s="52"/>
      <c r="O847" s="52"/>
      <c r="V847" s="52"/>
    </row>
    <row r="848" spans="8:22" x14ac:dyDescent="0.25">
      <c r="H848" s="52"/>
      <c r="O848" s="52"/>
      <c r="V848" s="52"/>
    </row>
    <row r="849" spans="8:22" x14ac:dyDescent="0.25">
      <c r="H849" s="52"/>
      <c r="O849" s="52"/>
      <c r="V849" s="52"/>
    </row>
    <row r="850" spans="8:22" x14ac:dyDescent="0.25">
      <c r="H850" s="52"/>
      <c r="O850" s="52"/>
      <c r="V850" s="52"/>
    </row>
    <row r="851" spans="8:22" x14ac:dyDescent="0.25">
      <c r="H851" s="52"/>
      <c r="O851" s="52"/>
      <c r="V851" s="52"/>
    </row>
    <row r="852" spans="8:22" x14ac:dyDescent="0.25">
      <c r="H852" s="52"/>
      <c r="O852" s="52"/>
      <c r="V852" s="52"/>
    </row>
    <row r="853" spans="8:22" x14ac:dyDescent="0.25">
      <c r="H853" s="52"/>
      <c r="O853" s="52"/>
      <c r="V853" s="52"/>
    </row>
    <row r="854" spans="8:22" x14ac:dyDescent="0.25">
      <c r="H854" s="52"/>
      <c r="O854" s="52"/>
      <c r="V854" s="52"/>
    </row>
    <row r="855" spans="8:22" x14ac:dyDescent="0.25">
      <c r="H855" s="52"/>
      <c r="O855" s="52"/>
      <c r="V855" s="52"/>
    </row>
    <row r="856" spans="8:22" x14ac:dyDescent="0.25">
      <c r="H856" s="52"/>
      <c r="O856" s="52"/>
      <c r="V856" s="52"/>
    </row>
    <row r="857" spans="8:22" x14ac:dyDescent="0.25">
      <c r="H857" s="52"/>
      <c r="O857" s="52"/>
      <c r="V857" s="52"/>
    </row>
    <row r="858" spans="8:22" x14ac:dyDescent="0.25">
      <c r="H858" s="52"/>
      <c r="O858" s="52"/>
      <c r="V858" s="52"/>
    </row>
    <row r="859" spans="8:22" x14ac:dyDescent="0.25">
      <c r="H859" s="52"/>
      <c r="O859" s="52"/>
      <c r="V859" s="52"/>
    </row>
    <row r="860" spans="8:22" x14ac:dyDescent="0.25">
      <c r="H860" s="52"/>
      <c r="O860" s="52"/>
      <c r="V860" s="52"/>
    </row>
    <row r="861" spans="8:22" x14ac:dyDescent="0.25">
      <c r="H861" s="52"/>
      <c r="O861" s="52"/>
      <c r="V861" s="52"/>
    </row>
    <row r="862" spans="8:22" x14ac:dyDescent="0.25">
      <c r="H862" s="52"/>
      <c r="O862" s="52"/>
      <c r="V862" s="52"/>
    </row>
    <row r="863" spans="8:22" x14ac:dyDescent="0.25">
      <c r="H863" s="52"/>
      <c r="O863" s="52"/>
      <c r="V863" s="52"/>
    </row>
    <row r="864" spans="8:22" x14ac:dyDescent="0.25">
      <c r="H864" s="52"/>
      <c r="O864" s="52"/>
      <c r="V864" s="52"/>
    </row>
    <row r="865" spans="8:22" x14ac:dyDescent="0.25">
      <c r="H865" s="52"/>
      <c r="O865" s="52"/>
      <c r="V865" s="52"/>
    </row>
    <row r="866" spans="8:22" x14ac:dyDescent="0.25">
      <c r="H866" s="52"/>
      <c r="O866" s="52"/>
      <c r="V866" s="52"/>
    </row>
    <row r="867" spans="8:22" x14ac:dyDescent="0.25">
      <c r="H867" s="52"/>
      <c r="O867" s="52"/>
      <c r="V867" s="52"/>
    </row>
    <row r="868" spans="8:22" x14ac:dyDescent="0.25">
      <c r="H868" s="52"/>
      <c r="O868" s="52"/>
      <c r="V868" s="52"/>
    </row>
    <row r="869" spans="8:22" x14ac:dyDescent="0.25">
      <c r="H869" s="52"/>
      <c r="O869" s="52"/>
      <c r="V869" s="52"/>
    </row>
    <row r="870" spans="8:22" x14ac:dyDescent="0.25">
      <c r="H870" s="52"/>
      <c r="O870" s="52"/>
      <c r="V870" s="52"/>
    </row>
    <row r="871" spans="8:22" x14ac:dyDescent="0.25">
      <c r="H871" s="52"/>
      <c r="O871" s="52"/>
      <c r="V871" s="52"/>
    </row>
    <row r="872" spans="8:22" x14ac:dyDescent="0.25">
      <c r="H872" s="52"/>
      <c r="O872" s="52"/>
      <c r="V872" s="52"/>
    </row>
    <row r="873" spans="8:22" x14ac:dyDescent="0.25">
      <c r="H873" s="52"/>
      <c r="O873" s="52"/>
      <c r="V873" s="52"/>
    </row>
    <row r="874" spans="8:22" x14ac:dyDescent="0.25">
      <c r="H874" s="52"/>
      <c r="O874" s="52"/>
      <c r="V874" s="52"/>
    </row>
    <row r="875" spans="8:22" x14ac:dyDescent="0.25">
      <c r="H875" s="52"/>
      <c r="O875" s="52"/>
      <c r="V875" s="52"/>
    </row>
    <row r="876" spans="8:22" x14ac:dyDescent="0.25">
      <c r="H876" s="52"/>
      <c r="O876" s="52"/>
      <c r="V876" s="52"/>
    </row>
    <row r="877" spans="8:22" x14ac:dyDescent="0.25">
      <c r="H877" s="52"/>
      <c r="O877" s="52"/>
      <c r="V877" s="52"/>
    </row>
    <row r="878" spans="8:22" x14ac:dyDescent="0.25">
      <c r="H878" s="52"/>
      <c r="O878" s="52"/>
      <c r="V878" s="52"/>
    </row>
    <row r="879" spans="8:22" x14ac:dyDescent="0.25">
      <c r="H879" s="52"/>
      <c r="O879" s="52"/>
      <c r="V879" s="52"/>
    </row>
    <row r="880" spans="8:22" x14ac:dyDescent="0.25">
      <c r="H880" s="52"/>
      <c r="O880" s="52"/>
      <c r="V880" s="52"/>
    </row>
    <row r="881" spans="8:22" x14ac:dyDescent="0.25">
      <c r="H881" s="52"/>
      <c r="O881" s="52"/>
      <c r="V881" s="52"/>
    </row>
    <row r="882" spans="8:22" x14ac:dyDescent="0.25">
      <c r="H882" s="52"/>
      <c r="O882" s="52"/>
      <c r="V882" s="52"/>
    </row>
    <row r="883" spans="8:22" x14ac:dyDescent="0.25">
      <c r="H883" s="52"/>
      <c r="O883" s="52"/>
      <c r="V883" s="52"/>
    </row>
    <row r="884" spans="8:22" x14ac:dyDescent="0.25">
      <c r="H884" s="52"/>
      <c r="O884" s="52"/>
      <c r="V884" s="52"/>
    </row>
    <row r="885" spans="8:22" x14ac:dyDescent="0.25">
      <c r="H885" s="52"/>
      <c r="O885" s="52"/>
      <c r="V885" s="52"/>
    </row>
    <row r="886" spans="8:22" x14ac:dyDescent="0.25">
      <c r="H886" s="52"/>
      <c r="O886" s="52"/>
      <c r="V886" s="52"/>
    </row>
    <row r="887" spans="8:22" x14ac:dyDescent="0.25">
      <c r="H887" s="52"/>
      <c r="O887" s="52"/>
      <c r="V887" s="52"/>
    </row>
    <row r="888" spans="8:22" x14ac:dyDescent="0.25">
      <c r="H888" s="52"/>
      <c r="O888" s="52"/>
      <c r="V888" s="52"/>
    </row>
    <row r="889" spans="8:22" x14ac:dyDescent="0.25">
      <c r="H889" s="52"/>
      <c r="O889" s="52"/>
      <c r="V889" s="52"/>
    </row>
    <row r="890" spans="8:22" x14ac:dyDescent="0.25">
      <c r="H890" s="52"/>
      <c r="O890" s="52"/>
      <c r="V890" s="52"/>
    </row>
    <row r="891" spans="8:22" x14ac:dyDescent="0.25">
      <c r="H891" s="52"/>
      <c r="O891" s="52"/>
      <c r="V891" s="52"/>
    </row>
    <row r="892" spans="8:22" x14ac:dyDescent="0.25">
      <c r="H892" s="52"/>
      <c r="O892" s="52"/>
      <c r="V892" s="52"/>
    </row>
    <row r="893" spans="8:22" x14ac:dyDescent="0.25">
      <c r="H893" s="52"/>
      <c r="O893" s="52"/>
      <c r="V893" s="52"/>
    </row>
    <row r="894" spans="8:22" x14ac:dyDescent="0.25">
      <c r="H894" s="52"/>
      <c r="O894" s="52"/>
      <c r="V894" s="52"/>
    </row>
    <row r="895" spans="8:22" x14ac:dyDescent="0.25">
      <c r="H895" s="52"/>
      <c r="O895" s="52"/>
      <c r="V895" s="52"/>
    </row>
    <row r="896" spans="8:22" x14ac:dyDescent="0.25">
      <c r="H896" s="52"/>
      <c r="O896" s="52"/>
      <c r="V896" s="52"/>
    </row>
    <row r="897" spans="8:22" x14ac:dyDescent="0.25">
      <c r="H897" s="52"/>
      <c r="O897" s="52"/>
      <c r="V897" s="52"/>
    </row>
    <row r="898" spans="8:22" x14ac:dyDescent="0.25">
      <c r="H898" s="52"/>
      <c r="O898" s="52"/>
      <c r="V898" s="52"/>
    </row>
    <row r="899" spans="8:22" x14ac:dyDescent="0.25">
      <c r="H899" s="52"/>
      <c r="O899" s="52"/>
      <c r="V899" s="52"/>
    </row>
    <row r="900" spans="8:22" x14ac:dyDescent="0.25">
      <c r="H900" s="52"/>
      <c r="O900" s="52"/>
      <c r="V900" s="52"/>
    </row>
    <row r="901" spans="8:22" x14ac:dyDescent="0.25">
      <c r="H901" s="52"/>
      <c r="O901" s="52"/>
      <c r="V901" s="52"/>
    </row>
    <row r="902" spans="8:22" x14ac:dyDescent="0.25">
      <c r="H902" s="52"/>
      <c r="O902" s="52"/>
      <c r="V902" s="52"/>
    </row>
    <row r="903" spans="8:22" x14ac:dyDescent="0.25">
      <c r="H903" s="52"/>
      <c r="O903" s="52"/>
      <c r="V903" s="52"/>
    </row>
    <row r="904" spans="8:22" x14ac:dyDescent="0.25">
      <c r="H904" s="52"/>
      <c r="O904" s="52"/>
      <c r="V904" s="52"/>
    </row>
    <row r="905" spans="8:22" x14ac:dyDescent="0.25">
      <c r="H905" s="52"/>
      <c r="O905" s="52"/>
      <c r="V905" s="52"/>
    </row>
    <row r="906" spans="8:22" x14ac:dyDescent="0.25">
      <c r="H906" s="52"/>
      <c r="O906" s="52"/>
      <c r="V906" s="52"/>
    </row>
    <row r="907" spans="8:22" x14ac:dyDescent="0.25">
      <c r="H907" s="52"/>
      <c r="O907" s="52"/>
      <c r="V907" s="52"/>
    </row>
    <row r="908" spans="8:22" x14ac:dyDescent="0.25">
      <c r="H908" s="52"/>
      <c r="O908" s="52"/>
      <c r="V908" s="52"/>
    </row>
    <row r="909" spans="8:22" x14ac:dyDescent="0.25">
      <c r="H909" s="52"/>
      <c r="O909" s="52"/>
      <c r="V909" s="52"/>
    </row>
    <row r="910" spans="8:22" x14ac:dyDescent="0.25">
      <c r="H910" s="52"/>
      <c r="O910" s="52"/>
      <c r="V910" s="52"/>
    </row>
    <row r="911" spans="8:22" x14ac:dyDescent="0.25">
      <c r="H911" s="52"/>
      <c r="O911" s="52"/>
      <c r="V911" s="52"/>
    </row>
    <row r="912" spans="8:22" x14ac:dyDescent="0.25">
      <c r="H912" s="52"/>
      <c r="O912" s="52"/>
      <c r="V912" s="52"/>
    </row>
    <row r="913" spans="8:22" x14ac:dyDescent="0.25">
      <c r="H913" s="52"/>
      <c r="O913" s="52"/>
      <c r="V913" s="52"/>
    </row>
    <row r="914" spans="8:22" x14ac:dyDescent="0.25">
      <c r="H914" s="52"/>
      <c r="O914" s="52"/>
      <c r="V914" s="52"/>
    </row>
    <row r="915" spans="8:22" x14ac:dyDescent="0.25">
      <c r="H915" s="52"/>
      <c r="O915" s="52"/>
      <c r="V915" s="52"/>
    </row>
    <row r="916" spans="8:22" x14ac:dyDescent="0.25">
      <c r="H916" s="52"/>
      <c r="O916" s="52"/>
      <c r="V916" s="52"/>
    </row>
    <row r="917" spans="8:22" x14ac:dyDescent="0.25">
      <c r="H917" s="52"/>
      <c r="O917" s="52"/>
      <c r="V917" s="52"/>
    </row>
    <row r="918" spans="8:22" x14ac:dyDescent="0.25">
      <c r="H918" s="52"/>
      <c r="O918" s="52"/>
      <c r="V918" s="52"/>
    </row>
    <row r="919" spans="8:22" x14ac:dyDescent="0.25">
      <c r="H919" s="52"/>
      <c r="O919" s="52"/>
      <c r="V919" s="52"/>
    </row>
    <row r="920" spans="8:22" x14ac:dyDescent="0.25">
      <c r="H920" s="52"/>
      <c r="O920" s="52"/>
      <c r="V920" s="52"/>
    </row>
    <row r="921" spans="8:22" x14ac:dyDescent="0.25">
      <c r="H921" s="52"/>
      <c r="O921" s="52"/>
      <c r="V921" s="52"/>
    </row>
    <row r="922" spans="8:22" x14ac:dyDescent="0.25">
      <c r="H922" s="52"/>
      <c r="O922" s="52"/>
      <c r="V922" s="52"/>
    </row>
    <row r="923" spans="8:22" x14ac:dyDescent="0.25">
      <c r="H923" s="52"/>
      <c r="O923" s="52"/>
      <c r="V923" s="52"/>
    </row>
    <row r="924" spans="8:22" x14ac:dyDescent="0.25">
      <c r="H924" s="52"/>
      <c r="O924" s="52"/>
      <c r="V924" s="52"/>
    </row>
    <row r="925" spans="8:22" x14ac:dyDescent="0.25">
      <c r="H925" s="52"/>
      <c r="O925" s="52"/>
      <c r="V925" s="52"/>
    </row>
    <row r="926" spans="8:22" x14ac:dyDescent="0.25">
      <c r="H926" s="52"/>
      <c r="O926" s="52"/>
      <c r="V926" s="52"/>
    </row>
    <row r="927" spans="8:22" x14ac:dyDescent="0.25">
      <c r="H927" s="52"/>
      <c r="O927" s="52"/>
      <c r="V927" s="52"/>
    </row>
    <row r="928" spans="8:22" x14ac:dyDescent="0.25">
      <c r="H928" s="52"/>
      <c r="O928" s="52"/>
      <c r="V928" s="52"/>
    </row>
    <row r="929" spans="8:22" x14ac:dyDescent="0.25">
      <c r="H929" s="52"/>
      <c r="O929" s="52"/>
      <c r="V929" s="52"/>
    </row>
    <row r="930" spans="8:22" x14ac:dyDescent="0.25">
      <c r="H930" s="52"/>
      <c r="O930" s="52"/>
      <c r="V930" s="52"/>
    </row>
    <row r="931" spans="8:22" x14ac:dyDescent="0.25">
      <c r="H931" s="52"/>
      <c r="O931" s="52"/>
      <c r="V931" s="52"/>
    </row>
    <row r="932" spans="8:22" x14ac:dyDescent="0.25">
      <c r="H932" s="52"/>
      <c r="O932" s="52"/>
      <c r="V932" s="52"/>
    </row>
    <row r="933" spans="8:22" x14ac:dyDescent="0.25">
      <c r="H933" s="52"/>
      <c r="O933" s="52"/>
      <c r="V933" s="52"/>
    </row>
    <row r="934" spans="8:22" x14ac:dyDescent="0.25">
      <c r="H934" s="52"/>
      <c r="O934" s="52"/>
      <c r="V934" s="52"/>
    </row>
    <row r="935" spans="8:22" x14ac:dyDescent="0.25">
      <c r="H935" s="52"/>
      <c r="O935" s="52"/>
      <c r="V935" s="52"/>
    </row>
    <row r="936" spans="8:22" x14ac:dyDescent="0.25">
      <c r="H936" s="52"/>
      <c r="O936" s="52"/>
      <c r="V936" s="52"/>
    </row>
    <row r="937" spans="8:22" x14ac:dyDescent="0.25">
      <c r="H937" s="52"/>
      <c r="O937" s="52"/>
      <c r="V937" s="52"/>
    </row>
    <row r="938" spans="8:22" x14ac:dyDescent="0.25">
      <c r="H938" s="52"/>
      <c r="O938" s="52"/>
      <c r="V938" s="52"/>
    </row>
    <row r="939" spans="8:22" x14ac:dyDescent="0.25">
      <c r="H939" s="52"/>
      <c r="O939" s="52"/>
      <c r="V939" s="52"/>
    </row>
    <row r="940" spans="8:22" x14ac:dyDescent="0.25">
      <c r="H940" s="52"/>
      <c r="O940" s="52"/>
      <c r="V940" s="52"/>
    </row>
    <row r="941" spans="8:22" x14ac:dyDescent="0.25">
      <c r="H941" s="52"/>
      <c r="O941" s="52"/>
      <c r="V941" s="52"/>
    </row>
    <row r="942" spans="8:22" x14ac:dyDescent="0.25">
      <c r="H942" s="52"/>
      <c r="O942" s="52"/>
      <c r="V942" s="52"/>
    </row>
    <row r="943" spans="8:22" x14ac:dyDescent="0.25">
      <c r="H943" s="52"/>
      <c r="O943" s="52"/>
      <c r="V943" s="52"/>
    </row>
    <row r="944" spans="8:22" x14ac:dyDescent="0.25">
      <c r="H944" s="52"/>
      <c r="O944" s="52"/>
      <c r="V944" s="52"/>
    </row>
    <row r="945" spans="8:22" x14ac:dyDescent="0.25">
      <c r="H945" s="52"/>
      <c r="O945" s="52"/>
      <c r="V945" s="52"/>
    </row>
    <row r="946" spans="8:22" x14ac:dyDescent="0.25">
      <c r="H946" s="52"/>
      <c r="O946" s="52"/>
      <c r="V946" s="52"/>
    </row>
    <row r="947" spans="8:22" x14ac:dyDescent="0.25">
      <c r="H947" s="52"/>
      <c r="O947" s="52"/>
      <c r="V947" s="52"/>
    </row>
    <row r="948" spans="8:22" x14ac:dyDescent="0.25">
      <c r="H948" s="52"/>
      <c r="O948" s="52"/>
      <c r="V948" s="52"/>
    </row>
    <row r="949" spans="8:22" x14ac:dyDescent="0.25">
      <c r="H949" s="52"/>
      <c r="O949" s="52"/>
      <c r="V949" s="52"/>
    </row>
    <row r="950" spans="8:22" x14ac:dyDescent="0.25">
      <c r="H950" s="52"/>
      <c r="O950" s="52"/>
      <c r="V950" s="52"/>
    </row>
    <row r="951" spans="8:22" x14ac:dyDescent="0.25">
      <c r="H951" s="52"/>
      <c r="O951" s="52"/>
      <c r="V951" s="52"/>
    </row>
    <row r="952" spans="8:22" x14ac:dyDescent="0.25">
      <c r="H952" s="52"/>
      <c r="O952" s="52"/>
      <c r="V952" s="52"/>
    </row>
    <row r="953" spans="8:22" x14ac:dyDescent="0.25">
      <c r="H953" s="52"/>
      <c r="O953" s="52"/>
      <c r="V953" s="52"/>
    </row>
    <row r="954" spans="8:22" x14ac:dyDescent="0.25">
      <c r="H954" s="52"/>
      <c r="O954" s="52"/>
      <c r="V954" s="52"/>
    </row>
    <row r="955" spans="8:22" x14ac:dyDescent="0.25">
      <c r="H955" s="52"/>
      <c r="O955" s="52"/>
      <c r="V955" s="52"/>
    </row>
    <row r="956" spans="8:22" x14ac:dyDescent="0.25">
      <c r="H956" s="52"/>
      <c r="O956" s="52"/>
      <c r="V956" s="52"/>
    </row>
    <row r="957" spans="8:22" x14ac:dyDescent="0.25">
      <c r="H957" s="52"/>
      <c r="O957" s="52"/>
      <c r="V957" s="52"/>
    </row>
    <row r="958" spans="8:22" x14ac:dyDescent="0.25">
      <c r="H958" s="52"/>
      <c r="O958" s="52"/>
      <c r="V958" s="52"/>
    </row>
    <row r="959" spans="8:22" x14ac:dyDescent="0.25">
      <c r="H959" s="52"/>
      <c r="O959" s="52"/>
      <c r="V959" s="52"/>
    </row>
    <row r="960" spans="8:22" x14ac:dyDescent="0.25">
      <c r="H960" s="52"/>
      <c r="O960" s="52"/>
      <c r="V960" s="52"/>
    </row>
    <row r="961" spans="8:22" x14ac:dyDescent="0.25">
      <c r="H961" s="52"/>
      <c r="O961" s="52"/>
      <c r="V961" s="52"/>
    </row>
    <row r="962" spans="8:22" x14ac:dyDescent="0.25">
      <c r="H962" s="52"/>
      <c r="O962" s="52"/>
      <c r="V962" s="52"/>
    </row>
    <row r="963" spans="8:22" x14ac:dyDescent="0.25">
      <c r="H963" s="52"/>
      <c r="O963" s="52"/>
      <c r="V963" s="52"/>
    </row>
    <row r="964" spans="8:22" x14ac:dyDescent="0.25">
      <c r="H964" s="52"/>
      <c r="O964" s="52"/>
      <c r="V964" s="52"/>
    </row>
    <row r="965" spans="8:22" x14ac:dyDescent="0.25">
      <c r="H965" s="52"/>
      <c r="O965" s="52"/>
      <c r="V965" s="52"/>
    </row>
    <row r="966" spans="8:22" x14ac:dyDescent="0.25">
      <c r="H966" s="52"/>
      <c r="O966" s="52"/>
      <c r="V966" s="52"/>
    </row>
    <row r="967" spans="8:22" x14ac:dyDescent="0.25">
      <c r="H967" s="52"/>
      <c r="O967" s="52"/>
      <c r="V967" s="52"/>
    </row>
    <row r="968" spans="8:22" x14ac:dyDescent="0.25">
      <c r="H968" s="52"/>
      <c r="O968" s="52"/>
      <c r="V968" s="52"/>
    </row>
    <row r="969" spans="8:22" x14ac:dyDescent="0.25">
      <c r="H969" s="52"/>
      <c r="O969" s="52"/>
      <c r="V969" s="52"/>
    </row>
    <row r="970" spans="8:22" x14ac:dyDescent="0.25">
      <c r="H970" s="52"/>
      <c r="O970" s="52"/>
      <c r="V970" s="52"/>
    </row>
    <row r="971" spans="8:22" x14ac:dyDescent="0.25">
      <c r="H971" s="52"/>
      <c r="O971" s="52"/>
      <c r="V971" s="52"/>
    </row>
    <row r="972" spans="8:22" x14ac:dyDescent="0.25">
      <c r="H972" s="52"/>
      <c r="O972" s="52"/>
      <c r="V972" s="52"/>
    </row>
    <row r="973" spans="8:22" x14ac:dyDescent="0.25">
      <c r="H973" s="52"/>
      <c r="O973" s="52"/>
      <c r="V973" s="52"/>
    </row>
    <row r="974" spans="8:22" x14ac:dyDescent="0.25">
      <c r="H974" s="52"/>
      <c r="O974" s="52"/>
      <c r="V974" s="52"/>
    </row>
    <row r="975" spans="8:22" x14ac:dyDescent="0.25">
      <c r="H975" s="52"/>
      <c r="O975" s="52"/>
      <c r="V975" s="52"/>
    </row>
    <row r="976" spans="8:22" x14ac:dyDescent="0.25">
      <c r="H976" s="52"/>
      <c r="O976" s="52"/>
      <c r="V976" s="52"/>
    </row>
    <row r="977" spans="8:22" x14ac:dyDescent="0.25">
      <c r="H977" s="52"/>
      <c r="O977" s="52"/>
      <c r="V977" s="52"/>
    </row>
    <row r="978" spans="8:22" x14ac:dyDescent="0.25">
      <c r="H978" s="52"/>
      <c r="O978" s="52"/>
      <c r="V978" s="52"/>
    </row>
    <row r="979" spans="8:22" x14ac:dyDescent="0.25">
      <c r="H979" s="52"/>
      <c r="O979" s="52"/>
      <c r="V979" s="52"/>
    </row>
    <row r="980" spans="8:22" x14ac:dyDescent="0.25">
      <c r="H980" s="52"/>
      <c r="O980" s="52"/>
      <c r="V980" s="52"/>
    </row>
    <row r="981" spans="8:22" x14ac:dyDescent="0.25">
      <c r="H981" s="52"/>
      <c r="O981" s="52"/>
      <c r="V981" s="52"/>
    </row>
    <row r="982" spans="8:22" x14ac:dyDescent="0.25">
      <c r="H982" s="52"/>
      <c r="O982" s="52"/>
      <c r="V982" s="52"/>
    </row>
    <row r="983" spans="8:22" x14ac:dyDescent="0.25">
      <c r="H983" s="52"/>
      <c r="O983" s="52"/>
      <c r="V983" s="52"/>
    </row>
    <row r="984" spans="8:22" x14ac:dyDescent="0.25">
      <c r="H984" s="52"/>
      <c r="O984" s="52"/>
      <c r="V984" s="52"/>
    </row>
    <row r="985" spans="8:22" x14ac:dyDescent="0.25">
      <c r="H985" s="52"/>
      <c r="O985" s="52"/>
      <c r="V985" s="52"/>
    </row>
    <row r="986" spans="8:22" x14ac:dyDescent="0.25">
      <c r="H986" s="52"/>
      <c r="O986" s="52"/>
      <c r="V986" s="52"/>
    </row>
    <row r="987" spans="8:22" x14ac:dyDescent="0.25">
      <c r="H987" s="52"/>
      <c r="O987" s="52"/>
      <c r="V987" s="52"/>
    </row>
    <row r="988" spans="8:22" x14ac:dyDescent="0.25">
      <c r="H988" s="52"/>
      <c r="O988" s="52"/>
      <c r="V988" s="52"/>
    </row>
    <row r="989" spans="8:22" x14ac:dyDescent="0.25">
      <c r="H989" s="52"/>
      <c r="O989" s="52"/>
      <c r="V989" s="52"/>
    </row>
    <row r="990" spans="8:22" x14ac:dyDescent="0.25">
      <c r="H990" s="52"/>
      <c r="O990" s="52"/>
      <c r="V990" s="52"/>
    </row>
    <row r="991" spans="8:22" x14ac:dyDescent="0.25">
      <c r="H991" s="52"/>
      <c r="O991" s="52"/>
      <c r="V991" s="52"/>
    </row>
    <row r="992" spans="8:22" x14ac:dyDescent="0.25">
      <c r="H992" s="52"/>
      <c r="O992" s="52"/>
      <c r="V992" s="52"/>
    </row>
    <row r="993" spans="8:22" x14ac:dyDescent="0.25">
      <c r="H993" s="52"/>
      <c r="O993" s="52"/>
      <c r="V993" s="52"/>
    </row>
    <row r="994" spans="8:22" x14ac:dyDescent="0.25">
      <c r="H994" s="52"/>
      <c r="O994" s="52"/>
      <c r="V994" s="52"/>
    </row>
    <row r="995" spans="8:22" x14ac:dyDescent="0.25">
      <c r="H995" s="52"/>
      <c r="O995" s="52"/>
      <c r="V995" s="52"/>
    </row>
    <row r="996" spans="8:22" x14ac:dyDescent="0.25">
      <c r="H996" s="52"/>
      <c r="O996" s="52"/>
      <c r="V996" s="52"/>
    </row>
    <row r="997" spans="8:22" x14ac:dyDescent="0.25">
      <c r="H997" s="52"/>
      <c r="O997" s="52"/>
      <c r="V997" s="52"/>
    </row>
    <row r="998" spans="8:22" x14ac:dyDescent="0.25">
      <c r="H998" s="52"/>
      <c r="O998" s="52"/>
      <c r="V998" s="52"/>
    </row>
    <row r="999" spans="8:22" x14ac:dyDescent="0.25">
      <c r="H999" s="52"/>
      <c r="O999" s="52"/>
      <c r="V999" s="52"/>
    </row>
    <row r="1000" spans="8:22" x14ac:dyDescent="0.25">
      <c r="H1000" s="52"/>
      <c r="O1000" s="52"/>
      <c r="V1000" s="52"/>
    </row>
    <row r="1001" spans="8:22" x14ac:dyDescent="0.25">
      <c r="H1001" s="52"/>
      <c r="O1001" s="52"/>
      <c r="V1001" s="52"/>
    </row>
    <row r="1002" spans="8:22" x14ac:dyDescent="0.25">
      <c r="H1002" s="52"/>
      <c r="O1002" s="52"/>
      <c r="V1002" s="52"/>
    </row>
    <row r="1003" spans="8:22" x14ac:dyDescent="0.25">
      <c r="H1003" s="52"/>
      <c r="O1003" s="52"/>
      <c r="V1003" s="52"/>
    </row>
    <row r="1004" spans="8:22" x14ac:dyDescent="0.25">
      <c r="H1004" s="52"/>
      <c r="O1004" s="52"/>
      <c r="V1004" s="52"/>
    </row>
    <row r="1005" spans="8:22" x14ac:dyDescent="0.25">
      <c r="H1005" s="52"/>
      <c r="O1005" s="52"/>
      <c r="V1005" s="52"/>
    </row>
    <row r="1006" spans="8:22" x14ac:dyDescent="0.25">
      <c r="H1006" s="52"/>
      <c r="O1006" s="52"/>
      <c r="V1006" s="52"/>
    </row>
    <row r="1007" spans="8:22" x14ac:dyDescent="0.25">
      <c r="H1007" s="52"/>
      <c r="O1007" s="52"/>
      <c r="V1007" s="52"/>
    </row>
    <row r="1008" spans="8:22" x14ac:dyDescent="0.25">
      <c r="H1008" s="52"/>
      <c r="O1008" s="52"/>
      <c r="V1008" s="52"/>
    </row>
    <row r="1009" spans="8:22" x14ac:dyDescent="0.25">
      <c r="H1009" s="52"/>
      <c r="O1009" s="52"/>
      <c r="V1009" s="52"/>
    </row>
    <row r="1010" spans="8:22" x14ac:dyDescent="0.25">
      <c r="H1010" s="52"/>
      <c r="O1010" s="52"/>
      <c r="V1010" s="52"/>
    </row>
    <row r="1011" spans="8:22" x14ac:dyDescent="0.25">
      <c r="H1011" s="52"/>
      <c r="O1011" s="52"/>
      <c r="V1011" s="52"/>
    </row>
    <row r="1012" spans="8:22" x14ac:dyDescent="0.25">
      <c r="H1012" s="52"/>
      <c r="O1012" s="52"/>
      <c r="V1012" s="52"/>
    </row>
    <row r="1013" spans="8:22" x14ac:dyDescent="0.25">
      <c r="H1013" s="52"/>
      <c r="O1013" s="52"/>
      <c r="V1013" s="52"/>
    </row>
    <row r="1014" spans="8:22" x14ac:dyDescent="0.25">
      <c r="H1014" s="52"/>
      <c r="O1014" s="52"/>
      <c r="V1014" s="52"/>
    </row>
    <row r="1015" spans="8:22" x14ac:dyDescent="0.25">
      <c r="H1015" s="52"/>
      <c r="O1015" s="52"/>
      <c r="V1015" s="52"/>
    </row>
    <row r="1016" spans="8:22" x14ac:dyDescent="0.25">
      <c r="H1016" s="52"/>
      <c r="O1016" s="52"/>
      <c r="V1016" s="52"/>
    </row>
    <row r="1017" spans="8:22" x14ac:dyDescent="0.25">
      <c r="H1017" s="52"/>
      <c r="O1017" s="52"/>
      <c r="V1017" s="52"/>
    </row>
    <row r="1018" spans="8:22" x14ac:dyDescent="0.25">
      <c r="H1018" s="52"/>
      <c r="O1018" s="52"/>
      <c r="V1018" s="52"/>
    </row>
    <row r="1019" spans="8:22" x14ac:dyDescent="0.25">
      <c r="H1019" s="52"/>
      <c r="O1019" s="52"/>
      <c r="V1019" s="52"/>
    </row>
    <row r="1020" spans="8:22" x14ac:dyDescent="0.25">
      <c r="H1020" s="52"/>
      <c r="O1020" s="52"/>
      <c r="V1020" s="52"/>
    </row>
    <row r="1021" spans="8:22" x14ac:dyDescent="0.25">
      <c r="H1021" s="52"/>
      <c r="O1021" s="52"/>
      <c r="V1021" s="52"/>
    </row>
    <row r="1022" spans="8:22" x14ac:dyDescent="0.25">
      <c r="H1022" s="52"/>
      <c r="O1022" s="52"/>
      <c r="V1022" s="52"/>
    </row>
    <row r="1023" spans="8:22" x14ac:dyDescent="0.25">
      <c r="H1023" s="52"/>
      <c r="O1023" s="52"/>
      <c r="V1023" s="52"/>
    </row>
    <row r="1024" spans="8:22" x14ac:dyDescent="0.25">
      <c r="H1024" s="52"/>
      <c r="O1024" s="52"/>
      <c r="V1024" s="52"/>
    </row>
    <row r="1025" spans="8:22" x14ac:dyDescent="0.25">
      <c r="H1025" s="52"/>
      <c r="O1025" s="52"/>
      <c r="V1025" s="52"/>
    </row>
    <row r="1026" spans="8:22" x14ac:dyDescent="0.25">
      <c r="H1026" s="52"/>
      <c r="O1026" s="52"/>
      <c r="V1026" s="52"/>
    </row>
    <row r="1027" spans="8:22" x14ac:dyDescent="0.25">
      <c r="H1027" s="52"/>
      <c r="O1027" s="52"/>
      <c r="V1027" s="52"/>
    </row>
    <row r="1028" spans="8:22" x14ac:dyDescent="0.25">
      <c r="H1028" s="52"/>
      <c r="O1028" s="52"/>
      <c r="V1028" s="52"/>
    </row>
    <row r="1029" spans="8:22" x14ac:dyDescent="0.25">
      <c r="H1029" s="52"/>
      <c r="O1029" s="52"/>
      <c r="V1029" s="52"/>
    </row>
    <row r="1030" spans="8:22" x14ac:dyDescent="0.25">
      <c r="H1030" s="52"/>
      <c r="O1030" s="52"/>
      <c r="V1030" s="52"/>
    </row>
    <row r="1031" spans="8:22" x14ac:dyDescent="0.25">
      <c r="H1031" s="52"/>
      <c r="O1031" s="52"/>
      <c r="V1031" s="52"/>
    </row>
    <row r="1032" spans="8:22" x14ac:dyDescent="0.25">
      <c r="H1032" s="52"/>
      <c r="O1032" s="52"/>
      <c r="V1032" s="52"/>
    </row>
    <row r="1033" spans="8:22" x14ac:dyDescent="0.25">
      <c r="H1033" s="52"/>
      <c r="O1033" s="52"/>
      <c r="V1033" s="52"/>
    </row>
    <row r="1034" spans="8:22" x14ac:dyDescent="0.25">
      <c r="H1034" s="52"/>
      <c r="O1034" s="52"/>
      <c r="V1034" s="52"/>
    </row>
    <row r="1035" spans="8:22" x14ac:dyDescent="0.25">
      <c r="H1035" s="52"/>
      <c r="O1035" s="52"/>
      <c r="V1035" s="52"/>
    </row>
    <row r="1036" spans="8:22" x14ac:dyDescent="0.25">
      <c r="H1036" s="52"/>
      <c r="O1036" s="52"/>
      <c r="V1036" s="52"/>
    </row>
    <row r="1037" spans="8:22" x14ac:dyDescent="0.25">
      <c r="H1037" s="52"/>
      <c r="O1037" s="52"/>
      <c r="V1037" s="52"/>
    </row>
    <row r="1038" spans="8:22" x14ac:dyDescent="0.25">
      <c r="H1038" s="52"/>
      <c r="O1038" s="52"/>
      <c r="V1038" s="52"/>
    </row>
    <row r="1039" spans="8:22" x14ac:dyDescent="0.25">
      <c r="H1039" s="52"/>
      <c r="O1039" s="52"/>
      <c r="V1039" s="52"/>
    </row>
    <row r="1040" spans="8:22" x14ac:dyDescent="0.25">
      <c r="H1040" s="52"/>
      <c r="O1040" s="52"/>
      <c r="V1040" s="52"/>
    </row>
    <row r="1041" spans="8:22" x14ac:dyDescent="0.25">
      <c r="H1041" s="52"/>
      <c r="O1041" s="52"/>
      <c r="V1041" s="52"/>
    </row>
    <row r="1042" spans="8:22" x14ac:dyDescent="0.25">
      <c r="H1042" s="52"/>
      <c r="O1042" s="52"/>
      <c r="V1042" s="52"/>
    </row>
    <row r="1043" spans="8:22" x14ac:dyDescent="0.25">
      <c r="H1043" s="52"/>
      <c r="O1043" s="52"/>
      <c r="V1043" s="52"/>
    </row>
    <row r="1044" spans="8:22" x14ac:dyDescent="0.25">
      <c r="H1044" s="52"/>
      <c r="O1044" s="52"/>
      <c r="V1044" s="52"/>
    </row>
    <row r="1045" spans="8:22" x14ac:dyDescent="0.25">
      <c r="H1045" s="52"/>
      <c r="O1045" s="52"/>
      <c r="V1045" s="52"/>
    </row>
    <row r="1046" spans="8:22" x14ac:dyDescent="0.25">
      <c r="H1046" s="52"/>
      <c r="O1046" s="52"/>
      <c r="V1046" s="52"/>
    </row>
    <row r="1047" spans="8:22" x14ac:dyDescent="0.25">
      <c r="H1047" s="52"/>
      <c r="O1047" s="52"/>
      <c r="V1047" s="52"/>
    </row>
    <row r="1048" spans="8:22" x14ac:dyDescent="0.25">
      <c r="H1048" s="52"/>
      <c r="O1048" s="52"/>
      <c r="V1048" s="52"/>
    </row>
    <row r="1049" spans="8:22" x14ac:dyDescent="0.25">
      <c r="H1049" s="52"/>
      <c r="O1049" s="52"/>
      <c r="V1049" s="52"/>
    </row>
    <row r="1050" spans="8:22" x14ac:dyDescent="0.25">
      <c r="H1050" s="52"/>
      <c r="O1050" s="52"/>
      <c r="V1050" s="52"/>
    </row>
    <row r="1051" spans="8:22" x14ac:dyDescent="0.25">
      <c r="H1051" s="52"/>
      <c r="O1051" s="52"/>
      <c r="V1051" s="52"/>
    </row>
    <row r="1052" spans="8:22" x14ac:dyDescent="0.25">
      <c r="H1052" s="52"/>
      <c r="O1052" s="52"/>
      <c r="V1052" s="52"/>
    </row>
    <row r="1053" spans="8:22" x14ac:dyDescent="0.25">
      <c r="H1053" s="52"/>
      <c r="O1053" s="52"/>
      <c r="V1053" s="52"/>
    </row>
    <row r="1054" spans="8:22" x14ac:dyDescent="0.25">
      <c r="H1054" s="52"/>
      <c r="O1054" s="52"/>
      <c r="V1054" s="52"/>
    </row>
    <row r="1055" spans="8:22" x14ac:dyDescent="0.25">
      <c r="H1055" s="52"/>
      <c r="O1055" s="52"/>
      <c r="V1055" s="52"/>
    </row>
    <row r="1056" spans="8:22" x14ac:dyDescent="0.25">
      <c r="H1056" s="52"/>
      <c r="O1056" s="52"/>
      <c r="V1056" s="52"/>
    </row>
    <row r="1057" spans="8:22" x14ac:dyDescent="0.25">
      <c r="H1057" s="52"/>
      <c r="O1057" s="52"/>
      <c r="V1057" s="52"/>
    </row>
    <row r="1058" spans="8:22" x14ac:dyDescent="0.25">
      <c r="H1058" s="52"/>
      <c r="O1058" s="52"/>
      <c r="V1058" s="52"/>
    </row>
    <row r="1059" spans="8:22" x14ac:dyDescent="0.25">
      <c r="H1059" s="52"/>
      <c r="O1059" s="52"/>
      <c r="V1059" s="52"/>
    </row>
    <row r="1060" spans="8:22" x14ac:dyDescent="0.25">
      <c r="H1060" s="52"/>
      <c r="O1060" s="52"/>
      <c r="V1060" s="52"/>
    </row>
    <row r="1061" spans="8:22" x14ac:dyDescent="0.25">
      <c r="H1061" s="52"/>
      <c r="O1061" s="52"/>
      <c r="V1061" s="52"/>
    </row>
    <row r="1062" spans="8:22" x14ac:dyDescent="0.25">
      <c r="H1062" s="52"/>
      <c r="O1062" s="52"/>
      <c r="V1062" s="52"/>
    </row>
    <row r="1063" spans="8:22" x14ac:dyDescent="0.25">
      <c r="H1063" s="52"/>
      <c r="O1063" s="52"/>
      <c r="V1063" s="52"/>
    </row>
    <row r="1064" spans="8:22" x14ac:dyDescent="0.25">
      <c r="H1064" s="52"/>
      <c r="O1064" s="52"/>
      <c r="V1064" s="52"/>
    </row>
    <row r="1065" spans="8:22" x14ac:dyDescent="0.25">
      <c r="H1065" s="52"/>
      <c r="O1065" s="52"/>
      <c r="V1065" s="52"/>
    </row>
    <row r="1066" spans="8:22" x14ac:dyDescent="0.25">
      <c r="H1066" s="52"/>
      <c r="O1066" s="52"/>
      <c r="V1066" s="52"/>
    </row>
    <row r="1067" spans="8:22" x14ac:dyDescent="0.25">
      <c r="H1067" s="52"/>
      <c r="O1067" s="52"/>
      <c r="V1067" s="52"/>
    </row>
    <row r="1068" spans="8:22" x14ac:dyDescent="0.25">
      <c r="H1068" s="52"/>
      <c r="O1068" s="52"/>
      <c r="V1068" s="52"/>
    </row>
    <row r="1069" spans="8:22" x14ac:dyDescent="0.25">
      <c r="H1069" s="52"/>
      <c r="O1069" s="52"/>
      <c r="V1069" s="52"/>
    </row>
    <row r="1070" spans="8:22" x14ac:dyDescent="0.25">
      <c r="H1070" s="52"/>
      <c r="O1070" s="52"/>
      <c r="V1070" s="52"/>
    </row>
    <row r="1071" spans="8:22" x14ac:dyDescent="0.25">
      <c r="H1071" s="52"/>
      <c r="O1071" s="52"/>
      <c r="V1071" s="52"/>
    </row>
    <row r="1072" spans="8:22" x14ac:dyDescent="0.25">
      <c r="H1072" s="52"/>
      <c r="O1072" s="52"/>
      <c r="V1072" s="52"/>
    </row>
    <row r="1073" spans="8:22" x14ac:dyDescent="0.25">
      <c r="H1073" s="52"/>
      <c r="O1073" s="52"/>
      <c r="V1073" s="52"/>
    </row>
    <row r="1074" spans="8:22" x14ac:dyDescent="0.25">
      <c r="H1074" s="52"/>
      <c r="O1074" s="52"/>
      <c r="V1074" s="52"/>
    </row>
    <row r="1075" spans="8:22" x14ac:dyDescent="0.25">
      <c r="H1075" s="52"/>
      <c r="O1075" s="52"/>
      <c r="V1075" s="52"/>
    </row>
    <row r="1076" spans="8:22" x14ac:dyDescent="0.25">
      <c r="H1076" s="52"/>
      <c r="O1076" s="52"/>
      <c r="V1076" s="52"/>
    </row>
    <row r="1077" spans="8:22" x14ac:dyDescent="0.25">
      <c r="H1077" s="52"/>
      <c r="O1077" s="52"/>
      <c r="V1077" s="52"/>
    </row>
    <row r="1078" spans="8:22" x14ac:dyDescent="0.25">
      <c r="H1078" s="52"/>
      <c r="O1078" s="52"/>
      <c r="V1078" s="52"/>
    </row>
    <row r="1079" spans="8:22" x14ac:dyDescent="0.25">
      <c r="H1079" s="52"/>
      <c r="O1079" s="52"/>
      <c r="V1079" s="52"/>
    </row>
    <row r="1080" spans="8:22" x14ac:dyDescent="0.25">
      <c r="H1080" s="52"/>
      <c r="O1080" s="52"/>
      <c r="V1080" s="52"/>
    </row>
    <row r="1081" spans="8:22" x14ac:dyDescent="0.25">
      <c r="H1081" s="52"/>
      <c r="O1081" s="52"/>
      <c r="V1081" s="52"/>
    </row>
    <row r="1082" spans="8:22" x14ac:dyDescent="0.25">
      <c r="H1082" s="52"/>
      <c r="O1082" s="52"/>
      <c r="V1082" s="52"/>
    </row>
    <row r="1083" spans="8:22" x14ac:dyDescent="0.25">
      <c r="H1083" s="52"/>
      <c r="O1083" s="52"/>
      <c r="V1083" s="52"/>
    </row>
    <row r="1084" spans="8:22" x14ac:dyDescent="0.25">
      <c r="H1084" s="52"/>
      <c r="O1084" s="52"/>
      <c r="V1084" s="52"/>
    </row>
    <row r="1085" spans="8:22" x14ac:dyDescent="0.25">
      <c r="H1085" s="52"/>
      <c r="O1085" s="52"/>
      <c r="V1085" s="52"/>
    </row>
    <row r="1086" spans="8:22" x14ac:dyDescent="0.25">
      <c r="H1086" s="52"/>
      <c r="O1086" s="52"/>
      <c r="V1086" s="52"/>
    </row>
    <row r="1087" spans="8:22" x14ac:dyDescent="0.25">
      <c r="H1087" s="52"/>
      <c r="O1087" s="52"/>
      <c r="V1087" s="52"/>
    </row>
    <row r="1088" spans="8:22" x14ac:dyDescent="0.25">
      <c r="H1088" s="52"/>
      <c r="O1088" s="52"/>
      <c r="V1088" s="52"/>
    </row>
    <row r="1089" spans="8:22" x14ac:dyDescent="0.25">
      <c r="H1089" s="52"/>
      <c r="O1089" s="52"/>
      <c r="V1089" s="52"/>
    </row>
    <row r="1090" spans="8:22" x14ac:dyDescent="0.25">
      <c r="H1090" s="52"/>
      <c r="O1090" s="52"/>
      <c r="V1090" s="52"/>
    </row>
    <row r="1091" spans="8:22" x14ac:dyDescent="0.25">
      <c r="H1091" s="52"/>
      <c r="O1091" s="52"/>
      <c r="V1091" s="52"/>
    </row>
    <row r="1092" spans="8:22" x14ac:dyDescent="0.25">
      <c r="H1092" s="52"/>
      <c r="O1092" s="52"/>
      <c r="V1092" s="52"/>
    </row>
    <row r="1093" spans="8:22" x14ac:dyDescent="0.25">
      <c r="H1093" s="52"/>
      <c r="O1093" s="52"/>
      <c r="V1093" s="52"/>
    </row>
    <row r="1094" spans="8:22" x14ac:dyDescent="0.25">
      <c r="H1094" s="52"/>
      <c r="O1094" s="52"/>
      <c r="V1094" s="52"/>
    </row>
    <row r="1095" spans="8:22" x14ac:dyDescent="0.25">
      <c r="H1095" s="52"/>
      <c r="O1095" s="52"/>
      <c r="V1095" s="52"/>
    </row>
    <row r="1096" spans="8:22" x14ac:dyDescent="0.25">
      <c r="H1096" s="52"/>
      <c r="O1096" s="52"/>
      <c r="V1096" s="52"/>
    </row>
    <row r="1097" spans="8:22" x14ac:dyDescent="0.25">
      <c r="H1097" s="52"/>
      <c r="O1097" s="52"/>
      <c r="V1097" s="52"/>
    </row>
    <row r="1098" spans="8:22" x14ac:dyDescent="0.25">
      <c r="H1098" s="52"/>
      <c r="O1098" s="52"/>
      <c r="V1098" s="52"/>
    </row>
    <row r="1099" spans="8:22" x14ac:dyDescent="0.25">
      <c r="H1099" s="52"/>
      <c r="O1099" s="52"/>
      <c r="V1099" s="52"/>
    </row>
    <row r="1100" spans="8:22" x14ac:dyDescent="0.25">
      <c r="H1100" s="52"/>
      <c r="O1100" s="52"/>
      <c r="V1100" s="52"/>
    </row>
    <row r="1101" spans="8:22" x14ac:dyDescent="0.25">
      <c r="H1101" s="52"/>
      <c r="O1101" s="52"/>
      <c r="V1101" s="52"/>
    </row>
    <row r="1102" spans="8:22" x14ac:dyDescent="0.25">
      <c r="H1102" s="52"/>
      <c r="O1102" s="52"/>
      <c r="V1102" s="52"/>
    </row>
    <row r="1103" spans="8:22" x14ac:dyDescent="0.25">
      <c r="H1103" s="52"/>
      <c r="O1103" s="52"/>
      <c r="V1103" s="52"/>
    </row>
    <row r="1104" spans="8:22" x14ac:dyDescent="0.25">
      <c r="H1104" s="52"/>
      <c r="O1104" s="52"/>
      <c r="V1104" s="52"/>
    </row>
    <row r="1105" spans="8:22" x14ac:dyDescent="0.25">
      <c r="H1105" s="52"/>
      <c r="O1105" s="52"/>
      <c r="V1105" s="52"/>
    </row>
    <row r="1106" spans="8:22" x14ac:dyDescent="0.25">
      <c r="H1106" s="52"/>
      <c r="O1106" s="52"/>
      <c r="V1106" s="52"/>
    </row>
    <row r="1107" spans="8:22" x14ac:dyDescent="0.25">
      <c r="H1107" s="52"/>
      <c r="O1107" s="52"/>
      <c r="V1107" s="52"/>
    </row>
    <row r="1108" spans="8:22" x14ac:dyDescent="0.25">
      <c r="H1108" s="52"/>
      <c r="O1108" s="52"/>
      <c r="V1108" s="52"/>
    </row>
    <row r="1109" spans="8:22" x14ac:dyDescent="0.25">
      <c r="H1109" s="52"/>
      <c r="O1109" s="52"/>
      <c r="V1109" s="52"/>
    </row>
    <row r="1110" spans="8:22" x14ac:dyDescent="0.25">
      <c r="H1110" s="52"/>
      <c r="O1110" s="52"/>
      <c r="V1110" s="52"/>
    </row>
    <row r="1111" spans="8:22" x14ac:dyDescent="0.25">
      <c r="H1111" s="52"/>
      <c r="O1111" s="52"/>
      <c r="V1111" s="52"/>
    </row>
    <row r="1112" spans="8:22" x14ac:dyDescent="0.25">
      <c r="H1112" s="52"/>
      <c r="O1112" s="52"/>
      <c r="V1112" s="52"/>
    </row>
    <row r="1113" spans="8:22" x14ac:dyDescent="0.25">
      <c r="H1113" s="52"/>
      <c r="O1113" s="52"/>
      <c r="V1113" s="52"/>
    </row>
    <row r="1114" spans="8:22" x14ac:dyDescent="0.25">
      <c r="H1114" s="52"/>
      <c r="O1114" s="52"/>
      <c r="V1114" s="52"/>
    </row>
    <row r="1115" spans="8:22" x14ac:dyDescent="0.25">
      <c r="H1115" s="52"/>
      <c r="O1115" s="52"/>
      <c r="V1115" s="52"/>
    </row>
    <row r="1116" spans="8:22" x14ac:dyDescent="0.25">
      <c r="H1116" s="52"/>
      <c r="O1116" s="52"/>
      <c r="V1116" s="52"/>
    </row>
    <row r="1117" spans="8:22" x14ac:dyDescent="0.25">
      <c r="H1117" s="52"/>
      <c r="O1117" s="52"/>
      <c r="V1117" s="52"/>
    </row>
    <row r="1118" spans="8:22" x14ac:dyDescent="0.25">
      <c r="H1118" s="52"/>
      <c r="O1118" s="52"/>
      <c r="V1118" s="52"/>
    </row>
    <row r="1119" spans="8:22" x14ac:dyDescent="0.25">
      <c r="H1119" s="52"/>
      <c r="O1119" s="52"/>
      <c r="V1119" s="52"/>
    </row>
    <row r="1120" spans="8:22" x14ac:dyDescent="0.25">
      <c r="H1120" s="52"/>
      <c r="O1120" s="52"/>
      <c r="V1120" s="52"/>
    </row>
    <row r="1121" spans="8:22" x14ac:dyDescent="0.25">
      <c r="H1121" s="52"/>
      <c r="O1121" s="52"/>
      <c r="V1121" s="52"/>
    </row>
    <row r="1122" spans="8:22" x14ac:dyDescent="0.25">
      <c r="H1122" s="52"/>
      <c r="O1122" s="52"/>
      <c r="V1122" s="52"/>
    </row>
    <row r="1123" spans="8:22" x14ac:dyDescent="0.25">
      <c r="H1123" s="52"/>
      <c r="O1123" s="52"/>
      <c r="V1123" s="52"/>
    </row>
    <row r="1124" spans="8:22" x14ac:dyDescent="0.25">
      <c r="H1124" s="52"/>
      <c r="O1124" s="52"/>
      <c r="V1124" s="52"/>
    </row>
    <row r="1125" spans="8:22" x14ac:dyDescent="0.25">
      <c r="H1125" s="52"/>
      <c r="O1125" s="52"/>
      <c r="V1125" s="52"/>
    </row>
    <row r="1126" spans="8:22" x14ac:dyDescent="0.25">
      <c r="H1126" s="52"/>
      <c r="O1126" s="52"/>
      <c r="V1126" s="52"/>
    </row>
    <row r="1127" spans="8:22" x14ac:dyDescent="0.25">
      <c r="H1127" s="52"/>
      <c r="O1127" s="52"/>
      <c r="V1127" s="52"/>
    </row>
    <row r="1128" spans="8:22" x14ac:dyDescent="0.25">
      <c r="H1128" s="52"/>
      <c r="O1128" s="52"/>
      <c r="V1128" s="52"/>
    </row>
    <row r="1129" spans="8:22" x14ac:dyDescent="0.25">
      <c r="H1129" s="52"/>
      <c r="O1129" s="52"/>
      <c r="V1129" s="52"/>
    </row>
    <row r="1130" spans="8:22" x14ac:dyDescent="0.25">
      <c r="H1130" s="52"/>
      <c r="O1130" s="52"/>
      <c r="V1130" s="52"/>
    </row>
    <row r="1131" spans="8:22" x14ac:dyDescent="0.25">
      <c r="H1131" s="52"/>
      <c r="O1131" s="52"/>
      <c r="V1131" s="52"/>
    </row>
    <row r="1132" spans="8:22" x14ac:dyDescent="0.25">
      <c r="H1132" s="52"/>
      <c r="O1132" s="52"/>
      <c r="V1132" s="52"/>
    </row>
    <row r="1133" spans="8:22" x14ac:dyDescent="0.25">
      <c r="H1133" s="52"/>
      <c r="O1133" s="52"/>
      <c r="V1133" s="52"/>
    </row>
    <row r="1134" spans="8:22" x14ac:dyDescent="0.25">
      <c r="H1134" s="52"/>
      <c r="O1134" s="52"/>
      <c r="V1134" s="52"/>
    </row>
    <row r="1135" spans="8:22" x14ac:dyDescent="0.25">
      <c r="H1135" s="52"/>
      <c r="O1135" s="52"/>
      <c r="V1135" s="52"/>
    </row>
    <row r="1136" spans="8:22" x14ac:dyDescent="0.25">
      <c r="H1136" s="52"/>
      <c r="O1136" s="52"/>
      <c r="V1136" s="52"/>
    </row>
    <row r="1137" spans="8:22" x14ac:dyDescent="0.25">
      <c r="H1137" s="52"/>
      <c r="O1137" s="52"/>
      <c r="V1137" s="52"/>
    </row>
    <row r="1138" spans="8:22" x14ac:dyDescent="0.25">
      <c r="H1138" s="52"/>
      <c r="O1138" s="52"/>
      <c r="V1138" s="52"/>
    </row>
    <row r="1139" spans="8:22" x14ac:dyDescent="0.25">
      <c r="H1139" s="52"/>
      <c r="O1139" s="52"/>
      <c r="V1139" s="52"/>
    </row>
    <row r="1140" spans="8:22" x14ac:dyDescent="0.25">
      <c r="H1140" s="52"/>
      <c r="O1140" s="52"/>
      <c r="V1140" s="52"/>
    </row>
    <row r="1141" spans="8:22" x14ac:dyDescent="0.25">
      <c r="H1141" s="52"/>
      <c r="O1141" s="52"/>
      <c r="V1141" s="52"/>
    </row>
    <row r="1142" spans="8:22" x14ac:dyDescent="0.25">
      <c r="H1142" s="52"/>
      <c r="O1142" s="52"/>
      <c r="V1142" s="52"/>
    </row>
    <row r="1143" spans="8:22" x14ac:dyDescent="0.25">
      <c r="H1143" s="52"/>
      <c r="O1143" s="52"/>
      <c r="V1143" s="52"/>
    </row>
    <row r="1144" spans="8:22" x14ac:dyDescent="0.25">
      <c r="H1144" s="52"/>
      <c r="O1144" s="52"/>
      <c r="V1144" s="52"/>
    </row>
    <row r="1145" spans="8:22" x14ac:dyDescent="0.25">
      <c r="H1145" s="52"/>
      <c r="O1145" s="52"/>
      <c r="V1145" s="52"/>
    </row>
    <row r="1146" spans="8:22" x14ac:dyDescent="0.25">
      <c r="H1146" s="52"/>
      <c r="O1146" s="52"/>
      <c r="V1146" s="52"/>
    </row>
    <row r="1147" spans="8:22" x14ac:dyDescent="0.25">
      <c r="H1147" s="52"/>
      <c r="O1147" s="52"/>
      <c r="V1147" s="52"/>
    </row>
    <row r="1148" spans="8:22" x14ac:dyDescent="0.25">
      <c r="H1148" s="52"/>
      <c r="O1148" s="52"/>
      <c r="V1148" s="52"/>
    </row>
    <row r="1149" spans="8:22" x14ac:dyDescent="0.25">
      <c r="H1149" s="52"/>
      <c r="O1149" s="52"/>
      <c r="V1149" s="52"/>
    </row>
    <row r="1150" spans="8:22" x14ac:dyDescent="0.25">
      <c r="H1150" s="52"/>
      <c r="O1150" s="52"/>
      <c r="V1150" s="52"/>
    </row>
    <row r="1151" spans="8:22" x14ac:dyDescent="0.25">
      <c r="H1151" s="52"/>
      <c r="O1151" s="52"/>
      <c r="V1151" s="52"/>
    </row>
    <row r="1152" spans="8:22" x14ac:dyDescent="0.25">
      <c r="H1152" s="52"/>
      <c r="O1152" s="52"/>
      <c r="V1152" s="52"/>
    </row>
    <row r="1153" spans="8:22" x14ac:dyDescent="0.25">
      <c r="H1153" s="52"/>
      <c r="O1153" s="52"/>
      <c r="V1153" s="52"/>
    </row>
    <row r="1154" spans="8:22" x14ac:dyDescent="0.25">
      <c r="H1154" s="52"/>
      <c r="O1154" s="52"/>
      <c r="V1154" s="52"/>
    </row>
    <row r="1155" spans="8:22" x14ac:dyDescent="0.25">
      <c r="H1155" s="52"/>
      <c r="O1155" s="52"/>
      <c r="V1155" s="52"/>
    </row>
    <row r="1156" spans="8:22" x14ac:dyDescent="0.25">
      <c r="H1156" s="52"/>
      <c r="O1156" s="52"/>
      <c r="V1156" s="52"/>
    </row>
    <row r="1157" spans="8:22" x14ac:dyDescent="0.25">
      <c r="H1157" s="52"/>
      <c r="O1157" s="52"/>
      <c r="V1157" s="52"/>
    </row>
    <row r="1158" spans="8:22" x14ac:dyDescent="0.25">
      <c r="H1158" s="52"/>
      <c r="O1158" s="52"/>
      <c r="V1158" s="52"/>
    </row>
    <row r="1159" spans="8:22" x14ac:dyDescent="0.25">
      <c r="H1159" s="52"/>
      <c r="O1159" s="52"/>
      <c r="V1159" s="52"/>
    </row>
    <row r="1160" spans="8:22" x14ac:dyDescent="0.25">
      <c r="H1160" s="52"/>
      <c r="O1160" s="52"/>
      <c r="V1160" s="52"/>
    </row>
    <row r="1161" spans="8:22" x14ac:dyDescent="0.25">
      <c r="H1161" s="52"/>
      <c r="O1161" s="52"/>
      <c r="V1161" s="52"/>
    </row>
    <row r="1162" spans="8:22" x14ac:dyDescent="0.25">
      <c r="H1162" s="52"/>
      <c r="O1162" s="52"/>
      <c r="V1162" s="52"/>
    </row>
    <row r="1163" spans="8:22" x14ac:dyDescent="0.25">
      <c r="H1163" s="52"/>
      <c r="O1163" s="52"/>
      <c r="V1163" s="52"/>
    </row>
    <row r="1164" spans="8:22" x14ac:dyDescent="0.25">
      <c r="H1164" s="52"/>
      <c r="O1164" s="52"/>
      <c r="V1164" s="52"/>
    </row>
    <row r="1165" spans="8:22" x14ac:dyDescent="0.25">
      <c r="H1165" s="52"/>
      <c r="O1165" s="52"/>
      <c r="V1165" s="52"/>
    </row>
    <row r="1166" spans="8:22" x14ac:dyDescent="0.25">
      <c r="H1166" s="52"/>
      <c r="O1166" s="52"/>
      <c r="V1166" s="52"/>
    </row>
    <row r="1167" spans="8:22" x14ac:dyDescent="0.25">
      <c r="H1167" s="52"/>
      <c r="O1167" s="52"/>
      <c r="V1167" s="52"/>
    </row>
    <row r="1168" spans="8:22" x14ac:dyDescent="0.25">
      <c r="H1168" s="52"/>
      <c r="O1168" s="52"/>
      <c r="V1168" s="52"/>
    </row>
    <row r="1169" spans="8:22" x14ac:dyDescent="0.25">
      <c r="H1169" s="52"/>
      <c r="O1169" s="52"/>
      <c r="V1169" s="52"/>
    </row>
    <row r="1170" spans="8:22" x14ac:dyDescent="0.25">
      <c r="H1170" s="52"/>
      <c r="O1170" s="52"/>
      <c r="V1170" s="52"/>
    </row>
    <row r="1171" spans="8:22" x14ac:dyDescent="0.25">
      <c r="H1171" s="52"/>
      <c r="O1171" s="52"/>
      <c r="V1171" s="52"/>
    </row>
    <row r="1172" spans="8:22" x14ac:dyDescent="0.25">
      <c r="H1172" s="52"/>
      <c r="O1172" s="52"/>
      <c r="V1172" s="52"/>
    </row>
    <row r="1173" spans="8:22" x14ac:dyDescent="0.25">
      <c r="H1173" s="52"/>
      <c r="O1173" s="52"/>
      <c r="V1173" s="52"/>
    </row>
    <row r="1174" spans="8:22" x14ac:dyDescent="0.25">
      <c r="H1174" s="52"/>
      <c r="O1174" s="52"/>
      <c r="V1174" s="52"/>
    </row>
    <row r="1175" spans="8:22" x14ac:dyDescent="0.25">
      <c r="H1175" s="52"/>
      <c r="O1175" s="52"/>
      <c r="V1175" s="52"/>
    </row>
    <row r="1176" spans="8:22" x14ac:dyDescent="0.25">
      <c r="H1176" s="52"/>
      <c r="O1176" s="52"/>
      <c r="V1176" s="52"/>
    </row>
    <row r="1177" spans="8:22" x14ac:dyDescent="0.25">
      <c r="H1177" s="52"/>
      <c r="O1177" s="52"/>
      <c r="V1177" s="52"/>
    </row>
    <row r="1178" spans="8:22" x14ac:dyDescent="0.25">
      <c r="H1178" s="52"/>
      <c r="O1178" s="52"/>
      <c r="V1178" s="52"/>
    </row>
    <row r="1179" spans="8:22" x14ac:dyDescent="0.25">
      <c r="H1179" s="52"/>
      <c r="O1179" s="52"/>
      <c r="V1179" s="52"/>
    </row>
    <row r="1180" spans="8:22" x14ac:dyDescent="0.25">
      <c r="H1180" s="52"/>
      <c r="O1180" s="52"/>
      <c r="V1180" s="52"/>
    </row>
    <row r="1181" spans="8:22" x14ac:dyDescent="0.25">
      <c r="H1181" s="52"/>
      <c r="O1181" s="52"/>
      <c r="V1181" s="52"/>
    </row>
    <row r="1182" spans="8:22" x14ac:dyDescent="0.25">
      <c r="H1182" s="52"/>
      <c r="O1182" s="52"/>
      <c r="V1182" s="52"/>
    </row>
    <row r="1183" spans="8:22" x14ac:dyDescent="0.25">
      <c r="H1183" s="52"/>
      <c r="O1183" s="52"/>
      <c r="V1183" s="52"/>
    </row>
    <row r="1184" spans="8:22" x14ac:dyDescent="0.25">
      <c r="H1184" s="52"/>
      <c r="O1184" s="52"/>
      <c r="V1184" s="52"/>
    </row>
    <row r="1185" spans="8:22" x14ac:dyDescent="0.25">
      <c r="H1185" s="52"/>
      <c r="O1185" s="52"/>
      <c r="V1185" s="52"/>
    </row>
    <row r="1186" spans="8:22" x14ac:dyDescent="0.25">
      <c r="H1186" s="52"/>
      <c r="O1186" s="52"/>
      <c r="V1186" s="52"/>
    </row>
    <row r="1187" spans="8:22" x14ac:dyDescent="0.25">
      <c r="H1187" s="52"/>
      <c r="O1187" s="52"/>
      <c r="V1187" s="52"/>
    </row>
    <row r="1188" spans="8:22" x14ac:dyDescent="0.25">
      <c r="H1188" s="52"/>
      <c r="O1188" s="52"/>
      <c r="V1188" s="52"/>
    </row>
    <row r="1189" spans="8:22" x14ac:dyDescent="0.25">
      <c r="H1189" s="52"/>
      <c r="O1189" s="52"/>
      <c r="V1189" s="52"/>
    </row>
    <row r="1190" spans="8:22" x14ac:dyDescent="0.25">
      <c r="H1190" s="52"/>
      <c r="O1190" s="52"/>
      <c r="V1190" s="52"/>
    </row>
    <row r="1191" spans="8:22" x14ac:dyDescent="0.25">
      <c r="H1191" s="52"/>
      <c r="O1191" s="52"/>
      <c r="V1191" s="52"/>
    </row>
    <row r="1192" spans="8:22" x14ac:dyDescent="0.25">
      <c r="H1192" s="52"/>
      <c r="O1192" s="52"/>
      <c r="V1192" s="52"/>
    </row>
    <row r="1193" spans="8:22" x14ac:dyDescent="0.25">
      <c r="H1193" s="52"/>
      <c r="O1193" s="52"/>
      <c r="V1193" s="52"/>
    </row>
    <row r="1194" spans="8:22" x14ac:dyDescent="0.25">
      <c r="H1194" s="52"/>
      <c r="O1194" s="52"/>
      <c r="V1194" s="52"/>
    </row>
    <row r="1195" spans="8:22" x14ac:dyDescent="0.25">
      <c r="H1195" s="52"/>
      <c r="O1195" s="52"/>
      <c r="V1195" s="52"/>
    </row>
    <row r="1196" spans="8:22" x14ac:dyDescent="0.25">
      <c r="H1196" s="52"/>
      <c r="O1196" s="52"/>
      <c r="V1196" s="52"/>
    </row>
    <row r="1197" spans="8:22" x14ac:dyDescent="0.25">
      <c r="H1197" s="52"/>
      <c r="O1197" s="52"/>
      <c r="V1197" s="52"/>
    </row>
    <row r="1198" spans="8:22" x14ac:dyDescent="0.25">
      <c r="H1198" s="52"/>
      <c r="O1198" s="52"/>
      <c r="V1198" s="52"/>
    </row>
    <row r="1199" spans="8:22" x14ac:dyDescent="0.25">
      <c r="H1199" s="52"/>
      <c r="O1199" s="52"/>
      <c r="V1199" s="52"/>
    </row>
    <row r="1200" spans="8:22" x14ac:dyDescent="0.25">
      <c r="H1200" s="52"/>
      <c r="O1200" s="52"/>
      <c r="V1200" s="52"/>
    </row>
    <row r="1201" spans="8:22" x14ac:dyDescent="0.25">
      <c r="H1201" s="52"/>
      <c r="O1201" s="52"/>
      <c r="V1201" s="52"/>
    </row>
    <row r="1202" spans="8:22" x14ac:dyDescent="0.25">
      <c r="H1202" s="52"/>
      <c r="O1202" s="52"/>
      <c r="V1202" s="52"/>
    </row>
    <row r="1203" spans="8:22" x14ac:dyDescent="0.25">
      <c r="H1203" s="52"/>
      <c r="O1203" s="52"/>
      <c r="V1203" s="52"/>
    </row>
    <row r="1204" spans="8:22" x14ac:dyDescent="0.25">
      <c r="H1204" s="52"/>
      <c r="O1204" s="52"/>
      <c r="V1204" s="52"/>
    </row>
    <row r="1205" spans="8:22" x14ac:dyDescent="0.25">
      <c r="H1205" s="52"/>
      <c r="O1205" s="52"/>
      <c r="V1205" s="52"/>
    </row>
    <row r="1206" spans="8:22" x14ac:dyDescent="0.25">
      <c r="H1206" s="52"/>
      <c r="O1206" s="52"/>
      <c r="V1206" s="52"/>
    </row>
    <row r="1207" spans="8:22" x14ac:dyDescent="0.25">
      <c r="H1207" s="52"/>
      <c r="O1207" s="52"/>
      <c r="V1207" s="52"/>
    </row>
    <row r="1208" spans="8:22" x14ac:dyDescent="0.25">
      <c r="H1208" s="52"/>
      <c r="O1208" s="52"/>
      <c r="V1208" s="52"/>
    </row>
    <row r="1209" spans="8:22" x14ac:dyDescent="0.25">
      <c r="H1209" s="52"/>
      <c r="O1209" s="52"/>
      <c r="V1209" s="52"/>
    </row>
    <row r="1210" spans="8:22" x14ac:dyDescent="0.25">
      <c r="H1210" s="52"/>
      <c r="O1210" s="52"/>
      <c r="V1210" s="52"/>
    </row>
    <row r="1211" spans="8:22" x14ac:dyDescent="0.25">
      <c r="H1211" s="52"/>
      <c r="O1211" s="52"/>
      <c r="V1211" s="52"/>
    </row>
    <row r="1212" spans="8:22" x14ac:dyDescent="0.25">
      <c r="H1212" s="52"/>
      <c r="O1212" s="52"/>
      <c r="V1212" s="52"/>
    </row>
    <row r="1213" spans="8:22" x14ac:dyDescent="0.25">
      <c r="H1213" s="52"/>
      <c r="O1213" s="52"/>
      <c r="V1213" s="52"/>
    </row>
    <row r="1214" spans="8:22" x14ac:dyDescent="0.25">
      <c r="H1214" s="52"/>
      <c r="O1214" s="52"/>
      <c r="V1214" s="52"/>
    </row>
    <row r="1215" spans="8:22" x14ac:dyDescent="0.25">
      <c r="H1215" s="52"/>
      <c r="O1215" s="52"/>
      <c r="V1215" s="52"/>
    </row>
    <row r="1216" spans="8:22" x14ac:dyDescent="0.25">
      <c r="H1216" s="52"/>
      <c r="O1216" s="52"/>
      <c r="V1216" s="52"/>
    </row>
    <row r="1217" spans="8:22" x14ac:dyDescent="0.25">
      <c r="H1217" s="52"/>
      <c r="O1217" s="52"/>
      <c r="V1217" s="52"/>
    </row>
    <row r="1218" spans="8:22" x14ac:dyDescent="0.25">
      <c r="H1218" s="52"/>
      <c r="O1218" s="52"/>
      <c r="V1218" s="52"/>
    </row>
    <row r="1219" spans="8:22" x14ac:dyDescent="0.25">
      <c r="H1219" s="52"/>
      <c r="O1219" s="52"/>
      <c r="V1219" s="52"/>
    </row>
    <row r="1220" spans="8:22" x14ac:dyDescent="0.25">
      <c r="H1220" s="52"/>
      <c r="O1220" s="52"/>
      <c r="V1220" s="52"/>
    </row>
    <row r="1221" spans="8:22" x14ac:dyDescent="0.25">
      <c r="H1221" s="52"/>
      <c r="O1221" s="52"/>
      <c r="V1221" s="52"/>
    </row>
    <row r="1222" spans="8:22" x14ac:dyDescent="0.25">
      <c r="H1222" s="52"/>
      <c r="O1222" s="52"/>
      <c r="V1222" s="52"/>
    </row>
    <row r="1223" spans="8:22" x14ac:dyDescent="0.25">
      <c r="H1223" s="52"/>
      <c r="O1223" s="52"/>
      <c r="V1223" s="52"/>
    </row>
    <row r="1224" spans="8:22" x14ac:dyDescent="0.25">
      <c r="H1224" s="52"/>
      <c r="O1224" s="52"/>
      <c r="V1224" s="52"/>
    </row>
    <row r="1225" spans="8:22" x14ac:dyDescent="0.25">
      <c r="H1225" s="52"/>
      <c r="O1225" s="52"/>
      <c r="V1225" s="52"/>
    </row>
    <row r="1226" spans="8:22" x14ac:dyDescent="0.25">
      <c r="H1226" s="52"/>
      <c r="O1226" s="52"/>
      <c r="V1226" s="52"/>
    </row>
    <row r="1227" spans="8:22" x14ac:dyDescent="0.25">
      <c r="H1227" s="52"/>
      <c r="O1227" s="52"/>
      <c r="V1227" s="52"/>
    </row>
    <row r="1228" spans="8:22" x14ac:dyDescent="0.25">
      <c r="H1228" s="52"/>
      <c r="O1228" s="52"/>
      <c r="V1228" s="52"/>
    </row>
    <row r="1229" spans="8:22" x14ac:dyDescent="0.25">
      <c r="H1229" s="52"/>
      <c r="O1229" s="52"/>
      <c r="V1229" s="52"/>
    </row>
    <row r="1230" spans="8:22" x14ac:dyDescent="0.25">
      <c r="H1230" s="52"/>
      <c r="O1230" s="52"/>
      <c r="V1230" s="52"/>
    </row>
    <row r="1231" spans="8:22" x14ac:dyDescent="0.25">
      <c r="H1231" s="52"/>
      <c r="O1231" s="52"/>
      <c r="V1231" s="52"/>
    </row>
    <row r="1232" spans="8:22" x14ac:dyDescent="0.25">
      <c r="H1232" s="52"/>
      <c r="O1232" s="52"/>
      <c r="V1232" s="52"/>
    </row>
    <row r="1233" spans="8:22" x14ac:dyDescent="0.25">
      <c r="H1233" s="52"/>
      <c r="O1233" s="52"/>
      <c r="V1233" s="52"/>
    </row>
    <row r="1234" spans="8:22" x14ac:dyDescent="0.25">
      <c r="H1234" s="52"/>
      <c r="O1234" s="52"/>
      <c r="V1234" s="52"/>
    </row>
    <row r="1235" spans="8:22" x14ac:dyDescent="0.25">
      <c r="H1235" s="52"/>
      <c r="O1235" s="52"/>
      <c r="V1235" s="52"/>
    </row>
    <row r="1236" spans="8:22" x14ac:dyDescent="0.25">
      <c r="H1236" s="52"/>
      <c r="O1236" s="52"/>
      <c r="V1236" s="52"/>
    </row>
    <row r="1237" spans="8:22" x14ac:dyDescent="0.25">
      <c r="H1237" s="52"/>
      <c r="O1237" s="52"/>
      <c r="V1237" s="52"/>
    </row>
    <row r="1238" spans="8:22" x14ac:dyDescent="0.25">
      <c r="H1238" s="52"/>
      <c r="O1238" s="52"/>
      <c r="V1238" s="52"/>
    </row>
    <row r="1239" spans="8:22" x14ac:dyDescent="0.25">
      <c r="H1239" s="52"/>
      <c r="O1239" s="52"/>
      <c r="V1239" s="52"/>
    </row>
    <row r="1240" spans="8:22" x14ac:dyDescent="0.25">
      <c r="H1240" s="52"/>
      <c r="O1240" s="52"/>
      <c r="V1240" s="52"/>
    </row>
    <row r="1241" spans="8:22" x14ac:dyDescent="0.25">
      <c r="H1241" s="52"/>
      <c r="O1241" s="52"/>
      <c r="V1241" s="52"/>
    </row>
    <row r="1242" spans="8:22" x14ac:dyDescent="0.25">
      <c r="H1242" s="52"/>
      <c r="O1242" s="52"/>
      <c r="V1242" s="52"/>
    </row>
    <row r="1243" spans="8:22" x14ac:dyDescent="0.25">
      <c r="H1243" s="52"/>
      <c r="O1243" s="52"/>
      <c r="V1243" s="52"/>
    </row>
    <row r="1244" spans="8:22" x14ac:dyDescent="0.25">
      <c r="H1244" s="52"/>
      <c r="O1244" s="52"/>
      <c r="V1244" s="52"/>
    </row>
    <row r="1245" spans="8:22" x14ac:dyDescent="0.25">
      <c r="H1245" s="52"/>
      <c r="O1245" s="52"/>
      <c r="V1245" s="52"/>
    </row>
    <row r="1246" spans="8:22" x14ac:dyDescent="0.25">
      <c r="H1246" s="52"/>
      <c r="O1246" s="52"/>
      <c r="V1246" s="52"/>
    </row>
    <row r="1247" spans="8:22" x14ac:dyDescent="0.25">
      <c r="H1247" s="52"/>
      <c r="O1247" s="52"/>
      <c r="V1247" s="52"/>
    </row>
    <row r="1248" spans="8:22" x14ac:dyDescent="0.25">
      <c r="H1248" s="52"/>
      <c r="O1248" s="52"/>
      <c r="V1248" s="52"/>
    </row>
    <row r="1249" spans="8:22" x14ac:dyDescent="0.25">
      <c r="H1249" s="52"/>
      <c r="O1249" s="52"/>
      <c r="V1249" s="52"/>
    </row>
    <row r="1250" spans="8:22" x14ac:dyDescent="0.25">
      <c r="H1250" s="52"/>
      <c r="O1250" s="52"/>
      <c r="V1250" s="52"/>
    </row>
    <row r="1251" spans="8:22" x14ac:dyDescent="0.25">
      <c r="H1251" s="52"/>
      <c r="O1251" s="52"/>
      <c r="V1251" s="52"/>
    </row>
    <row r="1252" spans="8:22" x14ac:dyDescent="0.25">
      <c r="H1252" s="52"/>
      <c r="O1252" s="52"/>
      <c r="V1252" s="52"/>
    </row>
    <row r="1253" spans="8:22" x14ac:dyDescent="0.25">
      <c r="H1253" s="52"/>
      <c r="O1253" s="52"/>
      <c r="V1253" s="52"/>
    </row>
    <row r="1254" spans="8:22" x14ac:dyDescent="0.25">
      <c r="H1254" s="52"/>
      <c r="O1254" s="52"/>
      <c r="V1254" s="52"/>
    </row>
    <row r="1255" spans="8:22" x14ac:dyDescent="0.25">
      <c r="H1255" s="52"/>
      <c r="O1255" s="52"/>
      <c r="V1255" s="52"/>
    </row>
    <row r="1256" spans="8:22" x14ac:dyDescent="0.25">
      <c r="H1256" s="52"/>
      <c r="O1256" s="52"/>
      <c r="V1256" s="52"/>
    </row>
    <row r="1257" spans="8:22" x14ac:dyDescent="0.25">
      <c r="H1257" s="52"/>
      <c r="O1257" s="52"/>
      <c r="V1257" s="52"/>
    </row>
    <row r="1258" spans="8:22" x14ac:dyDescent="0.25">
      <c r="H1258" s="52"/>
      <c r="O1258" s="52"/>
      <c r="V1258" s="52"/>
    </row>
    <row r="1259" spans="8:22" x14ac:dyDescent="0.25">
      <c r="H1259" s="52"/>
      <c r="O1259" s="52"/>
      <c r="V1259" s="52"/>
    </row>
    <row r="1260" spans="8:22" x14ac:dyDescent="0.25">
      <c r="H1260" s="52"/>
      <c r="O1260" s="52"/>
      <c r="V1260" s="52"/>
    </row>
    <row r="1261" spans="8:22" x14ac:dyDescent="0.25">
      <c r="H1261" s="52"/>
      <c r="O1261" s="52"/>
      <c r="V1261" s="52"/>
    </row>
    <row r="1262" spans="8:22" x14ac:dyDescent="0.25">
      <c r="H1262" s="52"/>
      <c r="O1262" s="52"/>
      <c r="V1262" s="52"/>
    </row>
    <row r="1263" spans="8:22" x14ac:dyDescent="0.25">
      <c r="H1263" s="52"/>
      <c r="O1263" s="52"/>
      <c r="V1263" s="52"/>
    </row>
    <row r="1264" spans="8:22" x14ac:dyDescent="0.25">
      <c r="H1264" s="52"/>
      <c r="O1264" s="52"/>
      <c r="V1264" s="52"/>
    </row>
    <row r="1265" spans="8:22" x14ac:dyDescent="0.25">
      <c r="H1265" s="52"/>
      <c r="O1265" s="52"/>
      <c r="V1265" s="52"/>
    </row>
    <row r="1266" spans="8:22" x14ac:dyDescent="0.25">
      <c r="H1266" s="52"/>
      <c r="O1266" s="52"/>
      <c r="V1266" s="52"/>
    </row>
    <row r="1267" spans="8:22" x14ac:dyDescent="0.25">
      <c r="H1267" s="52"/>
      <c r="O1267" s="52"/>
      <c r="V1267" s="52"/>
    </row>
    <row r="1268" spans="8:22" x14ac:dyDescent="0.25">
      <c r="H1268" s="52"/>
      <c r="O1268" s="52"/>
      <c r="V1268" s="52"/>
    </row>
    <row r="1269" spans="8:22" x14ac:dyDescent="0.25">
      <c r="H1269" s="52"/>
      <c r="O1269" s="52"/>
      <c r="V1269" s="52"/>
    </row>
    <row r="1270" spans="8:22" x14ac:dyDescent="0.25">
      <c r="H1270" s="52"/>
      <c r="O1270" s="52"/>
      <c r="V1270" s="52"/>
    </row>
    <row r="1271" spans="8:22" x14ac:dyDescent="0.25">
      <c r="H1271" s="52"/>
      <c r="O1271" s="52"/>
      <c r="V1271" s="52"/>
    </row>
    <row r="1272" spans="8:22" x14ac:dyDescent="0.25">
      <c r="H1272" s="52"/>
      <c r="O1272" s="52"/>
      <c r="V1272" s="52"/>
    </row>
    <row r="1273" spans="8:22" x14ac:dyDescent="0.25">
      <c r="H1273" s="52"/>
      <c r="O1273" s="52"/>
      <c r="V1273" s="52"/>
    </row>
    <row r="1274" spans="8:22" x14ac:dyDescent="0.25">
      <c r="H1274" s="52"/>
      <c r="O1274" s="52"/>
      <c r="V1274" s="52"/>
    </row>
    <row r="1275" spans="8:22" x14ac:dyDescent="0.25">
      <c r="H1275" s="52"/>
      <c r="O1275" s="52"/>
      <c r="V1275" s="52"/>
    </row>
    <row r="1276" spans="8:22" x14ac:dyDescent="0.25">
      <c r="H1276" s="52"/>
      <c r="O1276" s="52"/>
      <c r="V1276" s="52"/>
    </row>
    <row r="1277" spans="8:22" x14ac:dyDescent="0.25">
      <c r="H1277" s="52"/>
      <c r="O1277" s="52"/>
      <c r="V1277" s="52"/>
    </row>
    <row r="1278" spans="8:22" x14ac:dyDescent="0.25">
      <c r="H1278" s="52"/>
      <c r="O1278" s="52"/>
      <c r="V1278" s="52"/>
    </row>
    <row r="1279" spans="8:22" x14ac:dyDescent="0.25">
      <c r="H1279" s="52"/>
      <c r="O1279" s="52"/>
      <c r="V1279" s="52"/>
    </row>
    <row r="1280" spans="8:22" x14ac:dyDescent="0.25">
      <c r="H1280" s="52"/>
      <c r="O1280" s="52"/>
      <c r="V1280" s="52"/>
    </row>
    <row r="1281" spans="8:22" x14ac:dyDescent="0.25">
      <c r="H1281" s="52"/>
      <c r="O1281" s="52"/>
      <c r="V1281" s="52"/>
    </row>
    <row r="1282" spans="8:22" x14ac:dyDescent="0.25">
      <c r="H1282" s="52"/>
      <c r="O1282" s="52"/>
      <c r="V1282" s="52"/>
    </row>
    <row r="1283" spans="8:22" x14ac:dyDescent="0.25">
      <c r="H1283" s="52"/>
      <c r="O1283" s="52"/>
      <c r="V1283" s="52"/>
    </row>
    <row r="1284" spans="8:22" x14ac:dyDescent="0.25">
      <c r="H1284" s="52"/>
      <c r="O1284" s="52"/>
      <c r="V1284" s="52"/>
    </row>
    <row r="1285" spans="8:22" x14ac:dyDescent="0.25">
      <c r="H1285" s="52"/>
      <c r="O1285" s="52"/>
      <c r="V1285" s="52"/>
    </row>
    <row r="1286" spans="8:22" x14ac:dyDescent="0.25">
      <c r="H1286" s="52"/>
      <c r="O1286" s="52"/>
      <c r="V1286" s="52"/>
    </row>
    <row r="1287" spans="8:22" x14ac:dyDescent="0.25">
      <c r="H1287" s="52"/>
      <c r="O1287" s="52"/>
      <c r="V1287" s="52"/>
    </row>
    <row r="1288" spans="8:22" x14ac:dyDescent="0.25">
      <c r="H1288" s="52"/>
      <c r="O1288" s="52"/>
      <c r="V1288" s="52"/>
    </row>
    <row r="1289" spans="8:22" x14ac:dyDescent="0.25">
      <c r="H1289" s="52"/>
      <c r="O1289" s="52"/>
      <c r="V1289" s="52"/>
    </row>
    <row r="1290" spans="8:22" x14ac:dyDescent="0.25">
      <c r="H1290" s="52"/>
      <c r="O1290" s="52"/>
      <c r="V1290" s="52"/>
    </row>
    <row r="1291" spans="8:22" x14ac:dyDescent="0.25">
      <c r="H1291" s="52"/>
      <c r="O1291" s="52"/>
      <c r="V1291" s="52"/>
    </row>
    <row r="1292" spans="8:22" x14ac:dyDescent="0.25">
      <c r="H1292" s="52"/>
      <c r="O1292" s="52"/>
      <c r="V1292" s="52"/>
    </row>
    <row r="1293" spans="8:22" x14ac:dyDescent="0.25">
      <c r="H1293" s="52"/>
      <c r="O1293" s="52"/>
      <c r="V1293" s="52"/>
    </row>
    <row r="1294" spans="8:22" x14ac:dyDescent="0.25">
      <c r="H1294" s="52"/>
      <c r="O1294" s="52"/>
      <c r="V1294" s="52"/>
    </row>
    <row r="1295" spans="8:22" x14ac:dyDescent="0.25">
      <c r="H1295" s="52"/>
      <c r="O1295" s="52"/>
      <c r="V1295" s="52"/>
    </row>
    <row r="1296" spans="8:22" x14ac:dyDescent="0.25">
      <c r="H1296" s="52"/>
      <c r="O1296" s="52"/>
      <c r="V1296" s="52"/>
    </row>
    <row r="1297" spans="8:22" x14ac:dyDescent="0.25">
      <c r="H1297" s="52"/>
      <c r="O1297" s="52"/>
      <c r="V1297" s="52"/>
    </row>
    <row r="1298" spans="8:22" x14ac:dyDescent="0.25">
      <c r="H1298" s="52"/>
      <c r="O1298" s="52"/>
      <c r="V1298" s="52"/>
    </row>
    <row r="1299" spans="8:22" x14ac:dyDescent="0.25">
      <c r="H1299" s="52"/>
      <c r="O1299" s="52"/>
      <c r="V1299" s="52"/>
    </row>
    <row r="1300" spans="8:22" x14ac:dyDescent="0.25">
      <c r="H1300" s="52"/>
      <c r="O1300" s="52"/>
      <c r="V1300" s="52"/>
    </row>
    <row r="1301" spans="8:22" x14ac:dyDescent="0.25">
      <c r="H1301" s="52"/>
      <c r="O1301" s="52"/>
      <c r="V1301" s="52"/>
    </row>
    <row r="1302" spans="8:22" x14ac:dyDescent="0.25">
      <c r="H1302" s="52"/>
      <c r="O1302" s="52"/>
      <c r="V1302" s="52"/>
    </row>
    <row r="1303" spans="8:22" x14ac:dyDescent="0.25">
      <c r="H1303" s="52"/>
      <c r="O1303" s="52"/>
      <c r="V1303" s="52"/>
    </row>
    <row r="1304" spans="8:22" x14ac:dyDescent="0.25">
      <c r="H1304" s="52"/>
      <c r="O1304" s="52"/>
      <c r="V1304" s="52"/>
    </row>
    <row r="1305" spans="8:22" x14ac:dyDescent="0.25">
      <c r="H1305" s="52"/>
      <c r="O1305" s="52"/>
      <c r="V1305" s="52"/>
    </row>
    <row r="1306" spans="8:22" x14ac:dyDescent="0.25">
      <c r="H1306" s="52"/>
      <c r="O1306" s="52"/>
      <c r="V1306" s="52"/>
    </row>
    <row r="1307" spans="8:22" x14ac:dyDescent="0.25">
      <c r="H1307" s="52"/>
      <c r="O1307" s="52"/>
      <c r="V1307" s="52"/>
    </row>
    <row r="1308" spans="8:22" x14ac:dyDescent="0.25">
      <c r="H1308" s="52"/>
      <c r="O1308" s="52"/>
      <c r="V1308" s="52"/>
    </row>
    <row r="1309" spans="8:22" x14ac:dyDescent="0.25">
      <c r="H1309" s="52"/>
      <c r="O1309" s="52"/>
      <c r="V1309" s="52"/>
    </row>
    <row r="1310" spans="8:22" x14ac:dyDescent="0.25">
      <c r="H1310" s="52"/>
      <c r="O1310" s="52"/>
      <c r="V1310" s="52"/>
    </row>
    <row r="1311" spans="8:22" x14ac:dyDescent="0.25">
      <c r="H1311" s="52"/>
      <c r="O1311" s="52"/>
      <c r="V1311" s="52"/>
    </row>
    <row r="1312" spans="8:22" x14ac:dyDescent="0.25">
      <c r="H1312" s="52"/>
      <c r="O1312" s="52"/>
      <c r="V1312" s="52"/>
    </row>
    <row r="1313" spans="8:22" x14ac:dyDescent="0.25">
      <c r="H1313" s="52"/>
      <c r="O1313" s="52"/>
      <c r="V1313" s="52"/>
    </row>
    <row r="1314" spans="8:22" x14ac:dyDescent="0.25">
      <c r="H1314" s="52"/>
      <c r="O1314" s="52"/>
      <c r="V1314" s="52"/>
    </row>
    <row r="1315" spans="8:22" x14ac:dyDescent="0.25">
      <c r="H1315" s="52"/>
      <c r="O1315" s="52"/>
      <c r="V1315" s="52"/>
    </row>
    <row r="1316" spans="8:22" x14ac:dyDescent="0.25">
      <c r="H1316" s="52"/>
      <c r="O1316" s="52"/>
      <c r="V1316" s="52"/>
    </row>
    <row r="1317" spans="8:22" x14ac:dyDescent="0.25">
      <c r="H1317" s="52"/>
      <c r="O1317" s="52"/>
      <c r="V1317" s="52"/>
    </row>
    <row r="1318" spans="8:22" x14ac:dyDescent="0.25">
      <c r="H1318" s="52"/>
      <c r="O1318" s="52"/>
      <c r="V1318" s="52"/>
    </row>
    <row r="1319" spans="8:22" x14ac:dyDescent="0.25">
      <c r="H1319" s="52"/>
      <c r="O1319" s="52"/>
      <c r="V1319" s="52"/>
    </row>
    <row r="1320" spans="8:22" x14ac:dyDescent="0.25">
      <c r="H1320" s="52"/>
      <c r="O1320" s="52"/>
      <c r="V1320" s="52"/>
    </row>
    <row r="1321" spans="8:22" x14ac:dyDescent="0.25">
      <c r="H1321" s="52"/>
      <c r="O1321" s="52"/>
      <c r="V1321" s="52"/>
    </row>
    <row r="1322" spans="8:22" x14ac:dyDescent="0.25">
      <c r="H1322" s="52"/>
      <c r="O1322" s="52"/>
      <c r="V1322" s="52"/>
    </row>
    <row r="1323" spans="8:22" x14ac:dyDescent="0.25">
      <c r="H1323" s="52"/>
      <c r="O1323" s="52"/>
      <c r="V1323" s="52"/>
    </row>
    <row r="1324" spans="8:22" x14ac:dyDescent="0.25">
      <c r="H1324" s="52"/>
      <c r="O1324" s="52"/>
      <c r="V1324" s="52"/>
    </row>
    <row r="1325" spans="8:22" x14ac:dyDescent="0.25">
      <c r="H1325" s="52"/>
      <c r="O1325" s="52"/>
      <c r="V1325" s="52"/>
    </row>
    <row r="1326" spans="8:22" x14ac:dyDescent="0.25">
      <c r="H1326" s="52"/>
      <c r="O1326" s="52"/>
      <c r="V1326" s="52"/>
    </row>
    <row r="1327" spans="8:22" x14ac:dyDescent="0.25">
      <c r="H1327" s="52"/>
      <c r="O1327" s="52"/>
      <c r="V1327" s="52"/>
    </row>
    <row r="1328" spans="8:22" x14ac:dyDescent="0.25">
      <c r="H1328" s="52"/>
      <c r="O1328" s="52"/>
      <c r="V1328" s="52"/>
    </row>
    <row r="1329" spans="8:22" x14ac:dyDescent="0.25">
      <c r="H1329" s="52"/>
      <c r="O1329" s="52"/>
      <c r="V1329" s="52"/>
    </row>
    <row r="1330" spans="8:22" x14ac:dyDescent="0.25">
      <c r="H1330" s="52"/>
      <c r="O1330" s="52"/>
      <c r="V1330" s="52"/>
    </row>
    <row r="1331" spans="8:22" x14ac:dyDescent="0.25">
      <c r="H1331" s="52"/>
      <c r="O1331" s="52"/>
      <c r="V1331" s="52"/>
    </row>
    <row r="1332" spans="8:22" x14ac:dyDescent="0.25">
      <c r="H1332" s="52"/>
      <c r="O1332" s="52"/>
      <c r="V1332" s="52"/>
    </row>
    <row r="1333" spans="8:22" x14ac:dyDescent="0.25">
      <c r="H1333" s="52"/>
      <c r="O1333" s="52"/>
      <c r="V1333" s="52"/>
    </row>
    <row r="1334" spans="8:22" x14ac:dyDescent="0.25">
      <c r="H1334" s="52"/>
      <c r="O1334" s="52"/>
      <c r="V1334" s="52"/>
    </row>
    <row r="1335" spans="8:22" x14ac:dyDescent="0.25">
      <c r="H1335" s="52"/>
      <c r="O1335" s="52"/>
      <c r="V1335" s="52"/>
    </row>
  </sheetData>
  <mergeCells count="116">
    <mergeCell ref="CQ1:CV1"/>
    <mergeCell ref="C3:H3"/>
    <mergeCell ref="J3:O3"/>
    <mergeCell ref="Q3:V3"/>
    <mergeCell ref="X3:AC3"/>
    <mergeCell ref="AE3:AJ3"/>
    <mergeCell ref="AL3:AQ3"/>
    <mergeCell ref="AS3:AX3"/>
    <mergeCell ref="AZ3:BE3"/>
    <mergeCell ref="BG3:BL3"/>
    <mergeCell ref="BN3:BS3"/>
    <mergeCell ref="BU3:BZ3"/>
    <mergeCell ref="CB3:CG3"/>
    <mergeCell ref="CJ3:CO3"/>
    <mergeCell ref="CQ3:CV3"/>
    <mergeCell ref="C4:H4"/>
    <mergeCell ref="J4:O4"/>
    <mergeCell ref="Q4:V4"/>
    <mergeCell ref="X4:AC4"/>
    <mergeCell ref="AE4:AJ4"/>
    <mergeCell ref="CB4:CG4"/>
    <mergeCell ref="CJ4:CO4"/>
    <mergeCell ref="CQ4:CV4"/>
    <mergeCell ref="C5:H5"/>
    <mergeCell ref="J5:O5"/>
    <mergeCell ref="Q5:V5"/>
    <mergeCell ref="X5:AC5"/>
    <mergeCell ref="AE5:AJ5"/>
    <mergeCell ref="AL5:AQ5"/>
    <mergeCell ref="AS5:AX5"/>
    <mergeCell ref="AL4:AQ4"/>
    <mergeCell ref="AS4:AX4"/>
    <mergeCell ref="AZ4:BE4"/>
    <mergeCell ref="BG4:BL4"/>
    <mergeCell ref="BN4:BS4"/>
    <mergeCell ref="BU4:BZ4"/>
    <mergeCell ref="CJ6:CO6"/>
    <mergeCell ref="CQ6:CV6"/>
    <mergeCell ref="CQ52:CV52"/>
    <mergeCell ref="CQ5:CV5"/>
    <mergeCell ref="C6:H6"/>
    <mergeCell ref="J6:O6"/>
    <mergeCell ref="Q6:V6"/>
    <mergeCell ref="X6:AC6"/>
    <mergeCell ref="AE6:AJ6"/>
    <mergeCell ref="AL6:AQ6"/>
    <mergeCell ref="AS6:AX6"/>
    <mergeCell ref="AZ6:BE6"/>
    <mergeCell ref="BG6:BL6"/>
    <mergeCell ref="AZ5:BE5"/>
    <mergeCell ref="BG5:BL5"/>
    <mergeCell ref="BN5:BS5"/>
    <mergeCell ref="BU5:BZ5"/>
    <mergeCell ref="CB5:CG5"/>
    <mergeCell ref="CJ5:CO5"/>
    <mergeCell ref="BU54:BZ54"/>
    <mergeCell ref="CB54:CG54"/>
    <mergeCell ref="C54:H54"/>
    <mergeCell ref="J54:O54"/>
    <mergeCell ref="Q54:V54"/>
    <mergeCell ref="X54:AC54"/>
    <mergeCell ref="AE54:AJ54"/>
    <mergeCell ref="AL54:AQ54"/>
    <mergeCell ref="BN6:BS6"/>
    <mergeCell ref="BU6:BZ6"/>
    <mergeCell ref="CB6:CG6"/>
    <mergeCell ref="C55:H55"/>
    <mergeCell ref="J55:O55"/>
    <mergeCell ref="Q55:V55"/>
    <mergeCell ref="X55:AC55"/>
    <mergeCell ref="AE55:AJ55"/>
    <mergeCell ref="AL55:AQ55"/>
    <mergeCell ref="AS55:AX55"/>
    <mergeCell ref="AZ55:BE55"/>
    <mergeCell ref="AS54:AX54"/>
    <mergeCell ref="AZ54:BE54"/>
    <mergeCell ref="C57:H57"/>
    <mergeCell ref="J57:O57"/>
    <mergeCell ref="Q57:V57"/>
    <mergeCell ref="X57:AC57"/>
    <mergeCell ref="AE57:AJ57"/>
    <mergeCell ref="AL57:AQ57"/>
    <mergeCell ref="AS57:AX57"/>
    <mergeCell ref="AZ57:BE57"/>
    <mergeCell ref="AS56:AX56"/>
    <mergeCell ref="AZ56:BE56"/>
    <mergeCell ref="C56:H56"/>
    <mergeCell ref="J56:O56"/>
    <mergeCell ref="Q56:V56"/>
    <mergeCell ref="X56:AC56"/>
    <mergeCell ref="AE56:AJ56"/>
    <mergeCell ref="AL56:AQ56"/>
    <mergeCell ref="CZ58:DB58"/>
    <mergeCell ref="CZ7:DB7"/>
    <mergeCell ref="BG57:BL57"/>
    <mergeCell ref="BN57:BS57"/>
    <mergeCell ref="BU57:BZ57"/>
    <mergeCell ref="CB57:CG57"/>
    <mergeCell ref="CJ57:CO57"/>
    <mergeCell ref="CQ57:CV57"/>
    <mergeCell ref="CJ56:CO56"/>
    <mergeCell ref="CQ56:CV56"/>
    <mergeCell ref="BG56:BL56"/>
    <mergeCell ref="BN56:BS56"/>
    <mergeCell ref="BU56:BZ56"/>
    <mergeCell ref="CB56:CG56"/>
    <mergeCell ref="BG55:BL55"/>
    <mergeCell ref="BN55:BS55"/>
    <mergeCell ref="BU55:BZ55"/>
    <mergeCell ref="CB55:CG55"/>
    <mergeCell ref="CJ55:CO55"/>
    <mergeCell ref="CQ55:CV55"/>
    <mergeCell ref="CJ54:CO54"/>
    <mergeCell ref="CQ54:CV54"/>
    <mergeCell ref="BG54:BL54"/>
    <mergeCell ref="BN54:BS54"/>
  </mergeCells>
  <printOptions gridLines="1"/>
  <pageMargins left="0" right="0" top="0" bottom="0" header="0.31496062992125984" footer="0.31496062992125984"/>
  <pageSetup scale="56" orientation="landscape" r:id="rId1"/>
  <colBreaks count="1" manualBreakCount="1">
    <brk id="57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S1335"/>
  <sheetViews>
    <sheetView zoomScaleNormal="100" workbookViewId="0">
      <pane xSplit="2" ySplit="3" topLeftCell="AR75" activePane="bottomRight" state="frozen"/>
      <selection pane="topRight" activeCell="B1" sqref="B1"/>
      <selection pane="bottomLeft" activeCell="A4" sqref="A4"/>
      <selection pane="bottomRight" activeCell="AR82" sqref="AR82"/>
    </sheetView>
  </sheetViews>
  <sheetFormatPr baseColWidth="10" defaultColWidth="9.1640625" defaultRowHeight="16" x14ac:dyDescent="0.25"/>
  <cols>
    <col min="1" max="1" width="13.5" style="1" customWidth="1"/>
    <col min="2" max="2" width="24.33203125" style="1" customWidth="1"/>
    <col min="3" max="3" width="10.6640625" style="1" customWidth="1"/>
    <col min="4" max="4" width="5" style="53" customWidth="1"/>
    <col min="5" max="6" width="5" style="1" customWidth="1"/>
    <col min="7" max="7" width="5.6640625" style="1" customWidth="1"/>
    <col min="8" max="8" width="9.1640625" style="54" customWidth="1"/>
    <col min="9" max="9" width="1.83203125" style="1" customWidth="1"/>
    <col min="10" max="10" width="10.6640625" style="1" customWidth="1"/>
    <col min="11" max="11" width="5" style="53" customWidth="1"/>
    <col min="12" max="14" width="5" style="1" customWidth="1"/>
    <col min="15" max="15" width="9.1640625" style="54" customWidth="1"/>
    <col min="16" max="16" width="1.83203125" style="1" customWidth="1"/>
    <col min="17" max="17" width="10.6640625" style="1" customWidth="1"/>
    <col min="18" max="18" width="5" style="53" customWidth="1"/>
    <col min="19" max="21" width="5" style="1" customWidth="1"/>
    <col min="22" max="22" width="9.1640625" style="54" customWidth="1"/>
    <col min="23" max="23" width="1.83203125" style="1" customWidth="1"/>
    <col min="24" max="24" width="9.1640625" style="1" customWidth="1"/>
    <col min="25" max="28" width="5" style="1" customWidth="1"/>
    <col min="29" max="29" width="9.1640625" style="1" customWidth="1"/>
    <col min="30" max="30" width="1.83203125" style="1" customWidth="1"/>
    <col min="31" max="31" width="9.1640625" style="1" customWidth="1"/>
    <col min="32" max="35" width="5" style="1" customWidth="1"/>
    <col min="36" max="36" width="9.1640625" style="1" customWidth="1"/>
    <col min="37" max="37" width="1.83203125" style="1" customWidth="1"/>
    <col min="38" max="38" width="11" style="1" customWidth="1"/>
    <col min="39" max="42" width="5" style="1" customWidth="1"/>
    <col min="43" max="43" width="9.1640625" style="1" customWidth="1"/>
    <col min="44" max="44" width="1.83203125" style="1" customWidth="1"/>
    <col min="45" max="45" width="9.1640625" style="1" customWidth="1"/>
    <col min="46" max="49" width="5" style="1" customWidth="1"/>
    <col min="50" max="50" width="9.1640625" style="1" customWidth="1"/>
    <col min="51" max="51" width="1.83203125" style="1" customWidth="1"/>
    <col min="52" max="52" width="9.1640625" style="1" hidden="1" customWidth="1"/>
    <col min="53" max="56" width="5" style="1" hidden="1" customWidth="1"/>
    <col min="57" max="57" width="9.1640625" style="1" hidden="1" customWidth="1"/>
    <col min="58" max="58" width="1.83203125" style="1" hidden="1" customWidth="1"/>
    <col min="59" max="59" width="9.1640625" style="1" hidden="1" customWidth="1"/>
    <col min="60" max="63" width="5" style="1" hidden="1" customWidth="1"/>
    <col min="64" max="64" width="9.1640625" style="1" hidden="1" customWidth="1"/>
    <col min="65" max="65" width="1.83203125" style="1" hidden="1" customWidth="1"/>
    <col min="66" max="66" width="9.1640625" style="1" hidden="1" customWidth="1"/>
    <col min="67" max="70" width="5" style="1" hidden="1" customWidth="1"/>
    <col min="71" max="71" width="9.1640625" style="1" hidden="1" customWidth="1"/>
    <col min="72" max="72" width="1.83203125" style="1" hidden="1" customWidth="1"/>
    <col min="73" max="73" width="9.1640625" style="1" hidden="1" customWidth="1"/>
    <col min="74" max="77" width="5" style="1" hidden="1" customWidth="1"/>
    <col min="78" max="78" width="9.1640625" style="1" hidden="1" customWidth="1"/>
    <col min="79" max="79" width="1.83203125" style="1" hidden="1" customWidth="1"/>
    <col min="80" max="80" width="9.1640625" style="1" hidden="1" customWidth="1"/>
    <col min="81" max="84" width="5" style="1" hidden="1" customWidth="1"/>
    <col min="85" max="85" width="9.1640625" style="1" hidden="1" customWidth="1"/>
    <col min="86" max="86" width="1.83203125" style="1" hidden="1" customWidth="1"/>
    <col min="87" max="87" width="9.1640625" style="1" hidden="1" customWidth="1"/>
    <col min="88" max="91" width="5" style="1" hidden="1" customWidth="1"/>
    <col min="92" max="92" width="9.1640625" style="1" hidden="1" customWidth="1"/>
    <col min="93" max="93" width="1.83203125" style="1" hidden="1" customWidth="1"/>
    <col min="94" max="94" width="9.1640625" style="1" hidden="1" customWidth="1"/>
    <col min="95" max="98" width="5" style="1" hidden="1" customWidth="1"/>
    <col min="99" max="99" width="9.1640625" style="1" hidden="1" customWidth="1"/>
    <col min="100" max="100" width="1.83203125" style="1" hidden="1" customWidth="1"/>
    <col min="101" max="101" width="9.1640625" style="1" hidden="1" customWidth="1"/>
    <col min="102" max="105" width="5" style="1" hidden="1" customWidth="1"/>
    <col min="106" max="106" width="9.1640625" style="1" hidden="1" customWidth="1"/>
    <col min="107" max="107" width="1.83203125" style="1" hidden="1" customWidth="1"/>
    <col min="108" max="108" width="9.1640625" style="1" hidden="1" customWidth="1"/>
    <col min="109" max="112" width="5" style="1" hidden="1" customWidth="1"/>
    <col min="113" max="113" width="9.1640625" style="1" hidden="1" customWidth="1"/>
    <col min="114" max="114" width="2.33203125" style="1" hidden="1" customWidth="1"/>
    <col min="115" max="115" width="9.1640625" style="1" hidden="1" customWidth="1"/>
    <col min="116" max="119" width="5.6640625" style="1" hidden="1" customWidth="1"/>
    <col min="120" max="120" width="9.1640625" style="1" hidden="1" customWidth="1"/>
    <col min="121" max="121" width="1.83203125" style="1" hidden="1" customWidth="1"/>
    <col min="122" max="122" width="10.1640625" style="1" hidden="1" customWidth="1"/>
    <col min="123" max="126" width="5" style="1" hidden="1" customWidth="1"/>
    <col min="127" max="127" width="9.1640625" style="1" hidden="1" customWidth="1"/>
    <col min="128" max="128" width="1.6640625" style="1" hidden="1" customWidth="1"/>
    <col min="129" max="129" width="10.1640625" style="1" hidden="1" customWidth="1"/>
    <col min="130" max="133" width="5" style="1" hidden="1" customWidth="1"/>
    <col min="134" max="134" width="9.1640625" style="1" hidden="1" customWidth="1"/>
    <col min="135" max="135" width="1.83203125" style="1" hidden="1" customWidth="1"/>
    <col min="136" max="136" width="10.1640625" style="1" hidden="1" customWidth="1"/>
    <col min="137" max="140" width="5" style="1" hidden="1" customWidth="1"/>
    <col min="141" max="141" width="9.1640625" style="1" hidden="1" customWidth="1"/>
    <col min="142" max="142" width="1.83203125" style="1" hidden="1" customWidth="1"/>
    <col min="143" max="143" width="10.1640625" style="1" hidden="1" customWidth="1"/>
    <col min="144" max="147" width="5" style="1" hidden="1" customWidth="1"/>
    <col min="148" max="148" width="9.1640625" style="1" hidden="1" customWidth="1"/>
    <col min="149" max="149" width="1.83203125" style="1" customWidth="1"/>
    <col min="150" max="153" width="9.1640625" style="1" customWidth="1"/>
    <col min="154" max="154" width="11.33203125" style="1" customWidth="1"/>
    <col min="155" max="157" width="9.1640625" style="1"/>
    <col min="158" max="158" width="10.33203125" style="1" customWidth="1"/>
    <col min="159" max="165" width="9.1640625" style="63" customWidth="1"/>
    <col min="166" max="174" width="9.1640625" style="1" customWidth="1"/>
    <col min="175" max="16384" width="9.1640625" style="1"/>
  </cols>
  <sheetData>
    <row r="1" spans="1:175" x14ac:dyDescent="0.25">
      <c r="A1" s="2" t="s">
        <v>0</v>
      </c>
      <c r="B1" s="2" t="s">
        <v>154</v>
      </c>
      <c r="D1" s="3"/>
      <c r="E1" s="2"/>
      <c r="H1" s="2" t="s">
        <v>1</v>
      </c>
      <c r="I1" s="5"/>
      <c r="J1" s="2"/>
      <c r="K1" s="3"/>
      <c r="L1" s="2"/>
      <c r="M1" s="2"/>
      <c r="N1" s="5"/>
      <c r="O1" s="61"/>
      <c r="P1" s="61"/>
      <c r="Q1" s="2"/>
      <c r="R1" s="3"/>
      <c r="S1" s="2"/>
      <c r="T1" s="2"/>
      <c r="U1" s="5"/>
      <c r="V1" s="6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77" t="str">
        <f>B1</f>
        <v>2017/18 Club Long Distance Road Championships</v>
      </c>
      <c r="EU1" s="77"/>
      <c r="EV1" s="77"/>
      <c r="EW1" s="77"/>
      <c r="EX1" s="77"/>
      <c r="EY1" s="77"/>
      <c r="EZ1" s="5"/>
      <c r="FA1" s="5"/>
      <c r="FB1" s="5"/>
    </row>
    <row r="2" spans="1:175" ht="17" thickBot="1" x14ac:dyDescent="0.3">
      <c r="B2" s="5"/>
      <c r="C2" s="6" t="s">
        <v>2</v>
      </c>
      <c r="D2" s="7"/>
      <c r="E2" s="5"/>
      <c r="F2" s="5"/>
      <c r="G2" s="8" t="s">
        <v>3</v>
      </c>
      <c r="H2" s="9">
        <v>471</v>
      </c>
      <c r="I2" s="5"/>
      <c r="J2" s="6" t="s">
        <v>4</v>
      </c>
      <c r="K2" s="7"/>
      <c r="L2" s="5"/>
      <c r="M2" s="5"/>
      <c r="N2" s="8" t="s">
        <v>3</v>
      </c>
      <c r="O2" s="9">
        <v>581</v>
      </c>
      <c r="P2" s="5"/>
      <c r="Q2" s="6" t="s">
        <v>5</v>
      </c>
      <c r="R2" s="7"/>
      <c r="S2" s="5"/>
      <c r="T2" s="5"/>
      <c r="U2" s="8" t="s">
        <v>3</v>
      </c>
      <c r="V2" s="9">
        <v>0</v>
      </c>
      <c r="W2" s="5"/>
      <c r="X2" s="6" t="s">
        <v>6</v>
      </c>
      <c r="Y2" s="5"/>
      <c r="Z2" s="5"/>
      <c r="AA2" s="5"/>
      <c r="AB2" s="8" t="s">
        <v>3</v>
      </c>
      <c r="AC2" s="9">
        <v>228</v>
      </c>
      <c r="AD2" s="5"/>
      <c r="AE2" s="6" t="s">
        <v>7</v>
      </c>
      <c r="AF2" s="5"/>
      <c r="AG2" s="5"/>
      <c r="AH2" s="5"/>
      <c r="AI2" s="8" t="s">
        <v>3</v>
      </c>
      <c r="AJ2" s="9">
        <v>733</v>
      </c>
      <c r="AK2" s="5"/>
      <c r="AL2" s="6" t="s">
        <v>8</v>
      </c>
      <c r="AM2" s="5"/>
      <c r="AN2" s="5"/>
      <c r="AO2" s="5"/>
      <c r="AP2" s="8" t="s">
        <v>3</v>
      </c>
      <c r="AQ2" s="9">
        <v>767</v>
      </c>
      <c r="AR2" s="5"/>
      <c r="AS2" s="6" t="s">
        <v>9</v>
      </c>
      <c r="AT2" s="5"/>
      <c r="AU2" s="5"/>
      <c r="AV2" s="5"/>
      <c r="AW2" s="8" t="s">
        <v>3</v>
      </c>
      <c r="AX2" s="9">
        <v>106</v>
      </c>
      <c r="AY2" s="5"/>
      <c r="AZ2" s="6" t="s">
        <v>10</v>
      </c>
      <c r="BA2" s="5"/>
      <c r="BB2" s="5"/>
      <c r="BC2" s="5"/>
      <c r="BD2" s="8" t="s">
        <v>3</v>
      </c>
      <c r="BE2" s="9">
        <v>0</v>
      </c>
      <c r="BF2" s="5"/>
      <c r="BG2" s="10"/>
      <c r="BH2" s="5"/>
      <c r="BI2" s="5"/>
      <c r="BJ2" s="5"/>
      <c r="BK2" s="8"/>
      <c r="BL2" s="9"/>
      <c r="BM2" s="5"/>
      <c r="BN2" s="10"/>
      <c r="BO2" s="5"/>
      <c r="BP2" s="5"/>
      <c r="BQ2" s="5"/>
      <c r="BR2" s="5"/>
      <c r="BS2" s="5"/>
      <c r="BT2" s="5"/>
      <c r="BU2" s="10"/>
      <c r="BV2" s="5"/>
      <c r="BW2" s="5"/>
      <c r="BX2" s="5"/>
      <c r="BY2" s="5"/>
      <c r="BZ2" s="5"/>
      <c r="CA2" s="5"/>
      <c r="CB2" s="6"/>
      <c r="CC2" s="5"/>
      <c r="CD2" s="5"/>
      <c r="CE2" s="5"/>
      <c r="CF2" s="5"/>
      <c r="CG2" s="9"/>
      <c r="CH2" s="5"/>
      <c r="CI2" s="4"/>
      <c r="CJ2" s="5"/>
      <c r="CK2" s="5"/>
      <c r="CL2" s="5"/>
      <c r="CM2" s="5"/>
      <c r="CN2" s="5"/>
      <c r="CO2" s="5"/>
      <c r="CP2" s="6"/>
      <c r="CQ2" s="5"/>
      <c r="CR2" s="5"/>
      <c r="CS2" s="5"/>
      <c r="CT2" s="5"/>
      <c r="CU2" s="11"/>
      <c r="CV2" s="5"/>
      <c r="CW2" s="6"/>
      <c r="CX2" s="5"/>
      <c r="CY2" s="5"/>
      <c r="CZ2" s="5"/>
      <c r="DA2" s="8" t="s">
        <v>3</v>
      </c>
      <c r="DB2" s="9"/>
      <c r="DC2" s="5"/>
      <c r="DD2" s="6"/>
      <c r="DE2" s="5"/>
      <c r="DF2" s="5"/>
      <c r="DG2" s="5"/>
      <c r="DH2" s="8"/>
      <c r="DI2" s="9"/>
      <c r="DJ2" s="5"/>
      <c r="DK2" s="6"/>
      <c r="DL2" s="5"/>
      <c r="DM2" s="5"/>
      <c r="DN2" s="5"/>
      <c r="DO2" s="8"/>
      <c r="DP2" s="9"/>
      <c r="DQ2" s="5"/>
      <c r="DR2" s="6"/>
      <c r="DS2" s="5"/>
      <c r="DT2" s="5"/>
      <c r="DU2" s="5"/>
      <c r="DV2" s="8"/>
      <c r="DW2" s="9"/>
      <c r="DX2" s="5"/>
      <c r="DY2" s="6"/>
      <c r="DZ2" s="5"/>
      <c r="EA2" s="5"/>
      <c r="EB2" s="5"/>
      <c r="EC2" s="8"/>
      <c r="ED2" s="9"/>
      <c r="EE2" s="5"/>
      <c r="EF2" s="6"/>
      <c r="EG2" s="5"/>
      <c r="EH2" s="5"/>
      <c r="EI2" s="5"/>
      <c r="EJ2" s="8"/>
      <c r="EK2" s="9"/>
      <c r="EL2" s="5"/>
      <c r="EM2" s="6"/>
      <c r="EN2" s="5"/>
      <c r="EO2" s="5"/>
      <c r="EP2" s="5"/>
      <c r="EQ2" s="8"/>
      <c r="ER2" s="9"/>
      <c r="ES2" s="5"/>
      <c r="ET2" s="5"/>
      <c r="EU2" s="5"/>
      <c r="EV2" s="5"/>
      <c r="EW2" s="5"/>
      <c r="EX2" s="5"/>
      <c r="EY2" s="5"/>
      <c r="EZ2" s="5"/>
      <c r="FA2" s="5"/>
      <c r="FB2" s="5"/>
    </row>
    <row r="3" spans="1:175" x14ac:dyDescent="0.25">
      <c r="B3" s="5" t="s">
        <v>11</v>
      </c>
      <c r="C3" s="78" t="s">
        <v>75</v>
      </c>
      <c r="D3" s="79"/>
      <c r="E3" s="79"/>
      <c r="F3" s="79"/>
      <c r="G3" s="79"/>
      <c r="H3" s="80"/>
      <c r="I3" s="5"/>
      <c r="J3" s="78" t="s">
        <v>157</v>
      </c>
      <c r="K3" s="79"/>
      <c r="L3" s="79"/>
      <c r="M3" s="79"/>
      <c r="N3" s="79"/>
      <c r="O3" s="80"/>
      <c r="P3" s="5"/>
      <c r="Q3" s="78" t="s">
        <v>49</v>
      </c>
      <c r="R3" s="79"/>
      <c r="S3" s="79"/>
      <c r="T3" s="79"/>
      <c r="U3" s="79"/>
      <c r="V3" s="80"/>
      <c r="W3" s="5"/>
      <c r="X3" s="81" t="s">
        <v>83</v>
      </c>
      <c r="Y3" s="82"/>
      <c r="Z3" s="82"/>
      <c r="AA3" s="82"/>
      <c r="AB3" s="82"/>
      <c r="AC3" s="83"/>
      <c r="AD3" s="5"/>
      <c r="AE3" s="78" t="s">
        <v>164</v>
      </c>
      <c r="AF3" s="79"/>
      <c r="AG3" s="79"/>
      <c r="AH3" s="79"/>
      <c r="AI3" s="79"/>
      <c r="AJ3" s="80"/>
      <c r="AK3" s="5"/>
      <c r="AL3" s="78" t="s">
        <v>57</v>
      </c>
      <c r="AM3" s="79"/>
      <c r="AN3" s="79"/>
      <c r="AO3" s="79"/>
      <c r="AP3" s="79"/>
      <c r="AQ3" s="80"/>
      <c r="AR3" s="5"/>
      <c r="AS3" s="78" t="s">
        <v>90</v>
      </c>
      <c r="AT3" s="79"/>
      <c r="AU3" s="79"/>
      <c r="AV3" s="79"/>
      <c r="AW3" s="79"/>
      <c r="AX3" s="80"/>
      <c r="AY3" s="5"/>
      <c r="AZ3" s="78"/>
      <c r="BA3" s="79"/>
      <c r="BB3" s="79"/>
      <c r="BC3" s="79"/>
      <c r="BD3" s="79"/>
      <c r="BE3" s="80"/>
      <c r="BF3" s="5"/>
      <c r="BG3" s="78"/>
      <c r="BH3" s="79"/>
      <c r="BI3" s="79"/>
      <c r="BJ3" s="79"/>
      <c r="BK3" s="79"/>
      <c r="BL3" s="80"/>
      <c r="BM3" s="5"/>
      <c r="BN3" s="78"/>
      <c r="BO3" s="79"/>
      <c r="BP3" s="79"/>
      <c r="BQ3" s="79"/>
      <c r="BR3" s="79"/>
      <c r="BS3" s="80"/>
      <c r="BT3" s="5"/>
      <c r="BU3" s="78"/>
      <c r="BV3" s="79"/>
      <c r="BW3" s="79"/>
      <c r="BX3" s="79"/>
      <c r="BY3" s="79"/>
      <c r="BZ3" s="80"/>
      <c r="CA3" s="5"/>
      <c r="CB3" s="78"/>
      <c r="CC3" s="79"/>
      <c r="CD3" s="79"/>
      <c r="CE3" s="79"/>
      <c r="CF3" s="79"/>
      <c r="CG3" s="80"/>
      <c r="CH3" s="5"/>
      <c r="CI3" s="78"/>
      <c r="CJ3" s="79"/>
      <c r="CK3" s="79"/>
      <c r="CL3" s="79"/>
      <c r="CM3" s="79"/>
      <c r="CN3" s="80"/>
      <c r="CO3" s="5"/>
      <c r="CP3" s="78"/>
      <c r="CQ3" s="79"/>
      <c r="CR3" s="79"/>
      <c r="CS3" s="79"/>
      <c r="CT3" s="79"/>
      <c r="CU3" s="80"/>
      <c r="CV3" s="5"/>
      <c r="CW3" s="78"/>
      <c r="CX3" s="79"/>
      <c r="CY3" s="79"/>
      <c r="CZ3" s="79"/>
      <c r="DA3" s="79"/>
      <c r="DB3" s="80"/>
      <c r="DC3" s="5"/>
      <c r="DD3" s="78"/>
      <c r="DE3" s="79"/>
      <c r="DF3" s="79"/>
      <c r="DG3" s="79"/>
      <c r="DH3" s="79"/>
      <c r="DI3" s="80"/>
      <c r="DJ3" s="12"/>
      <c r="DK3" s="78"/>
      <c r="DL3" s="79"/>
      <c r="DM3" s="79"/>
      <c r="DN3" s="79"/>
      <c r="DO3" s="79"/>
      <c r="DP3" s="80"/>
      <c r="DQ3" s="5"/>
      <c r="DR3" s="78"/>
      <c r="DS3" s="79"/>
      <c r="DT3" s="79"/>
      <c r="DU3" s="79"/>
      <c r="DV3" s="79"/>
      <c r="DW3" s="80"/>
      <c r="DX3" s="12"/>
      <c r="DY3" s="78"/>
      <c r="DZ3" s="79"/>
      <c r="EA3" s="79"/>
      <c r="EB3" s="79"/>
      <c r="EC3" s="79"/>
      <c r="ED3" s="80"/>
      <c r="EE3" s="5"/>
      <c r="EF3" s="78"/>
      <c r="EG3" s="79"/>
      <c r="EH3" s="79"/>
      <c r="EI3" s="79"/>
      <c r="EJ3" s="79"/>
      <c r="EK3" s="80"/>
      <c r="EL3" s="5"/>
      <c r="EM3" s="78"/>
      <c r="EN3" s="79"/>
      <c r="EO3" s="79"/>
      <c r="EP3" s="79"/>
      <c r="EQ3" s="79"/>
      <c r="ER3" s="80"/>
      <c r="ES3" s="5"/>
      <c r="ET3" s="78" t="s">
        <v>12</v>
      </c>
      <c r="EU3" s="79"/>
      <c r="EV3" s="79"/>
      <c r="EW3" s="79"/>
      <c r="EX3" s="79"/>
      <c r="EY3" s="80"/>
      <c r="EZ3" s="5"/>
      <c r="FA3" s="5"/>
      <c r="FB3" s="5"/>
    </row>
    <row r="4" spans="1:175" x14ac:dyDescent="0.25">
      <c r="B4" s="5" t="s">
        <v>13</v>
      </c>
      <c r="C4" s="84" t="s">
        <v>155</v>
      </c>
      <c r="D4" s="77"/>
      <c r="E4" s="77"/>
      <c r="F4" s="77"/>
      <c r="G4" s="77"/>
      <c r="H4" s="85"/>
      <c r="I4" s="5"/>
      <c r="J4" s="84" t="s">
        <v>163</v>
      </c>
      <c r="K4" s="77"/>
      <c r="L4" s="77"/>
      <c r="M4" s="77"/>
      <c r="N4" s="77"/>
      <c r="O4" s="85"/>
      <c r="P4" s="5"/>
      <c r="Q4" s="84" t="s">
        <v>50</v>
      </c>
      <c r="R4" s="77"/>
      <c r="S4" s="77"/>
      <c r="T4" s="77"/>
      <c r="U4" s="77"/>
      <c r="V4" s="85"/>
      <c r="W4" s="5"/>
      <c r="X4" s="84" t="s">
        <v>162</v>
      </c>
      <c r="Y4" s="77"/>
      <c r="Z4" s="77"/>
      <c r="AA4" s="77"/>
      <c r="AB4" s="77"/>
      <c r="AC4" s="85"/>
      <c r="AD4" s="5"/>
      <c r="AE4" s="84" t="s">
        <v>84</v>
      </c>
      <c r="AF4" s="77"/>
      <c r="AG4" s="77"/>
      <c r="AH4" s="77"/>
      <c r="AI4" s="77"/>
      <c r="AJ4" s="85"/>
      <c r="AK4" s="5"/>
      <c r="AL4" s="84" t="s">
        <v>89</v>
      </c>
      <c r="AM4" s="77"/>
      <c r="AN4" s="77"/>
      <c r="AO4" s="77"/>
      <c r="AP4" s="77"/>
      <c r="AQ4" s="85"/>
      <c r="AR4" s="5"/>
      <c r="AS4" s="84" t="s">
        <v>91</v>
      </c>
      <c r="AT4" s="77"/>
      <c r="AU4" s="77"/>
      <c r="AV4" s="77"/>
      <c r="AW4" s="77"/>
      <c r="AX4" s="85"/>
      <c r="AY4" s="5"/>
      <c r="AZ4" s="84"/>
      <c r="BA4" s="77"/>
      <c r="BB4" s="77"/>
      <c r="BC4" s="77"/>
      <c r="BD4" s="77"/>
      <c r="BE4" s="85"/>
      <c r="BF4" s="5"/>
      <c r="BG4" s="84"/>
      <c r="BH4" s="77"/>
      <c r="BI4" s="77"/>
      <c r="BJ4" s="77"/>
      <c r="BK4" s="77"/>
      <c r="BL4" s="85"/>
      <c r="BM4" s="5"/>
      <c r="BN4" s="84"/>
      <c r="BO4" s="77"/>
      <c r="BP4" s="77"/>
      <c r="BQ4" s="77"/>
      <c r="BR4" s="77"/>
      <c r="BS4" s="85"/>
      <c r="BT4" s="5"/>
      <c r="BU4" s="84"/>
      <c r="BV4" s="77"/>
      <c r="BW4" s="77"/>
      <c r="BX4" s="77"/>
      <c r="BY4" s="77"/>
      <c r="BZ4" s="85"/>
      <c r="CA4" s="5"/>
      <c r="CB4" s="84"/>
      <c r="CC4" s="77"/>
      <c r="CD4" s="77"/>
      <c r="CE4" s="77"/>
      <c r="CF4" s="77"/>
      <c r="CG4" s="85"/>
      <c r="CH4" s="5"/>
      <c r="CI4" s="84"/>
      <c r="CJ4" s="77"/>
      <c r="CK4" s="77"/>
      <c r="CL4" s="77"/>
      <c r="CM4" s="77"/>
      <c r="CN4" s="85"/>
      <c r="CO4" s="5"/>
      <c r="CP4" s="84"/>
      <c r="CQ4" s="77"/>
      <c r="CR4" s="77"/>
      <c r="CS4" s="77"/>
      <c r="CT4" s="77"/>
      <c r="CU4" s="85"/>
      <c r="CV4" s="5"/>
      <c r="CW4" s="84"/>
      <c r="CX4" s="77"/>
      <c r="CY4" s="77"/>
      <c r="CZ4" s="77"/>
      <c r="DA4" s="77"/>
      <c r="DB4" s="85"/>
      <c r="DC4" s="5"/>
      <c r="DD4" s="84"/>
      <c r="DE4" s="77"/>
      <c r="DF4" s="77"/>
      <c r="DG4" s="77"/>
      <c r="DH4" s="77"/>
      <c r="DI4" s="85"/>
      <c r="DJ4" s="12"/>
      <c r="DK4" s="84"/>
      <c r="DL4" s="77"/>
      <c r="DM4" s="77"/>
      <c r="DN4" s="77"/>
      <c r="DO4" s="77"/>
      <c r="DP4" s="85"/>
      <c r="DQ4" s="5"/>
      <c r="DR4" s="84"/>
      <c r="DS4" s="77"/>
      <c r="DT4" s="77"/>
      <c r="DU4" s="77"/>
      <c r="DV4" s="77"/>
      <c r="DW4" s="85"/>
      <c r="DX4" s="12"/>
      <c r="DY4" s="84"/>
      <c r="DZ4" s="77"/>
      <c r="EA4" s="77"/>
      <c r="EB4" s="77"/>
      <c r="EC4" s="77"/>
      <c r="ED4" s="85"/>
      <c r="EE4" s="5"/>
      <c r="EF4" s="84"/>
      <c r="EG4" s="77"/>
      <c r="EH4" s="77"/>
      <c r="EI4" s="77"/>
      <c r="EJ4" s="77"/>
      <c r="EK4" s="85"/>
      <c r="EL4" s="5"/>
      <c r="EM4" s="84"/>
      <c r="EN4" s="77"/>
      <c r="EO4" s="77"/>
      <c r="EP4" s="77"/>
      <c r="EQ4" s="77"/>
      <c r="ER4" s="85"/>
      <c r="ES4" s="5"/>
      <c r="ET4" s="84" t="s">
        <v>14</v>
      </c>
      <c r="EU4" s="77"/>
      <c r="EV4" s="77"/>
      <c r="EW4" s="77"/>
      <c r="EX4" s="77"/>
      <c r="EY4" s="85"/>
      <c r="EZ4" s="5"/>
      <c r="FA4" s="5"/>
      <c r="FB4" s="5"/>
    </row>
    <row r="5" spans="1:175" x14ac:dyDescent="0.25">
      <c r="B5" s="5" t="s">
        <v>15</v>
      </c>
      <c r="C5" s="84" t="s">
        <v>76</v>
      </c>
      <c r="D5" s="77"/>
      <c r="E5" s="77"/>
      <c r="F5" s="77"/>
      <c r="G5" s="77"/>
      <c r="H5" s="85"/>
      <c r="I5" s="5"/>
      <c r="J5" s="84" t="s">
        <v>158</v>
      </c>
      <c r="K5" s="77"/>
      <c r="L5" s="77"/>
      <c r="M5" s="77"/>
      <c r="N5" s="77"/>
      <c r="O5" s="85"/>
      <c r="P5" s="5"/>
      <c r="Q5" s="84" t="s">
        <v>82</v>
      </c>
      <c r="R5" s="77"/>
      <c r="S5" s="77"/>
      <c r="T5" s="77"/>
      <c r="U5" s="77"/>
      <c r="V5" s="85"/>
      <c r="W5" s="5"/>
      <c r="X5" s="84" t="s">
        <v>87</v>
      </c>
      <c r="Y5" s="77"/>
      <c r="Z5" s="77"/>
      <c r="AA5" s="77"/>
      <c r="AB5" s="77"/>
      <c r="AC5" s="85"/>
      <c r="AD5" s="5"/>
      <c r="AE5" s="84" t="s">
        <v>200</v>
      </c>
      <c r="AF5" s="77"/>
      <c r="AG5" s="77"/>
      <c r="AH5" s="77"/>
      <c r="AI5" s="77"/>
      <c r="AJ5" s="85"/>
      <c r="AK5" s="5"/>
      <c r="AL5" s="84" t="s">
        <v>58</v>
      </c>
      <c r="AM5" s="77"/>
      <c r="AN5" s="77"/>
      <c r="AO5" s="77"/>
      <c r="AP5" s="77"/>
      <c r="AQ5" s="85"/>
      <c r="AR5" s="5"/>
      <c r="AS5" s="84" t="s">
        <v>92</v>
      </c>
      <c r="AT5" s="77"/>
      <c r="AU5" s="77"/>
      <c r="AV5" s="77"/>
      <c r="AW5" s="77"/>
      <c r="AX5" s="85"/>
      <c r="AY5" s="5"/>
      <c r="AZ5" s="84"/>
      <c r="BA5" s="77"/>
      <c r="BB5" s="77"/>
      <c r="BC5" s="77"/>
      <c r="BD5" s="77"/>
      <c r="BE5" s="85"/>
      <c r="BF5" s="5"/>
      <c r="BG5" s="84"/>
      <c r="BH5" s="77"/>
      <c r="BI5" s="77"/>
      <c r="BJ5" s="77"/>
      <c r="BK5" s="77"/>
      <c r="BL5" s="85"/>
      <c r="BM5" s="5"/>
      <c r="BN5" s="84"/>
      <c r="BO5" s="77"/>
      <c r="BP5" s="77"/>
      <c r="BQ5" s="77"/>
      <c r="BR5" s="77"/>
      <c r="BS5" s="85"/>
      <c r="BT5" s="5"/>
      <c r="BU5" s="84"/>
      <c r="BV5" s="77"/>
      <c r="BW5" s="77"/>
      <c r="BX5" s="77"/>
      <c r="BY5" s="77"/>
      <c r="BZ5" s="85"/>
      <c r="CA5" s="5"/>
      <c r="CB5" s="84"/>
      <c r="CC5" s="77"/>
      <c r="CD5" s="77"/>
      <c r="CE5" s="77"/>
      <c r="CF5" s="77"/>
      <c r="CG5" s="85"/>
      <c r="CH5" s="5"/>
      <c r="CI5" s="84"/>
      <c r="CJ5" s="77"/>
      <c r="CK5" s="77"/>
      <c r="CL5" s="77"/>
      <c r="CM5" s="77"/>
      <c r="CN5" s="85"/>
      <c r="CO5" s="5"/>
      <c r="CP5" s="84"/>
      <c r="CQ5" s="77"/>
      <c r="CR5" s="77"/>
      <c r="CS5" s="77"/>
      <c r="CT5" s="77"/>
      <c r="CU5" s="85"/>
      <c r="CV5" s="5"/>
      <c r="CW5" s="84"/>
      <c r="CX5" s="77"/>
      <c r="CY5" s="77"/>
      <c r="CZ5" s="77"/>
      <c r="DA5" s="77"/>
      <c r="DB5" s="85"/>
      <c r="DC5" s="5"/>
      <c r="DD5" s="84"/>
      <c r="DE5" s="77"/>
      <c r="DF5" s="77"/>
      <c r="DG5" s="77"/>
      <c r="DH5" s="77"/>
      <c r="DI5" s="85"/>
      <c r="DJ5" s="12"/>
      <c r="DK5" s="84"/>
      <c r="DL5" s="77"/>
      <c r="DM5" s="77"/>
      <c r="DN5" s="77"/>
      <c r="DO5" s="77"/>
      <c r="DP5" s="85"/>
      <c r="DQ5" s="5"/>
      <c r="DR5" s="84"/>
      <c r="DS5" s="77"/>
      <c r="DT5" s="77"/>
      <c r="DU5" s="77"/>
      <c r="DV5" s="77"/>
      <c r="DW5" s="85"/>
      <c r="DX5" s="12"/>
      <c r="DY5" s="84"/>
      <c r="DZ5" s="77"/>
      <c r="EA5" s="77"/>
      <c r="EB5" s="77"/>
      <c r="EC5" s="77"/>
      <c r="ED5" s="85"/>
      <c r="EE5" s="5"/>
      <c r="EF5" s="84"/>
      <c r="EG5" s="77"/>
      <c r="EH5" s="77"/>
      <c r="EI5" s="77"/>
      <c r="EJ5" s="77"/>
      <c r="EK5" s="85"/>
      <c r="EL5" s="5"/>
      <c r="EM5" s="84"/>
      <c r="EN5" s="77"/>
      <c r="EO5" s="77"/>
      <c r="EP5" s="77"/>
      <c r="EQ5" s="77"/>
      <c r="ER5" s="85"/>
      <c r="ES5" s="5"/>
      <c r="ET5" s="90">
        <v>7</v>
      </c>
      <c r="EU5" s="91"/>
      <c r="EV5" s="91"/>
      <c r="EW5" s="91"/>
      <c r="EX5" s="91"/>
      <c r="EY5" s="92"/>
      <c r="EZ5" s="5"/>
      <c r="FA5" s="5"/>
      <c r="FB5" s="5"/>
    </row>
    <row r="6" spans="1:175" x14ac:dyDescent="0.25">
      <c r="B6" s="5" t="s">
        <v>16</v>
      </c>
      <c r="C6" s="86" t="s">
        <v>156</v>
      </c>
      <c r="D6" s="87"/>
      <c r="E6" s="87"/>
      <c r="F6" s="87"/>
      <c r="G6" s="87"/>
      <c r="H6" s="88"/>
      <c r="I6" s="5"/>
      <c r="J6" s="86" t="s">
        <v>159</v>
      </c>
      <c r="K6" s="87"/>
      <c r="L6" s="87"/>
      <c r="M6" s="87"/>
      <c r="N6" s="87"/>
      <c r="O6" s="88"/>
      <c r="P6" s="5"/>
      <c r="Q6" s="86" t="s">
        <v>160</v>
      </c>
      <c r="R6" s="87"/>
      <c r="S6" s="87"/>
      <c r="T6" s="87"/>
      <c r="U6" s="87"/>
      <c r="V6" s="88"/>
      <c r="W6" s="5"/>
      <c r="X6" s="86" t="s">
        <v>161</v>
      </c>
      <c r="Y6" s="87"/>
      <c r="Z6" s="87"/>
      <c r="AA6" s="87"/>
      <c r="AB6" s="87"/>
      <c r="AC6" s="88"/>
      <c r="AD6" s="5"/>
      <c r="AE6" s="86" t="s">
        <v>165</v>
      </c>
      <c r="AF6" s="87"/>
      <c r="AG6" s="87"/>
      <c r="AH6" s="87"/>
      <c r="AI6" s="87"/>
      <c r="AJ6" s="88"/>
      <c r="AK6" s="5"/>
      <c r="AL6" s="86" t="s">
        <v>208</v>
      </c>
      <c r="AM6" s="87"/>
      <c r="AN6" s="87"/>
      <c r="AO6" s="87"/>
      <c r="AP6" s="87"/>
      <c r="AQ6" s="88"/>
      <c r="AR6" s="5"/>
      <c r="AS6" s="86" t="s">
        <v>166</v>
      </c>
      <c r="AT6" s="87"/>
      <c r="AU6" s="87"/>
      <c r="AV6" s="87"/>
      <c r="AW6" s="87"/>
      <c r="AX6" s="88"/>
      <c r="AY6" s="5"/>
      <c r="AZ6" s="86"/>
      <c r="BA6" s="87"/>
      <c r="BB6" s="87"/>
      <c r="BC6" s="87"/>
      <c r="BD6" s="87"/>
      <c r="BE6" s="88"/>
      <c r="BF6" s="5"/>
      <c r="BG6" s="86"/>
      <c r="BH6" s="87"/>
      <c r="BI6" s="87"/>
      <c r="BJ6" s="87"/>
      <c r="BK6" s="87"/>
      <c r="BL6" s="88"/>
      <c r="BM6" s="5"/>
      <c r="BN6" s="86"/>
      <c r="BO6" s="87"/>
      <c r="BP6" s="87"/>
      <c r="BQ6" s="87"/>
      <c r="BR6" s="87"/>
      <c r="BS6" s="88"/>
      <c r="BT6" s="5"/>
      <c r="BU6" s="86"/>
      <c r="BV6" s="87"/>
      <c r="BW6" s="87"/>
      <c r="BX6" s="87"/>
      <c r="BY6" s="87"/>
      <c r="BZ6" s="88"/>
      <c r="CA6" s="5"/>
      <c r="CB6" s="86"/>
      <c r="CC6" s="87"/>
      <c r="CD6" s="87"/>
      <c r="CE6" s="87"/>
      <c r="CF6" s="87"/>
      <c r="CG6" s="88"/>
      <c r="CH6" s="5"/>
      <c r="CI6" s="86"/>
      <c r="CJ6" s="87"/>
      <c r="CK6" s="87"/>
      <c r="CL6" s="87"/>
      <c r="CM6" s="87"/>
      <c r="CN6" s="88"/>
      <c r="CO6" s="5"/>
      <c r="CP6" s="86"/>
      <c r="CQ6" s="87"/>
      <c r="CR6" s="87"/>
      <c r="CS6" s="87"/>
      <c r="CT6" s="87"/>
      <c r="CU6" s="88"/>
      <c r="CV6" s="5"/>
      <c r="CW6" s="86"/>
      <c r="CX6" s="87"/>
      <c r="CY6" s="87"/>
      <c r="CZ6" s="87"/>
      <c r="DA6" s="87"/>
      <c r="DB6" s="88"/>
      <c r="DC6" s="5"/>
      <c r="DD6" s="86"/>
      <c r="DE6" s="87"/>
      <c r="DF6" s="87"/>
      <c r="DG6" s="87"/>
      <c r="DH6" s="87"/>
      <c r="DI6" s="88"/>
      <c r="DJ6" s="13"/>
      <c r="DK6" s="86"/>
      <c r="DL6" s="87"/>
      <c r="DM6" s="87"/>
      <c r="DN6" s="87"/>
      <c r="DO6" s="87"/>
      <c r="DP6" s="88"/>
      <c r="DQ6" s="5"/>
      <c r="DR6" s="86"/>
      <c r="DS6" s="87"/>
      <c r="DT6" s="87"/>
      <c r="DU6" s="87"/>
      <c r="DV6" s="87"/>
      <c r="DW6" s="88"/>
      <c r="DX6" s="13"/>
      <c r="DY6" s="86"/>
      <c r="DZ6" s="87"/>
      <c r="EA6" s="87"/>
      <c r="EB6" s="87"/>
      <c r="EC6" s="87"/>
      <c r="ED6" s="88"/>
      <c r="EE6" s="5"/>
      <c r="EF6" s="86"/>
      <c r="EG6" s="87"/>
      <c r="EH6" s="87"/>
      <c r="EI6" s="87"/>
      <c r="EJ6" s="87"/>
      <c r="EK6" s="88"/>
      <c r="EL6" s="5"/>
      <c r="EM6" s="86"/>
      <c r="EN6" s="87"/>
      <c r="EO6" s="87"/>
      <c r="EP6" s="87"/>
      <c r="EQ6" s="87"/>
      <c r="ER6" s="88"/>
      <c r="ES6" s="5"/>
      <c r="ET6" s="86" t="s">
        <v>17</v>
      </c>
      <c r="EU6" s="87"/>
      <c r="EV6" s="87"/>
      <c r="EW6" s="87"/>
      <c r="EX6" s="87"/>
      <c r="EY6" s="88"/>
      <c r="EZ6" s="5"/>
      <c r="FA6" s="5"/>
      <c r="FB6" s="5"/>
      <c r="FC6" s="64" t="s">
        <v>18</v>
      </c>
      <c r="FD6" s="64"/>
      <c r="FE6" s="64"/>
      <c r="FF6" s="64"/>
      <c r="FG6" s="64"/>
      <c r="FH6" s="64"/>
      <c r="FI6" s="64"/>
      <c r="FJ6" s="14"/>
      <c r="FK6" s="14"/>
      <c r="FL6" s="14"/>
      <c r="FM6" s="14"/>
      <c r="FN6" s="14"/>
      <c r="FO6" s="14"/>
      <c r="FP6" s="14"/>
      <c r="FQ6" s="14"/>
      <c r="FR6" s="14"/>
    </row>
    <row r="7" spans="1:175" ht="53.25" customHeight="1" x14ac:dyDescent="0.25">
      <c r="B7" s="5"/>
      <c r="C7" s="15" t="s">
        <v>19</v>
      </c>
      <c r="D7" s="16" t="s">
        <v>20</v>
      </c>
      <c r="E7" s="17" t="s">
        <v>21</v>
      </c>
      <c r="F7" s="18" t="s">
        <v>22</v>
      </c>
      <c r="G7" s="17" t="s">
        <v>23</v>
      </c>
      <c r="H7" s="19" t="s">
        <v>24</v>
      </c>
      <c r="I7" s="5"/>
      <c r="J7" s="15" t="s">
        <v>19</v>
      </c>
      <c r="K7" s="16" t="s">
        <v>20</v>
      </c>
      <c r="L7" s="17" t="s">
        <v>21</v>
      </c>
      <c r="M7" s="18" t="s">
        <v>22</v>
      </c>
      <c r="N7" s="17" t="s">
        <v>23</v>
      </c>
      <c r="O7" s="19" t="s">
        <v>24</v>
      </c>
      <c r="P7" s="5"/>
      <c r="Q7" s="15" t="s">
        <v>19</v>
      </c>
      <c r="R7" s="16" t="s">
        <v>20</v>
      </c>
      <c r="S7" s="17" t="s">
        <v>21</v>
      </c>
      <c r="T7" s="18" t="s">
        <v>22</v>
      </c>
      <c r="U7" s="17" t="s">
        <v>23</v>
      </c>
      <c r="V7" s="19" t="s">
        <v>24</v>
      </c>
      <c r="W7" s="5"/>
      <c r="X7" s="15" t="s">
        <v>19</v>
      </c>
      <c r="Y7" s="16" t="s">
        <v>20</v>
      </c>
      <c r="Z7" s="17" t="s">
        <v>21</v>
      </c>
      <c r="AA7" s="18" t="s">
        <v>22</v>
      </c>
      <c r="AB7" s="17" t="s">
        <v>23</v>
      </c>
      <c r="AC7" s="19" t="s">
        <v>24</v>
      </c>
      <c r="AD7" s="5"/>
      <c r="AE7" s="15" t="s">
        <v>19</v>
      </c>
      <c r="AF7" s="16" t="s">
        <v>20</v>
      </c>
      <c r="AG7" s="17" t="s">
        <v>21</v>
      </c>
      <c r="AH7" s="18" t="s">
        <v>22</v>
      </c>
      <c r="AI7" s="17" t="s">
        <v>23</v>
      </c>
      <c r="AJ7" s="19" t="s">
        <v>24</v>
      </c>
      <c r="AK7" s="5"/>
      <c r="AL7" s="15" t="s">
        <v>19</v>
      </c>
      <c r="AM7" s="16" t="s">
        <v>20</v>
      </c>
      <c r="AN7" s="17" t="s">
        <v>21</v>
      </c>
      <c r="AO7" s="18" t="s">
        <v>22</v>
      </c>
      <c r="AP7" s="17" t="s">
        <v>23</v>
      </c>
      <c r="AQ7" s="19" t="s">
        <v>24</v>
      </c>
      <c r="AR7" s="5"/>
      <c r="AS7" s="15" t="s">
        <v>19</v>
      </c>
      <c r="AT7" s="16" t="s">
        <v>20</v>
      </c>
      <c r="AU7" s="17" t="s">
        <v>21</v>
      </c>
      <c r="AV7" s="18" t="s">
        <v>22</v>
      </c>
      <c r="AW7" s="17" t="s">
        <v>23</v>
      </c>
      <c r="AX7" s="19" t="s">
        <v>24</v>
      </c>
      <c r="AY7" s="5"/>
      <c r="AZ7" s="15" t="s">
        <v>19</v>
      </c>
      <c r="BA7" s="16" t="s">
        <v>20</v>
      </c>
      <c r="BB7" s="17" t="s">
        <v>21</v>
      </c>
      <c r="BC7" s="18" t="s">
        <v>22</v>
      </c>
      <c r="BD7" s="17" t="s">
        <v>23</v>
      </c>
      <c r="BE7" s="19" t="s">
        <v>24</v>
      </c>
      <c r="BF7" s="5"/>
      <c r="BG7" s="15"/>
      <c r="BH7" s="16"/>
      <c r="BI7" s="17"/>
      <c r="BJ7" s="18"/>
      <c r="BK7" s="17"/>
      <c r="BL7" s="19"/>
      <c r="BM7" s="5"/>
      <c r="BN7" s="15"/>
      <c r="BO7" s="16"/>
      <c r="BP7" s="17"/>
      <c r="BQ7" s="18"/>
      <c r="BR7" s="17"/>
      <c r="BS7" s="19"/>
      <c r="BT7" s="5"/>
      <c r="BU7" s="15"/>
      <c r="BV7" s="16"/>
      <c r="BW7" s="17"/>
      <c r="BX7" s="18"/>
      <c r="BY7" s="17"/>
      <c r="BZ7" s="19"/>
      <c r="CA7" s="5"/>
      <c r="CB7" s="15" t="s">
        <v>19</v>
      </c>
      <c r="CC7" s="16" t="s">
        <v>20</v>
      </c>
      <c r="CD7" s="17" t="s">
        <v>21</v>
      </c>
      <c r="CE7" s="18" t="s">
        <v>22</v>
      </c>
      <c r="CF7" s="17" t="s">
        <v>23</v>
      </c>
      <c r="CG7" s="19" t="s">
        <v>24</v>
      </c>
      <c r="CH7" s="5"/>
      <c r="CI7" s="15"/>
      <c r="CJ7" s="16"/>
      <c r="CK7" s="17"/>
      <c r="CL7" s="18"/>
      <c r="CM7" s="17"/>
      <c r="CN7" s="19"/>
      <c r="CO7" s="5"/>
      <c r="CP7" s="15" t="s">
        <v>19</v>
      </c>
      <c r="CQ7" s="16" t="s">
        <v>20</v>
      </c>
      <c r="CR7" s="17" t="s">
        <v>21</v>
      </c>
      <c r="CS7" s="18" t="s">
        <v>22</v>
      </c>
      <c r="CT7" s="17" t="s">
        <v>23</v>
      </c>
      <c r="CU7" s="19" t="s">
        <v>24</v>
      </c>
      <c r="CV7" s="5"/>
      <c r="CW7" s="15" t="s">
        <v>19</v>
      </c>
      <c r="CX7" s="16" t="s">
        <v>20</v>
      </c>
      <c r="CY7" s="17" t="s">
        <v>21</v>
      </c>
      <c r="CZ7" s="18" t="s">
        <v>22</v>
      </c>
      <c r="DA7" s="17" t="s">
        <v>23</v>
      </c>
      <c r="DB7" s="19" t="s">
        <v>24</v>
      </c>
      <c r="DC7" s="5"/>
      <c r="DD7" s="15"/>
      <c r="DE7" s="16"/>
      <c r="DF7" s="17"/>
      <c r="DG7" s="18"/>
      <c r="DH7" s="17"/>
      <c r="DI7" s="19"/>
      <c r="DJ7" s="20"/>
      <c r="DK7" s="15"/>
      <c r="DL7" s="16"/>
      <c r="DM7" s="17"/>
      <c r="DN7" s="18"/>
      <c r="DO7" s="17"/>
      <c r="DP7" s="19"/>
      <c r="DQ7" s="5"/>
      <c r="DR7" s="15"/>
      <c r="DS7" s="16"/>
      <c r="DT7" s="17"/>
      <c r="DU7" s="18"/>
      <c r="DV7" s="17"/>
      <c r="DW7" s="19"/>
      <c r="DX7" s="5"/>
      <c r="DY7" s="15"/>
      <c r="DZ7" s="16"/>
      <c r="EA7" s="17"/>
      <c r="EB7" s="18"/>
      <c r="EC7" s="17"/>
      <c r="ED7" s="19"/>
      <c r="EE7" s="5"/>
      <c r="EF7" s="15"/>
      <c r="EG7" s="16"/>
      <c r="EH7" s="17"/>
      <c r="EI7" s="18"/>
      <c r="EJ7" s="17"/>
      <c r="EK7" s="19"/>
      <c r="EL7" s="5"/>
      <c r="EM7" s="15"/>
      <c r="EN7" s="16"/>
      <c r="EO7" s="17"/>
      <c r="EP7" s="18"/>
      <c r="EQ7" s="17"/>
      <c r="ER7" s="19"/>
      <c r="ES7" s="5"/>
      <c r="ET7" s="15" t="s">
        <v>19</v>
      </c>
      <c r="EU7" s="16" t="s">
        <v>20</v>
      </c>
      <c r="EV7" s="17" t="s">
        <v>21</v>
      </c>
      <c r="EW7" s="18" t="s">
        <v>22</v>
      </c>
      <c r="EX7" s="17" t="s">
        <v>23</v>
      </c>
      <c r="EY7" s="19" t="s">
        <v>25</v>
      </c>
      <c r="EZ7" s="5"/>
      <c r="FA7" s="5"/>
      <c r="FB7" s="21" t="s">
        <v>26</v>
      </c>
      <c r="FC7" s="64" t="s">
        <v>27</v>
      </c>
      <c r="FD7" s="64"/>
      <c r="FE7" s="64"/>
      <c r="FF7" s="64"/>
      <c r="FG7" s="64"/>
      <c r="FH7" s="64"/>
      <c r="FI7" s="64"/>
      <c r="FJ7" s="14"/>
      <c r="FK7" s="14"/>
      <c r="FL7" s="14"/>
      <c r="FM7" s="14"/>
      <c r="FN7" s="14"/>
      <c r="FO7" s="14"/>
      <c r="FP7" s="14"/>
      <c r="FQ7" s="14"/>
      <c r="FR7" s="14"/>
    </row>
    <row r="8" spans="1:175" x14ac:dyDescent="0.25">
      <c r="B8" s="5"/>
      <c r="C8" s="15"/>
      <c r="D8" s="7"/>
      <c r="E8" s="5"/>
      <c r="F8" s="5"/>
      <c r="G8" s="5"/>
      <c r="H8" s="22"/>
      <c r="I8" s="5"/>
      <c r="J8" s="15"/>
      <c r="K8" s="7"/>
      <c r="L8" s="5"/>
      <c r="M8" s="5"/>
      <c r="N8" s="5"/>
      <c r="O8" s="22"/>
      <c r="P8" s="5"/>
      <c r="Q8" s="15"/>
      <c r="R8" s="7"/>
      <c r="S8" s="5"/>
      <c r="T8" s="5"/>
      <c r="U8" s="5"/>
      <c r="V8" s="22"/>
      <c r="W8" s="5"/>
      <c r="X8" s="15"/>
      <c r="Y8" s="7"/>
      <c r="Z8" s="5"/>
      <c r="AA8" s="5"/>
      <c r="AB8" s="5"/>
      <c r="AC8" s="22"/>
      <c r="AD8" s="5"/>
      <c r="AE8" s="15"/>
      <c r="AF8" s="7"/>
      <c r="AG8" s="5"/>
      <c r="AH8" s="5"/>
      <c r="AI8" s="5"/>
      <c r="AJ8" s="22"/>
      <c r="AK8" s="5"/>
      <c r="AL8" s="15"/>
      <c r="AM8" s="7"/>
      <c r="AN8" s="5"/>
      <c r="AO8" s="5"/>
      <c r="AP8" s="5"/>
      <c r="AQ8" s="22"/>
      <c r="AR8" s="5"/>
      <c r="AS8" s="15"/>
      <c r="AT8" s="7"/>
      <c r="AU8" s="5"/>
      <c r="AV8" s="5"/>
      <c r="AW8" s="5"/>
      <c r="AX8" s="22"/>
      <c r="AY8" s="5"/>
      <c r="AZ8" s="15"/>
      <c r="BA8" s="7"/>
      <c r="BB8" s="5"/>
      <c r="BC8" s="5"/>
      <c r="BD8" s="5"/>
      <c r="BE8" s="22"/>
      <c r="BF8" s="5"/>
      <c r="BG8" s="15"/>
      <c r="BH8" s="7"/>
      <c r="BI8" s="5"/>
      <c r="BJ8" s="5"/>
      <c r="BK8" s="5"/>
      <c r="BL8" s="22"/>
      <c r="BM8" s="5"/>
      <c r="BN8" s="15"/>
      <c r="BO8" s="7"/>
      <c r="BP8" s="5"/>
      <c r="BQ8" s="5"/>
      <c r="BR8" s="5"/>
      <c r="BS8" s="22"/>
      <c r="BT8" s="5"/>
      <c r="BU8" s="15"/>
      <c r="BV8" s="7"/>
      <c r="BW8" s="5"/>
      <c r="BX8" s="5"/>
      <c r="BY8" s="5"/>
      <c r="BZ8" s="22"/>
      <c r="CA8" s="5"/>
      <c r="CB8" s="15"/>
      <c r="CC8" s="7"/>
      <c r="CD8" s="5"/>
      <c r="CE8" s="5"/>
      <c r="CF8" s="5"/>
      <c r="CG8" s="22"/>
      <c r="CH8" s="5"/>
      <c r="CI8" s="15"/>
      <c r="CJ8" s="7"/>
      <c r="CK8" s="5"/>
      <c r="CL8" s="5"/>
      <c r="CM8" s="5"/>
      <c r="CN8" s="22"/>
      <c r="CO8" s="5"/>
      <c r="CP8" s="15"/>
      <c r="CQ8" s="7"/>
      <c r="CR8" s="5"/>
      <c r="CS8" s="5"/>
      <c r="CT8" s="5"/>
      <c r="CU8" s="22"/>
      <c r="CV8" s="5"/>
      <c r="CW8" s="15"/>
      <c r="CX8" s="7"/>
      <c r="CY8" s="5"/>
      <c r="CZ8" s="5"/>
      <c r="DA8" s="5"/>
      <c r="DB8" s="22"/>
      <c r="DC8" s="5"/>
      <c r="DD8" s="15"/>
      <c r="DE8" s="7"/>
      <c r="DF8" s="5"/>
      <c r="DG8" s="5"/>
      <c r="DH8" s="5"/>
      <c r="DI8" s="22"/>
      <c r="DJ8" s="2"/>
      <c r="DK8" s="15"/>
      <c r="DL8" s="7"/>
      <c r="DM8" s="5"/>
      <c r="DN8" s="5"/>
      <c r="DO8" s="5"/>
      <c r="DP8" s="22"/>
      <c r="DQ8" s="5"/>
      <c r="DR8" s="15"/>
      <c r="DS8" s="7"/>
      <c r="DT8" s="5"/>
      <c r="DU8" s="5"/>
      <c r="DV8" s="5"/>
      <c r="DW8" s="22"/>
      <c r="DX8" s="5"/>
      <c r="DY8" s="15"/>
      <c r="DZ8" s="7"/>
      <c r="EA8" s="5"/>
      <c r="EB8" s="5"/>
      <c r="EC8" s="5"/>
      <c r="ED8" s="22"/>
      <c r="EE8" s="5"/>
      <c r="EF8" s="15"/>
      <c r="EG8" s="7"/>
      <c r="EH8" s="5"/>
      <c r="EI8" s="5"/>
      <c r="EJ8" s="5"/>
      <c r="EK8" s="22"/>
      <c r="EL8" s="5"/>
      <c r="EM8" s="15"/>
      <c r="EN8" s="7"/>
      <c r="EO8" s="5"/>
      <c r="EP8" s="5"/>
      <c r="EQ8" s="5"/>
      <c r="ER8" s="22"/>
      <c r="ES8" s="5"/>
      <c r="ET8" s="15"/>
      <c r="EU8" s="7"/>
      <c r="EV8" s="5"/>
      <c r="EW8" s="5"/>
      <c r="EX8" s="5"/>
      <c r="EY8" s="22"/>
      <c r="EZ8" s="5"/>
      <c r="FA8" s="5"/>
      <c r="FB8" s="5">
        <f>ET5</f>
        <v>7</v>
      </c>
      <c r="FC8" s="23">
        <v>1</v>
      </c>
      <c r="FD8" s="23">
        <v>2</v>
      </c>
      <c r="FE8" s="23">
        <v>3</v>
      </c>
      <c r="FF8" s="23">
        <v>4</v>
      </c>
      <c r="FG8" s="23">
        <v>5</v>
      </c>
      <c r="FH8" s="23">
        <v>6</v>
      </c>
      <c r="FI8" s="23">
        <v>7</v>
      </c>
      <c r="FJ8" s="23">
        <v>8</v>
      </c>
      <c r="FK8" s="23">
        <v>9</v>
      </c>
      <c r="FL8" s="23">
        <v>10</v>
      </c>
      <c r="FM8" s="23">
        <v>11</v>
      </c>
      <c r="FN8" s="23">
        <v>12</v>
      </c>
      <c r="FO8" s="23">
        <v>13</v>
      </c>
      <c r="FP8" s="23">
        <v>14</v>
      </c>
      <c r="FQ8" s="23">
        <v>15</v>
      </c>
      <c r="FR8" s="24">
        <v>16</v>
      </c>
      <c r="FS8" s="24">
        <v>17</v>
      </c>
    </row>
    <row r="9" spans="1:175" x14ac:dyDescent="0.25">
      <c r="A9" s="5">
        <v>1</v>
      </c>
      <c r="B9" s="5" t="s">
        <v>149</v>
      </c>
      <c r="C9" s="25">
        <v>4.355324074074074E-2</v>
      </c>
      <c r="D9" s="26">
        <v>1</v>
      </c>
      <c r="E9" s="27">
        <f t="shared" ref="E9:E28" si="0">IF(C$50&gt;0,(((C$50)+10)-D9),0)</f>
        <v>29</v>
      </c>
      <c r="F9" s="28">
        <v>0</v>
      </c>
      <c r="G9" s="5">
        <v>5</v>
      </c>
      <c r="H9" s="22">
        <f t="shared" ref="H9:H48" si="1">E9+F9+G9</f>
        <v>34</v>
      </c>
      <c r="I9" s="5"/>
      <c r="J9" s="25">
        <v>4.1701388888888885E-2</v>
      </c>
      <c r="K9" s="26">
        <v>1</v>
      </c>
      <c r="L9" s="27">
        <f>IF(J$50&gt;0,(((J$50)+10)-K9),0)</f>
        <v>20</v>
      </c>
      <c r="M9" s="33">
        <v>15</v>
      </c>
      <c r="N9" s="5">
        <v>5</v>
      </c>
      <c r="O9" s="22">
        <f t="shared" ref="O9:O35" si="2">L9+M9+N9</f>
        <v>40</v>
      </c>
      <c r="P9" s="5"/>
      <c r="Q9" s="25"/>
      <c r="R9" s="26"/>
      <c r="S9" s="27"/>
      <c r="T9" s="28">
        <v>0</v>
      </c>
      <c r="U9" s="5"/>
      <c r="V9" s="22">
        <f t="shared" ref="V9:V35" si="3">S9+T9+U9</f>
        <v>0</v>
      </c>
      <c r="W9" s="5"/>
      <c r="X9" s="25"/>
      <c r="Y9" s="26"/>
      <c r="Z9" s="27"/>
      <c r="AA9" s="28">
        <v>0</v>
      </c>
      <c r="AB9" s="5"/>
      <c r="AC9" s="22">
        <f t="shared" ref="AC9:AC37" si="4">Z9+AA9+AB9</f>
        <v>0</v>
      </c>
      <c r="AD9" s="5"/>
      <c r="AE9" s="25"/>
      <c r="AF9" s="26"/>
      <c r="AG9" s="27"/>
      <c r="AH9" s="28">
        <v>0</v>
      </c>
      <c r="AI9" s="5"/>
      <c r="AJ9" s="22">
        <f t="shared" ref="AJ9:AJ39" si="5">AG9+AH9+AI9</f>
        <v>0</v>
      </c>
      <c r="AK9" s="5"/>
      <c r="AL9" s="25"/>
      <c r="AM9" s="26"/>
      <c r="AN9" s="27"/>
      <c r="AO9" s="28">
        <v>0</v>
      </c>
      <c r="AP9" s="5"/>
      <c r="AQ9" s="22">
        <f t="shared" ref="AQ9:AQ48" si="6">AN9+AO9+AP9</f>
        <v>0</v>
      </c>
      <c r="AR9" s="5"/>
      <c r="AS9" s="25"/>
      <c r="AT9" s="26"/>
      <c r="AU9" s="27"/>
      <c r="AV9" s="28">
        <v>0</v>
      </c>
      <c r="AW9" s="5"/>
      <c r="AX9" s="22">
        <f t="shared" ref="AX9:AX48" si="7">AU9+AV9+AW9</f>
        <v>0</v>
      </c>
      <c r="AY9" s="5"/>
      <c r="AZ9" s="25"/>
      <c r="BA9" s="26"/>
      <c r="BB9" s="27">
        <f t="shared" ref="BB9:BB36" si="8">IF(AZ$50&gt;0,(((AZ$50)+10)-BA9),0)</f>
        <v>0</v>
      </c>
      <c r="BC9" s="28">
        <v>0</v>
      </c>
      <c r="BD9" s="5"/>
      <c r="BE9" s="22">
        <f t="shared" ref="BE9:BE48" si="9">BB9+BC9+BD9</f>
        <v>0</v>
      </c>
      <c r="BF9" s="5"/>
      <c r="BG9" s="25"/>
      <c r="BH9" s="26"/>
      <c r="BI9" s="27">
        <f t="shared" ref="BI9:BI36" si="10">IF(BG$50&gt;0,(((BG$50)+10)-BH9),0)</f>
        <v>0</v>
      </c>
      <c r="BJ9" s="28">
        <v>0</v>
      </c>
      <c r="BK9" s="5"/>
      <c r="BL9" s="22">
        <f t="shared" ref="BL9:BL48" si="11">BI9+BJ9+BK9</f>
        <v>0</v>
      </c>
      <c r="BM9" s="5"/>
      <c r="BN9" s="25"/>
      <c r="BO9" s="26"/>
      <c r="BP9" s="27">
        <f t="shared" ref="BP9:BP36" si="12">IF(BN$50&gt;0,(((BN$50)+10)-BO9),0)</f>
        <v>0</v>
      </c>
      <c r="BQ9" s="28">
        <v>0</v>
      </c>
      <c r="BR9" s="5"/>
      <c r="BS9" s="22">
        <f t="shared" ref="BS9:BS48" si="13">BP9+BQ9+BR9</f>
        <v>0</v>
      </c>
      <c r="BT9" s="5"/>
      <c r="BU9" s="25"/>
      <c r="BV9" s="26"/>
      <c r="BW9" s="27">
        <f t="shared" ref="BW9:BW36" si="14">IF(BU$50&gt;0,(((BU$50)+10)-BV9),0)</f>
        <v>0</v>
      </c>
      <c r="BX9" s="28">
        <v>0</v>
      </c>
      <c r="BY9" s="5"/>
      <c r="BZ9" s="22">
        <f t="shared" ref="BZ9:BZ48" si="15">BW9+BX9+BY9</f>
        <v>0</v>
      </c>
      <c r="CA9" s="5"/>
      <c r="CB9" s="25"/>
      <c r="CC9" s="26"/>
      <c r="CD9" s="27">
        <f t="shared" ref="CD9:CD36" si="16">IF(CB$50&gt;0,(((CB$50)+10)-CC9),0)</f>
        <v>0</v>
      </c>
      <c r="CE9" s="28">
        <v>0</v>
      </c>
      <c r="CF9" s="5"/>
      <c r="CG9" s="22">
        <f t="shared" ref="CG9:CG48" si="17">CD9+CE9+CF9</f>
        <v>0</v>
      </c>
      <c r="CH9" s="5"/>
      <c r="CI9" s="25"/>
      <c r="CJ9" s="26"/>
      <c r="CK9" s="27">
        <f t="shared" ref="CK9:CK36" si="18">IF(CI$50&gt;0,(((CI$50)+10)-CJ9),0)</f>
        <v>0</v>
      </c>
      <c r="CL9" s="28">
        <v>0</v>
      </c>
      <c r="CM9" s="5"/>
      <c r="CN9" s="22">
        <f t="shared" ref="CN9:CN48" si="19">CK9+CL9+CM9</f>
        <v>0</v>
      </c>
      <c r="CO9" s="5"/>
      <c r="CP9" s="25"/>
      <c r="CQ9" s="26"/>
      <c r="CR9" s="27">
        <f t="shared" ref="CR9:CR36" si="20">IF(CP$50&gt;0,(((CP$50)+10)-CQ9),0)</f>
        <v>0</v>
      </c>
      <c r="CS9" s="28">
        <v>0</v>
      </c>
      <c r="CT9" s="5"/>
      <c r="CU9" s="22">
        <f t="shared" ref="CU9:CU48" si="21">CR9+CS9+CT9</f>
        <v>0</v>
      </c>
      <c r="CV9" s="5"/>
      <c r="CW9" s="25"/>
      <c r="CX9" s="26"/>
      <c r="CY9" s="27">
        <f t="shared" ref="CY9:CY36" si="22">IF(CW$50&gt;0,(((CW$50)+10)-CX9),0)</f>
        <v>0</v>
      </c>
      <c r="CZ9" s="28">
        <v>0</v>
      </c>
      <c r="DA9" s="5"/>
      <c r="DB9" s="22">
        <f t="shared" ref="DB9:DB48" si="23">CY9+CZ9+DA9</f>
        <v>0</v>
      </c>
      <c r="DC9" s="5"/>
      <c r="DD9" s="25"/>
      <c r="DE9" s="26"/>
      <c r="DF9" s="27">
        <f t="shared" ref="DF9:DF36" si="24">IF(DD$50&gt;0,(((DD$50)+10)-DE9),0)</f>
        <v>0</v>
      </c>
      <c r="DG9" s="28">
        <v>0</v>
      </c>
      <c r="DH9" s="5"/>
      <c r="DI9" s="22">
        <f t="shared" ref="DI9:DI48" si="25">DF9+DG9+DH9</f>
        <v>0</v>
      </c>
      <c r="DJ9" s="2"/>
      <c r="DK9" s="25"/>
      <c r="DL9" s="26"/>
      <c r="DM9" s="27">
        <f t="shared" ref="DM9:DM36" si="26">IF(DK$50&gt;0,(((DK$50)+10)-DL9),0)</f>
        <v>0</v>
      </c>
      <c r="DN9" s="28">
        <v>0</v>
      </c>
      <c r="DO9" s="5"/>
      <c r="DP9" s="22">
        <f t="shared" ref="DP9:DP48" si="27">DM9+DN9+DO9</f>
        <v>0</v>
      </c>
      <c r="DQ9" s="5"/>
      <c r="DR9" s="25"/>
      <c r="DS9" s="26"/>
      <c r="DT9" s="27">
        <f t="shared" ref="DT9:DT36" si="28">IF(DR$50&gt;0,(((DR$50)+10)-DS9),0)</f>
        <v>0</v>
      </c>
      <c r="DU9" s="28">
        <v>0</v>
      </c>
      <c r="DV9" s="5"/>
      <c r="DW9" s="22">
        <f t="shared" ref="DW9:DW48" si="29">DT9+DU9+DV9</f>
        <v>0</v>
      </c>
      <c r="DX9" s="5"/>
      <c r="DY9" s="25"/>
      <c r="DZ9" s="26"/>
      <c r="EA9" s="27">
        <f t="shared" ref="EA9:EA36" si="30">IF(DY$50&gt;0,(((DY$50)+10)-DZ9),0)</f>
        <v>0</v>
      </c>
      <c r="EB9" s="28">
        <v>0</v>
      </c>
      <c r="EC9" s="5"/>
      <c r="ED9" s="22">
        <f t="shared" ref="ED9:ED48" si="31">EA9+EB9+EC9</f>
        <v>0</v>
      </c>
      <c r="EE9" s="5"/>
      <c r="EF9" s="25"/>
      <c r="EG9" s="26"/>
      <c r="EH9" s="27">
        <f t="shared" ref="EH9:EH36" si="32">IF(EF$50&gt;0,(((EF$50)+10)-EG9),0)</f>
        <v>0</v>
      </c>
      <c r="EI9" s="28">
        <v>0</v>
      </c>
      <c r="EJ9" s="5"/>
      <c r="EK9" s="22">
        <f t="shared" ref="EK9:EK48" si="33">EH9+EI9+EJ9</f>
        <v>0</v>
      </c>
      <c r="EL9" s="5"/>
      <c r="EM9" s="25"/>
      <c r="EN9" s="26"/>
      <c r="EO9" s="27">
        <f t="shared" ref="EO9:EO36" si="34">IF(EM$50&gt;0,(((EM$50)+10)-EN9),0)</f>
        <v>0</v>
      </c>
      <c r="EP9" s="28">
        <v>0</v>
      </c>
      <c r="EQ9" s="5"/>
      <c r="ER9" s="22">
        <f t="shared" ref="ER9:ER48" si="35">EO9+EP9+EQ9</f>
        <v>0</v>
      </c>
      <c r="ES9" s="5"/>
      <c r="ET9" s="15"/>
      <c r="EU9" s="29">
        <f>FB9</f>
        <v>7</v>
      </c>
      <c r="EV9" s="30">
        <f t="shared" ref="EV9:EX33" si="36">SUM(E9+L9+S9+Z9+AG9+AN9+AU9+BB9+BI9+BP9+BW9+CD9+CK9+CR9+CY9+DF9+DM9+DT9+EA9+EH9+EO9)</f>
        <v>49</v>
      </c>
      <c r="EW9" s="30">
        <f t="shared" si="36"/>
        <v>15</v>
      </c>
      <c r="EX9" s="30">
        <f t="shared" si="36"/>
        <v>10</v>
      </c>
      <c r="EY9" s="22">
        <f t="shared" ref="EY9:EY48" si="37">EV9+EW9+EX9</f>
        <v>74</v>
      </c>
      <c r="EZ9" s="5" t="str">
        <f t="shared" ref="EZ9:EZ48" si="38">B9</f>
        <v>Stuart Stoddart</v>
      </c>
      <c r="FA9" s="5"/>
      <c r="FB9" s="31">
        <f>FI9</f>
        <v>7</v>
      </c>
      <c r="FC9" s="23">
        <v>1</v>
      </c>
      <c r="FD9" s="23">
        <v>1</v>
      </c>
      <c r="FE9" s="23">
        <v>4</v>
      </c>
      <c r="FF9" s="23">
        <v>5</v>
      </c>
      <c r="FG9" s="23">
        <v>7</v>
      </c>
      <c r="FH9" s="23">
        <v>7</v>
      </c>
      <c r="FI9" s="23">
        <v>7</v>
      </c>
      <c r="FJ9" s="24"/>
      <c r="FK9" s="24"/>
      <c r="FL9" s="24"/>
      <c r="FM9" s="24"/>
      <c r="FN9" s="24"/>
      <c r="FO9" s="24"/>
      <c r="FP9" s="24"/>
      <c r="FQ9" s="24"/>
      <c r="FR9" s="24"/>
      <c r="FS9" s="24"/>
    </row>
    <row r="10" spans="1:175" x14ac:dyDescent="0.25">
      <c r="A10" s="5">
        <v>2</v>
      </c>
      <c r="B10" s="5" t="s">
        <v>167</v>
      </c>
      <c r="C10" s="25">
        <v>4.8472222222222222E-2</v>
      </c>
      <c r="D10" s="26">
        <v>2</v>
      </c>
      <c r="E10" s="27">
        <f t="shared" si="0"/>
        <v>28</v>
      </c>
      <c r="F10" s="28">
        <v>0</v>
      </c>
      <c r="G10" s="5">
        <v>5</v>
      </c>
      <c r="H10" s="22">
        <f t="shared" si="1"/>
        <v>33</v>
      </c>
      <c r="I10" s="5"/>
      <c r="J10" s="25"/>
      <c r="K10" s="26"/>
      <c r="L10" s="27"/>
      <c r="M10" s="28">
        <v>0</v>
      </c>
      <c r="N10" s="5"/>
      <c r="O10" s="22">
        <f t="shared" si="2"/>
        <v>0</v>
      </c>
      <c r="P10" s="5"/>
      <c r="Q10" s="25"/>
      <c r="R10" s="26"/>
      <c r="S10" s="27"/>
      <c r="T10" s="28">
        <v>0</v>
      </c>
      <c r="U10" s="5"/>
      <c r="V10" s="22">
        <f t="shared" si="3"/>
        <v>0</v>
      </c>
      <c r="W10" s="5"/>
      <c r="X10" s="25"/>
      <c r="Y10" s="26"/>
      <c r="Z10" s="27"/>
      <c r="AA10" s="28">
        <v>0</v>
      </c>
      <c r="AB10" s="5"/>
      <c r="AC10" s="22">
        <f t="shared" si="4"/>
        <v>0</v>
      </c>
      <c r="AD10" s="5"/>
      <c r="AE10" s="25"/>
      <c r="AF10" s="26"/>
      <c r="AG10" s="27"/>
      <c r="AH10" s="28">
        <v>0</v>
      </c>
      <c r="AI10" s="5"/>
      <c r="AJ10" s="22">
        <f t="shared" si="5"/>
        <v>0</v>
      </c>
      <c r="AK10" s="5"/>
      <c r="AL10" s="25"/>
      <c r="AM10" s="26"/>
      <c r="AN10" s="27"/>
      <c r="AO10" s="28">
        <v>0</v>
      </c>
      <c r="AP10" s="5"/>
      <c r="AQ10" s="22">
        <f t="shared" si="6"/>
        <v>0</v>
      </c>
      <c r="AR10" s="5"/>
      <c r="AS10" s="25"/>
      <c r="AT10" s="26"/>
      <c r="AU10" s="27"/>
      <c r="AV10" s="28">
        <v>0</v>
      </c>
      <c r="AW10" s="5"/>
      <c r="AX10" s="22">
        <f t="shared" si="7"/>
        <v>0</v>
      </c>
      <c r="AY10" s="5"/>
      <c r="AZ10" s="25"/>
      <c r="BA10" s="26"/>
      <c r="BB10" s="27">
        <f t="shared" si="8"/>
        <v>0</v>
      </c>
      <c r="BC10" s="28">
        <v>0</v>
      </c>
      <c r="BD10" s="5"/>
      <c r="BE10" s="22">
        <f t="shared" si="9"/>
        <v>0</v>
      </c>
      <c r="BF10" s="32"/>
      <c r="BG10" s="25"/>
      <c r="BH10" s="26"/>
      <c r="BI10" s="27">
        <f t="shared" si="10"/>
        <v>0</v>
      </c>
      <c r="BJ10" s="28">
        <v>0</v>
      </c>
      <c r="BK10" s="5"/>
      <c r="BL10" s="22">
        <f t="shared" si="11"/>
        <v>0</v>
      </c>
      <c r="BM10" s="5"/>
      <c r="BN10" s="25"/>
      <c r="BO10" s="26"/>
      <c r="BP10" s="27">
        <f t="shared" si="12"/>
        <v>0</v>
      </c>
      <c r="BQ10" s="28">
        <v>0</v>
      </c>
      <c r="BR10" s="5"/>
      <c r="BS10" s="22">
        <f t="shared" si="13"/>
        <v>0</v>
      </c>
      <c r="BT10" s="5"/>
      <c r="BU10" s="25"/>
      <c r="BV10" s="26"/>
      <c r="BW10" s="27">
        <f t="shared" si="14"/>
        <v>0</v>
      </c>
      <c r="BX10" s="28">
        <v>0</v>
      </c>
      <c r="BY10" s="5"/>
      <c r="BZ10" s="22">
        <f t="shared" si="15"/>
        <v>0</v>
      </c>
      <c r="CA10" s="5"/>
      <c r="CB10" s="25"/>
      <c r="CC10" s="26"/>
      <c r="CD10" s="27">
        <f t="shared" si="16"/>
        <v>0</v>
      </c>
      <c r="CE10" s="28">
        <v>0</v>
      </c>
      <c r="CF10" s="5"/>
      <c r="CG10" s="22">
        <f t="shared" si="17"/>
        <v>0</v>
      </c>
      <c r="CH10" s="5"/>
      <c r="CI10" s="25"/>
      <c r="CJ10" s="26"/>
      <c r="CK10" s="27">
        <f t="shared" si="18"/>
        <v>0</v>
      </c>
      <c r="CL10" s="28">
        <v>0</v>
      </c>
      <c r="CM10" s="5"/>
      <c r="CN10" s="22">
        <f t="shared" si="19"/>
        <v>0</v>
      </c>
      <c r="CO10" s="5"/>
      <c r="CP10" s="25"/>
      <c r="CQ10" s="26"/>
      <c r="CR10" s="27">
        <f t="shared" si="20"/>
        <v>0</v>
      </c>
      <c r="CS10" s="28">
        <v>0</v>
      </c>
      <c r="CT10" s="5"/>
      <c r="CU10" s="22">
        <f t="shared" si="21"/>
        <v>0</v>
      </c>
      <c r="CV10" s="5"/>
      <c r="CW10" s="25"/>
      <c r="CX10" s="26"/>
      <c r="CY10" s="27">
        <f t="shared" si="22"/>
        <v>0</v>
      </c>
      <c r="CZ10" s="28">
        <v>0</v>
      </c>
      <c r="DA10" s="5"/>
      <c r="DB10" s="22">
        <f t="shared" si="23"/>
        <v>0</v>
      </c>
      <c r="DC10" s="5"/>
      <c r="DD10" s="25"/>
      <c r="DE10" s="26"/>
      <c r="DF10" s="27">
        <f t="shared" si="24"/>
        <v>0</v>
      </c>
      <c r="DG10" s="28">
        <v>0</v>
      </c>
      <c r="DH10" s="5"/>
      <c r="DI10" s="22">
        <f t="shared" si="25"/>
        <v>0</v>
      </c>
      <c r="DJ10" s="2"/>
      <c r="DK10" s="25"/>
      <c r="DL10" s="26"/>
      <c r="DM10" s="27">
        <f t="shared" si="26"/>
        <v>0</v>
      </c>
      <c r="DN10" s="28">
        <v>0</v>
      </c>
      <c r="DO10" s="5"/>
      <c r="DP10" s="22">
        <f t="shared" si="27"/>
        <v>0</v>
      </c>
      <c r="DQ10" s="5"/>
      <c r="DR10" s="25"/>
      <c r="DS10" s="26"/>
      <c r="DT10" s="27">
        <f t="shared" si="28"/>
        <v>0</v>
      </c>
      <c r="DU10" s="28">
        <v>0</v>
      </c>
      <c r="DV10" s="5"/>
      <c r="DW10" s="22">
        <f t="shared" si="29"/>
        <v>0</v>
      </c>
      <c r="DX10" s="5"/>
      <c r="DY10" s="25"/>
      <c r="DZ10" s="26"/>
      <c r="EA10" s="27">
        <f t="shared" si="30"/>
        <v>0</v>
      </c>
      <c r="EB10" s="28">
        <v>0</v>
      </c>
      <c r="EC10" s="5"/>
      <c r="ED10" s="22">
        <f t="shared" si="31"/>
        <v>0</v>
      </c>
      <c r="EE10" s="5"/>
      <c r="EF10" s="25"/>
      <c r="EG10" s="26"/>
      <c r="EH10" s="27">
        <f t="shared" si="32"/>
        <v>0</v>
      </c>
      <c r="EI10" s="28">
        <v>0</v>
      </c>
      <c r="EJ10" s="5"/>
      <c r="EK10" s="22">
        <f t="shared" si="33"/>
        <v>0</v>
      </c>
      <c r="EL10" s="5"/>
      <c r="EM10" s="25"/>
      <c r="EN10" s="26"/>
      <c r="EO10" s="27">
        <f t="shared" si="34"/>
        <v>0</v>
      </c>
      <c r="EP10" s="28">
        <v>0</v>
      </c>
      <c r="EQ10" s="5"/>
      <c r="ER10" s="22">
        <f t="shared" si="35"/>
        <v>0</v>
      </c>
      <c r="ES10" s="5"/>
      <c r="ET10" s="15"/>
      <c r="EU10" s="29">
        <f>FB10</f>
        <v>20</v>
      </c>
      <c r="EV10" s="30">
        <f t="shared" si="36"/>
        <v>28</v>
      </c>
      <c r="EW10" s="30">
        <f t="shared" si="36"/>
        <v>0</v>
      </c>
      <c r="EX10" s="30">
        <f t="shared" si="36"/>
        <v>5</v>
      </c>
      <c r="EY10" s="22">
        <f t="shared" si="37"/>
        <v>33</v>
      </c>
      <c r="EZ10" s="5" t="str">
        <f t="shared" si="38"/>
        <v>Rob Daley</v>
      </c>
      <c r="FA10" s="5"/>
      <c r="FB10" s="31">
        <f t="shared" ref="FB10:FB47" si="39">FI10</f>
        <v>20</v>
      </c>
      <c r="FC10" s="23">
        <v>2</v>
      </c>
      <c r="FD10" s="23">
        <v>11</v>
      </c>
      <c r="FE10" s="23">
        <v>12</v>
      </c>
      <c r="FF10" s="23">
        <v>13</v>
      </c>
      <c r="FG10" s="23">
        <v>13</v>
      </c>
      <c r="FH10" s="23">
        <v>16</v>
      </c>
      <c r="FI10" s="23">
        <v>20</v>
      </c>
      <c r="FJ10" s="24"/>
      <c r="FK10" s="24"/>
      <c r="FL10" s="24"/>
      <c r="FM10" s="24"/>
      <c r="FN10" s="24"/>
      <c r="FO10" s="24"/>
      <c r="FP10" s="24"/>
      <c r="FQ10" s="24"/>
      <c r="FR10" s="24"/>
      <c r="FS10" s="24"/>
    </row>
    <row r="11" spans="1:175" x14ac:dyDescent="0.25">
      <c r="A11" s="5">
        <v>3</v>
      </c>
      <c r="B11" s="5" t="s">
        <v>30</v>
      </c>
      <c r="C11" s="25">
        <v>4.9548611111111113E-2</v>
      </c>
      <c r="D11" s="26">
        <v>3</v>
      </c>
      <c r="E11" s="27">
        <f t="shared" si="0"/>
        <v>27</v>
      </c>
      <c r="F11" s="28">
        <v>0</v>
      </c>
      <c r="G11" s="5">
        <v>5</v>
      </c>
      <c r="H11" s="22">
        <f t="shared" si="1"/>
        <v>32</v>
      </c>
      <c r="I11" s="5"/>
      <c r="J11" s="25">
        <v>4.6793981481481478E-2</v>
      </c>
      <c r="K11" s="26">
        <v>3</v>
      </c>
      <c r="L11" s="27">
        <f>IF(J$50&gt;0,(((J$50)+10)-K11),0)</f>
        <v>18</v>
      </c>
      <c r="M11" s="33">
        <v>15</v>
      </c>
      <c r="N11" s="5">
        <v>5</v>
      </c>
      <c r="O11" s="22">
        <f t="shared" si="2"/>
        <v>38</v>
      </c>
      <c r="P11" s="5"/>
      <c r="Q11" s="25"/>
      <c r="R11" s="26"/>
      <c r="S11" s="27"/>
      <c r="T11" s="28">
        <v>0</v>
      </c>
      <c r="U11" s="5"/>
      <c r="V11" s="22">
        <f t="shared" si="3"/>
        <v>0</v>
      </c>
      <c r="W11" s="5"/>
      <c r="X11" s="25"/>
      <c r="Y11" s="26"/>
      <c r="Z11" s="27"/>
      <c r="AA11" s="28">
        <v>0</v>
      </c>
      <c r="AB11" s="5"/>
      <c r="AC11" s="22">
        <f t="shared" si="4"/>
        <v>0</v>
      </c>
      <c r="AD11" s="5"/>
      <c r="AE11" s="25"/>
      <c r="AF11" s="26"/>
      <c r="AG11" s="27"/>
      <c r="AH11" s="28">
        <v>0</v>
      </c>
      <c r="AI11" s="5"/>
      <c r="AJ11" s="22">
        <f t="shared" si="5"/>
        <v>0</v>
      </c>
      <c r="AK11" s="5"/>
      <c r="AL11" s="25"/>
      <c r="AM11" s="26"/>
      <c r="AN11" s="27"/>
      <c r="AO11" s="28">
        <v>0</v>
      </c>
      <c r="AP11" s="5"/>
      <c r="AQ11" s="22">
        <f t="shared" si="6"/>
        <v>0</v>
      </c>
      <c r="AR11" s="5"/>
      <c r="AS11" s="25"/>
      <c r="AT11" s="26"/>
      <c r="AU11" s="27"/>
      <c r="AV11" s="28">
        <v>0</v>
      </c>
      <c r="AW11" s="5"/>
      <c r="AX11" s="22">
        <f t="shared" si="7"/>
        <v>0</v>
      </c>
      <c r="AY11" s="5"/>
      <c r="AZ11" s="25"/>
      <c r="BA11" s="26"/>
      <c r="BB11" s="27">
        <f t="shared" si="8"/>
        <v>0</v>
      </c>
      <c r="BC11" s="28">
        <v>0</v>
      </c>
      <c r="BD11" s="5"/>
      <c r="BE11" s="22">
        <f t="shared" si="9"/>
        <v>0</v>
      </c>
      <c r="BF11" s="5"/>
      <c r="BG11" s="25"/>
      <c r="BH11" s="26"/>
      <c r="BI11" s="27">
        <f t="shared" si="10"/>
        <v>0</v>
      </c>
      <c r="BJ11" s="28">
        <v>0</v>
      </c>
      <c r="BK11" s="5"/>
      <c r="BL11" s="22">
        <f t="shared" si="11"/>
        <v>0</v>
      </c>
      <c r="BM11" s="5"/>
      <c r="BN11" s="25"/>
      <c r="BO11" s="26"/>
      <c r="BP11" s="27">
        <f t="shared" si="12"/>
        <v>0</v>
      </c>
      <c r="BQ11" s="28">
        <v>0</v>
      </c>
      <c r="BR11" s="5"/>
      <c r="BS11" s="22">
        <f t="shared" si="13"/>
        <v>0</v>
      </c>
      <c r="BT11" s="5"/>
      <c r="BU11" s="25"/>
      <c r="BV11" s="26"/>
      <c r="BW11" s="27">
        <f t="shared" si="14"/>
        <v>0</v>
      </c>
      <c r="BX11" s="28">
        <v>0</v>
      </c>
      <c r="BY11" s="5"/>
      <c r="BZ11" s="22">
        <f t="shared" si="15"/>
        <v>0</v>
      </c>
      <c r="CA11" s="5"/>
      <c r="CB11" s="25"/>
      <c r="CC11" s="26"/>
      <c r="CD11" s="27">
        <f t="shared" si="16"/>
        <v>0</v>
      </c>
      <c r="CE11" s="28">
        <v>0</v>
      </c>
      <c r="CF11" s="5"/>
      <c r="CG11" s="22">
        <f t="shared" si="17"/>
        <v>0</v>
      </c>
      <c r="CH11" s="5"/>
      <c r="CI11" s="25"/>
      <c r="CJ11" s="26"/>
      <c r="CK11" s="27">
        <f t="shared" si="18"/>
        <v>0</v>
      </c>
      <c r="CL11" s="28">
        <v>0</v>
      </c>
      <c r="CM11" s="5"/>
      <c r="CN11" s="22">
        <f t="shared" si="19"/>
        <v>0</v>
      </c>
      <c r="CO11" s="5"/>
      <c r="CP11" s="25"/>
      <c r="CQ11" s="26"/>
      <c r="CR11" s="27">
        <f t="shared" si="20"/>
        <v>0</v>
      </c>
      <c r="CS11" s="28">
        <v>0</v>
      </c>
      <c r="CT11" s="5"/>
      <c r="CU11" s="22">
        <f t="shared" si="21"/>
        <v>0</v>
      </c>
      <c r="CV11" s="5"/>
      <c r="CW11" s="25"/>
      <c r="CX11" s="26"/>
      <c r="CY11" s="27">
        <f t="shared" si="22"/>
        <v>0</v>
      </c>
      <c r="CZ11" s="28">
        <v>0</v>
      </c>
      <c r="DA11" s="5"/>
      <c r="DB11" s="22">
        <f t="shared" si="23"/>
        <v>0</v>
      </c>
      <c r="DC11" s="5"/>
      <c r="DD11" s="25"/>
      <c r="DE11" s="26"/>
      <c r="DF11" s="27">
        <f t="shared" si="24"/>
        <v>0</v>
      </c>
      <c r="DG11" s="28">
        <v>0</v>
      </c>
      <c r="DH11" s="5"/>
      <c r="DI11" s="22">
        <f t="shared" si="25"/>
        <v>0</v>
      </c>
      <c r="DJ11" s="2"/>
      <c r="DK11" s="25"/>
      <c r="DL11" s="26"/>
      <c r="DM11" s="27">
        <f t="shared" si="26"/>
        <v>0</v>
      </c>
      <c r="DN11" s="28">
        <v>0</v>
      </c>
      <c r="DO11" s="5"/>
      <c r="DP11" s="22">
        <f t="shared" si="27"/>
        <v>0</v>
      </c>
      <c r="DQ11" s="5"/>
      <c r="DR11" s="25"/>
      <c r="DS11" s="26"/>
      <c r="DT11" s="27">
        <f t="shared" si="28"/>
        <v>0</v>
      </c>
      <c r="DU11" s="28">
        <v>0</v>
      </c>
      <c r="DV11" s="5"/>
      <c r="DW11" s="22">
        <f t="shared" si="29"/>
        <v>0</v>
      </c>
      <c r="DX11" s="5"/>
      <c r="DY11" s="25"/>
      <c r="DZ11" s="26"/>
      <c r="EA11" s="27">
        <f t="shared" si="30"/>
        <v>0</v>
      </c>
      <c r="EB11" s="28">
        <v>0</v>
      </c>
      <c r="EC11" s="5"/>
      <c r="ED11" s="22">
        <f t="shared" si="31"/>
        <v>0</v>
      </c>
      <c r="EE11" s="5"/>
      <c r="EF11" s="25"/>
      <c r="EG11" s="26"/>
      <c r="EH11" s="27">
        <f t="shared" si="32"/>
        <v>0</v>
      </c>
      <c r="EI11" s="28">
        <v>0</v>
      </c>
      <c r="EJ11" s="5"/>
      <c r="EK11" s="22">
        <f t="shared" si="33"/>
        <v>0</v>
      </c>
      <c r="EL11" s="5"/>
      <c r="EM11" s="25"/>
      <c r="EN11" s="26"/>
      <c r="EO11" s="27">
        <f t="shared" si="34"/>
        <v>0</v>
      </c>
      <c r="EP11" s="28">
        <v>0</v>
      </c>
      <c r="EQ11" s="5"/>
      <c r="ER11" s="22">
        <f t="shared" si="35"/>
        <v>0</v>
      </c>
      <c r="ES11" s="5"/>
      <c r="ET11" s="15"/>
      <c r="EU11" s="29">
        <f>FB11</f>
        <v>8</v>
      </c>
      <c r="EV11" s="30">
        <f t="shared" si="36"/>
        <v>45</v>
      </c>
      <c r="EW11" s="30">
        <f t="shared" si="36"/>
        <v>15</v>
      </c>
      <c r="EX11" s="30">
        <f t="shared" si="36"/>
        <v>10</v>
      </c>
      <c r="EY11" s="22">
        <f t="shared" si="37"/>
        <v>70</v>
      </c>
      <c r="EZ11" s="5" t="str">
        <f>B11</f>
        <v>James Grinbergs</v>
      </c>
      <c r="FA11" s="5"/>
      <c r="FB11" s="31">
        <f t="shared" si="39"/>
        <v>8</v>
      </c>
      <c r="FC11" s="23">
        <v>3</v>
      </c>
      <c r="FD11" s="23" t="s">
        <v>68</v>
      </c>
      <c r="FE11" s="23">
        <v>6</v>
      </c>
      <c r="FF11" s="23">
        <v>7</v>
      </c>
      <c r="FG11" s="23">
        <v>8</v>
      </c>
      <c r="FH11" s="23">
        <v>8</v>
      </c>
      <c r="FI11" s="23">
        <v>8</v>
      </c>
      <c r="FJ11" s="24"/>
      <c r="FK11" s="24"/>
      <c r="FL11" s="24"/>
      <c r="FM11" s="24"/>
      <c r="FN11" s="24"/>
      <c r="FO11" s="24"/>
      <c r="FP11" s="24"/>
      <c r="FQ11" s="24"/>
      <c r="FR11" s="24"/>
      <c r="FS11" s="24"/>
    </row>
    <row r="12" spans="1:175" x14ac:dyDescent="0.25">
      <c r="A12" s="5">
        <v>4</v>
      </c>
      <c r="B12" s="5" t="s">
        <v>63</v>
      </c>
      <c r="C12" s="25">
        <v>5.0231481481481481E-2</v>
      </c>
      <c r="D12" s="26">
        <v>4</v>
      </c>
      <c r="E12" s="27">
        <f t="shared" si="0"/>
        <v>26</v>
      </c>
      <c r="F12" s="28">
        <v>0</v>
      </c>
      <c r="G12" s="5">
        <v>5</v>
      </c>
      <c r="H12" s="22">
        <f t="shared" si="1"/>
        <v>31</v>
      </c>
      <c r="I12" s="5"/>
      <c r="J12" s="25">
        <v>4.6307870370370374E-2</v>
      </c>
      <c r="K12" s="26">
        <v>2</v>
      </c>
      <c r="L12" s="27">
        <f>IF(J$50&gt;0,(((J$50)+10)-K12),0)</f>
        <v>19</v>
      </c>
      <c r="M12" s="33">
        <v>15</v>
      </c>
      <c r="N12" s="5">
        <v>5</v>
      </c>
      <c r="O12" s="22">
        <f t="shared" si="2"/>
        <v>39</v>
      </c>
      <c r="P12" s="5"/>
      <c r="Q12" s="25">
        <v>7.3530092592592591E-2</v>
      </c>
      <c r="R12" s="26">
        <v>4</v>
      </c>
      <c r="S12" s="27">
        <f>IF(Q$50&gt;0,(((Q$50)+10)-R12),0)</f>
        <v>14</v>
      </c>
      <c r="T12" s="28">
        <v>0</v>
      </c>
      <c r="U12" s="5">
        <v>5</v>
      </c>
      <c r="V12" s="22">
        <f t="shared" si="3"/>
        <v>19</v>
      </c>
      <c r="W12" s="5"/>
      <c r="X12" s="25"/>
      <c r="Y12" s="26"/>
      <c r="Z12" s="27"/>
      <c r="AA12" s="28">
        <v>0</v>
      </c>
      <c r="AB12" s="5"/>
      <c r="AC12" s="22">
        <f t="shared" si="4"/>
        <v>0</v>
      </c>
      <c r="AD12" s="5"/>
      <c r="AE12" s="25">
        <v>7.7511574074074066E-2</v>
      </c>
      <c r="AF12" s="26">
        <v>4</v>
      </c>
      <c r="AG12" s="27">
        <f>IF(AE$50&gt;0,(((AE$50)+10)-AF12),0)</f>
        <v>14</v>
      </c>
      <c r="AH12" s="28">
        <v>0</v>
      </c>
      <c r="AI12" s="5">
        <v>5</v>
      </c>
      <c r="AJ12" s="22">
        <f t="shared" si="5"/>
        <v>19</v>
      </c>
      <c r="AK12" s="5"/>
      <c r="AL12" s="62">
        <v>6.340277777777778E-2</v>
      </c>
      <c r="AM12" s="26">
        <v>3</v>
      </c>
      <c r="AN12" s="27">
        <f>IF(AL$50&gt;0,(((AL$50)+10)-AM12),0)</f>
        <v>21</v>
      </c>
      <c r="AO12" s="33">
        <v>15</v>
      </c>
      <c r="AP12" s="5">
        <v>5</v>
      </c>
      <c r="AQ12" s="22">
        <f t="shared" si="6"/>
        <v>41</v>
      </c>
      <c r="AR12" s="5"/>
      <c r="AS12" s="25">
        <v>6.9803240740740735E-2</v>
      </c>
      <c r="AT12" s="26">
        <v>2</v>
      </c>
      <c r="AU12" s="27">
        <f>IF(AS$50&gt;0,(((AS$50)+10)-AT12),0)</f>
        <v>16</v>
      </c>
      <c r="AV12" s="28">
        <v>0</v>
      </c>
      <c r="AW12" s="5">
        <v>5</v>
      </c>
      <c r="AX12" s="22">
        <f t="shared" si="7"/>
        <v>21</v>
      </c>
      <c r="AY12" s="5"/>
      <c r="AZ12" s="25"/>
      <c r="BA12" s="26"/>
      <c r="BB12" s="27">
        <f t="shared" si="8"/>
        <v>0</v>
      </c>
      <c r="BC12" s="28">
        <v>0</v>
      </c>
      <c r="BD12" s="5"/>
      <c r="BE12" s="22">
        <f t="shared" si="9"/>
        <v>0</v>
      </c>
      <c r="BF12" s="5"/>
      <c r="BG12" s="25"/>
      <c r="BH12" s="26"/>
      <c r="BI12" s="27">
        <f t="shared" si="10"/>
        <v>0</v>
      </c>
      <c r="BJ12" s="28">
        <v>0</v>
      </c>
      <c r="BK12" s="5"/>
      <c r="BL12" s="22">
        <f t="shared" si="11"/>
        <v>0</v>
      </c>
      <c r="BM12" s="5"/>
      <c r="BN12" s="25"/>
      <c r="BO12" s="26"/>
      <c r="BP12" s="27">
        <f t="shared" si="12"/>
        <v>0</v>
      </c>
      <c r="BQ12" s="28">
        <v>0</v>
      </c>
      <c r="BR12" s="5"/>
      <c r="BS12" s="22">
        <f t="shared" si="13"/>
        <v>0</v>
      </c>
      <c r="BT12" s="5"/>
      <c r="BU12" s="25"/>
      <c r="BV12" s="26"/>
      <c r="BW12" s="27">
        <f t="shared" si="14"/>
        <v>0</v>
      </c>
      <c r="BX12" s="28">
        <v>0</v>
      </c>
      <c r="BY12" s="5"/>
      <c r="BZ12" s="22">
        <f t="shared" si="15"/>
        <v>0</v>
      </c>
      <c r="CA12" s="5"/>
      <c r="CB12" s="25"/>
      <c r="CC12" s="26"/>
      <c r="CD12" s="27">
        <f t="shared" si="16"/>
        <v>0</v>
      </c>
      <c r="CE12" s="28">
        <v>0</v>
      </c>
      <c r="CF12" s="5"/>
      <c r="CG12" s="22">
        <f t="shared" si="17"/>
        <v>0</v>
      </c>
      <c r="CH12" s="5"/>
      <c r="CI12" s="25"/>
      <c r="CJ12" s="26"/>
      <c r="CK12" s="27">
        <f t="shared" si="18"/>
        <v>0</v>
      </c>
      <c r="CL12" s="28">
        <v>0</v>
      </c>
      <c r="CM12" s="5"/>
      <c r="CN12" s="22">
        <f t="shared" si="19"/>
        <v>0</v>
      </c>
      <c r="CO12" s="5"/>
      <c r="CP12" s="25"/>
      <c r="CQ12" s="26"/>
      <c r="CR12" s="27">
        <f t="shared" si="20"/>
        <v>0</v>
      </c>
      <c r="CS12" s="28">
        <v>0</v>
      </c>
      <c r="CT12" s="5"/>
      <c r="CU12" s="22">
        <f t="shared" si="21"/>
        <v>0</v>
      </c>
      <c r="CV12" s="5"/>
      <c r="CW12" s="25"/>
      <c r="CX12" s="26"/>
      <c r="CY12" s="27">
        <f t="shared" si="22"/>
        <v>0</v>
      </c>
      <c r="CZ12" s="28">
        <v>0</v>
      </c>
      <c r="DA12" s="5"/>
      <c r="DB12" s="22">
        <f t="shared" si="23"/>
        <v>0</v>
      </c>
      <c r="DC12" s="5"/>
      <c r="DD12" s="25"/>
      <c r="DE12" s="26"/>
      <c r="DF12" s="27">
        <f t="shared" si="24"/>
        <v>0</v>
      </c>
      <c r="DG12" s="28">
        <v>0</v>
      </c>
      <c r="DH12" s="5"/>
      <c r="DI12" s="22">
        <f t="shared" si="25"/>
        <v>0</v>
      </c>
      <c r="DJ12" s="2"/>
      <c r="DK12" s="25"/>
      <c r="DL12" s="26"/>
      <c r="DM12" s="27">
        <f t="shared" si="26"/>
        <v>0</v>
      </c>
      <c r="DN12" s="28">
        <v>0</v>
      </c>
      <c r="DO12" s="5"/>
      <c r="DP12" s="22">
        <f t="shared" si="27"/>
        <v>0</v>
      </c>
      <c r="DQ12" s="5"/>
      <c r="DR12" s="25"/>
      <c r="DS12" s="26"/>
      <c r="DT12" s="27">
        <f t="shared" si="28"/>
        <v>0</v>
      </c>
      <c r="DU12" s="28">
        <v>0</v>
      </c>
      <c r="DV12" s="5"/>
      <c r="DW12" s="22">
        <f t="shared" si="29"/>
        <v>0</v>
      </c>
      <c r="DX12" s="5"/>
      <c r="DY12" s="25"/>
      <c r="DZ12" s="26"/>
      <c r="EA12" s="27">
        <f t="shared" si="30"/>
        <v>0</v>
      </c>
      <c r="EB12" s="28">
        <v>0</v>
      </c>
      <c r="EC12" s="5"/>
      <c r="ED12" s="22">
        <f t="shared" si="31"/>
        <v>0</v>
      </c>
      <c r="EE12" s="5"/>
      <c r="EF12" s="25"/>
      <c r="EG12" s="26"/>
      <c r="EH12" s="27">
        <f t="shared" si="32"/>
        <v>0</v>
      </c>
      <c r="EI12" s="28">
        <v>0</v>
      </c>
      <c r="EJ12" s="5"/>
      <c r="EK12" s="22">
        <f t="shared" si="33"/>
        <v>0</v>
      </c>
      <c r="EL12" s="5"/>
      <c r="EM12" s="25"/>
      <c r="EN12" s="26"/>
      <c r="EO12" s="27">
        <f t="shared" si="34"/>
        <v>0</v>
      </c>
      <c r="EP12" s="28">
        <v>0</v>
      </c>
      <c r="EQ12" s="5"/>
      <c r="ER12" s="22">
        <f t="shared" si="35"/>
        <v>0</v>
      </c>
      <c r="ES12" s="5"/>
      <c r="ET12" s="15"/>
      <c r="EU12" s="29">
        <f t="shared" ref="EU12:EU48" si="40">FB12</f>
        <v>2</v>
      </c>
      <c r="EV12" s="30">
        <f t="shared" si="36"/>
        <v>110</v>
      </c>
      <c r="EW12" s="30">
        <f t="shared" si="36"/>
        <v>30</v>
      </c>
      <c r="EX12" s="30">
        <f t="shared" si="36"/>
        <v>30</v>
      </c>
      <c r="EY12" s="22">
        <f t="shared" si="37"/>
        <v>170</v>
      </c>
      <c r="EZ12" s="5" t="str">
        <f t="shared" si="38"/>
        <v>Geoff Chapman</v>
      </c>
      <c r="FA12" s="5"/>
      <c r="FB12" s="24">
        <f t="shared" si="39"/>
        <v>2</v>
      </c>
      <c r="FC12" s="23">
        <v>4</v>
      </c>
      <c r="FD12" s="23" t="s">
        <v>68</v>
      </c>
      <c r="FE12" s="23">
        <v>1</v>
      </c>
      <c r="FF12" s="23">
        <v>2</v>
      </c>
      <c r="FG12" s="23">
        <v>2</v>
      </c>
      <c r="FH12" s="23">
        <v>2</v>
      </c>
      <c r="FI12" s="23">
        <v>2</v>
      </c>
      <c r="FJ12" s="24"/>
      <c r="FK12" s="24"/>
      <c r="FL12" s="24"/>
      <c r="FM12" s="24"/>
      <c r="FN12" s="24"/>
      <c r="FO12" s="24"/>
      <c r="FP12" s="24"/>
      <c r="FQ12" s="24"/>
      <c r="FR12" s="24"/>
      <c r="FS12" s="24"/>
    </row>
    <row r="13" spans="1:175" x14ac:dyDescent="0.25">
      <c r="A13" s="5">
        <v>5</v>
      </c>
      <c r="B13" s="5" t="s">
        <v>34</v>
      </c>
      <c r="C13" s="25">
        <v>5.1122685185185181E-2</v>
      </c>
      <c r="D13" s="26">
        <v>5</v>
      </c>
      <c r="E13" s="27">
        <f t="shared" si="0"/>
        <v>25</v>
      </c>
      <c r="F13" s="28">
        <v>0</v>
      </c>
      <c r="G13" s="5">
        <v>5</v>
      </c>
      <c r="H13" s="22">
        <f t="shared" si="1"/>
        <v>30</v>
      </c>
      <c r="I13" s="5"/>
      <c r="J13" s="25">
        <v>4.8518518518518516E-2</v>
      </c>
      <c r="K13" s="26">
        <v>4</v>
      </c>
      <c r="L13" s="27">
        <f>IF(J$50&gt;0,(((J$50)+10)-K13),0)</f>
        <v>17</v>
      </c>
      <c r="M13" s="33">
        <v>15</v>
      </c>
      <c r="N13" s="5">
        <v>5</v>
      </c>
      <c r="O13" s="22">
        <f t="shared" si="2"/>
        <v>37</v>
      </c>
      <c r="P13" s="5"/>
      <c r="Q13" s="25">
        <v>7.2581018518518517E-2</v>
      </c>
      <c r="R13" s="26">
        <v>3</v>
      </c>
      <c r="S13" s="27">
        <f>IF(Q$50&gt;0,(((Q$50)+10)-R13),0)</f>
        <v>15</v>
      </c>
      <c r="T13" s="28">
        <v>0</v>
      </c>
      <c r="U13" s="5">
        <v>5</v>
      </c>
      <c r="V13" s="22">
        <f t="shared" si="3"/>
        <v>20</v>
      </c>
      <c r="W13" s="5"/>
      <c r="X13" s="25">
        <v>4.9803240740740738E-2</v>
      </c>
      <c r="Y13" s="26">
        <v>4</v>
      </c>
      <c r="Z13" s="27">
        <f>IF(X$50&gt;0,(((X$50)+10)-Y13),0)</f>
        <v>16</v>
      </c>
      <c r="AA13" s="28">
        <v>0</v>
      </c>
      <c r="AB13" s="5">
        <v>5</v>
      </c>
      <c r="AC13" s="22">
        <f t="shared" si="4"/>
        <v>21</v>
      </c>
      <c r="AD13" s="5"/>
      <c r="AE13" s="25">
        <v>6.9953703703703699E-2</v>
      </c>
      <c r="AF13" s="26">
        <v>2</v>
      </c>
      <c r="AG13" s="27">
        <f>IF(AE$50&gt;0,(((AE$50)+10)-AF13),0)</f>
        <v>16</v>
      </c>
      <c r="AH13" s="28">
        <v>0</v>
      </c>
      <c r="AI13" s="5">
        <v>5</v>
      </c>
      <c r="AJ13" s="22">
        <f t="shared" si="5"/>
        <v>21</v>
      </c>
      <c r="AK13" s="5"/>
      <c r="AL13" s="62">
        <v>6.7638888888888887E-2</v>
      </c>
      <c r="AM13" s="26">
        <v>5</v>
      </c>
      <c r="AN13" s="27">
        <f>IF(AL$50&gt;0,(((AL$50)+10)-AM13),0)</f>
        <v>19</v>
      </c>
      <c r="AO13" s="33">
        <v>15</v>
      </c>
      <c r="AP13" s="5">
        <v>5</v>
      </c>
      <c r="AQ13" s="22">
        <f t="shared" si="6"/>
        <v>39</v>
      </c>
      <c r="AR13" s="5"/>
      <c r="AS13" s="25">
        <v>7.0439814814814816E-2</v>
      </c>
      <c r="AT13" s="26">
        <v>3</v>
      </c>
      <c r="AU13" s="27">
        <f>IF(AS$50&gt;0,(((AS$50)+10)-AT13),0)</f>
        <v>15</v>
      </c>
      <c r="AV13" s="28">
        <v>0</v>
      </c>
      <c r="AW13" s="5">
        <v>5</v>
      </c>
      <c r="AX13" s="22">
        <f t="shared" si="7"/>
        <v>20</v>
      </c>
      <c r="AY13" s="5"/>
      <c r="AZ13" s="25"/>
      <c r="BA13" s="26"/>
      <c r="BB13" s="27">
        <f t="shared" si="8"/>
        <v>0</v>
      </c>
      <c r="BC13" s="28">
        <v>0</v>
      </c>
      <c r="BD13" s="5"/>
      <c r="BE13" s="22">
        <f t="shared" si="9"/>
        <v>0</v>
      </c>
      <c r="BF13" s="5"/>
      <c r="BG13" s="25"/>
      <c r="BH13" s="26"/>
      <c r="BI13" s="27">
        <f t="shared" si="10"/>
        <v>0</v>
      </c>
      <c r="BJ13" s="28">
        <v>0</v>
      </c>
      <c r="BK13" s="5"/>
      <c r="BL13" s="22">
        <f t="shared" si="11"/>
        <v>0</v>
      </c>
      <c r="BM13" s="5"/>
      <c r="BN13" s="25"/>
      <c r="BO13" s="26"/>
      <c r="BP13" s="27">
        <f t="shared" si="12"/>
        <v>0</v>
      </c>
      <c r="BQ13" s="28">
        <v>0</v>
      </c>
      <c r="BR13" s="5"/>
      <c r="BS13" s="22">
        <f t="shared" si="13"/>
        <v>0</v>
      </c>
      <c r="BT13" s="5"/>
      <c r="BU13" s="25"/>
      <c r="BV13" s="26"/>
      <c r="BW13" s="27">
        <f t="shared" si="14"/>
        <v>0</v>
      </c>
      <c r="BX13" s="28">
        <v>0</v>
      </c>
      <c r="BY13" s="5"/>
      <c r="BZ13" s="22">
        <f t="shared" si="15"/>
        <v>0</v>
      </c>
      <c r="CA13" s="5"/>
      <c r="CB13" s="25"/>
      <c r="CC13" s="26"/>
      <c r="CD13" s="27">
        <f t="shared" si="16"/>
        <v>0</v>
      </c>
      <c r="CE13" s="28">
        <v>0</v>
      </c>
      <c r="CF13" s="5"/>
      <c r="CG13" s="22">
        <f t="shared" si="17"/>
        <v>0</v>
      </c>
      <c r="CH13" s="5"/>
      <c r="CI13" s="25"/>
      <c r="CJ13" s="26"/>
      <c r="CK13" s="27">
        <f t="shared" si="18"/>
        <v>0</v>
      </c>
      <c r="CL13" s="28">
        <v>0</v>
      </c>
      <c r="CM13" s="5"/>
      <c r="CN13" s="22">
        <f t="shared" si="19"/>
        <v>0</v>
      </c>
      <c r="CO13" s="5"/>
      <c r="CP13" s="25"/>
      <c r="CQ13" s="26"/>
      <c r="CR13" s="27">
        <f t="shared" si="20"/>
        <v>0</v>
      </c>
      <c r="CS13" s="28">
        <v>0</v>
      </c>
      <c r="CT13" s="5"/>
      <c r="CU13" s="22">
        <f t="shared" si="21"/>
        <v>0</v>
      </c>
      <c r="CV13" s="5"/>
      <c r="CW13" s="25"/>
      <c r="CX13" s="26"/>
      <c r="CY13" s="27">
        <f t="shared" si="22"/>
        <v>0</v>
      </c>
      <c r="CZ13" s="28">
        <v>0</v>
      </c>
      <c r="DA13" s="5"/>
      <c r="DB13" s="22">
        <f t="shared" si="23"/>
        <v>0</v>
      </c>
      <c r="DC13" s="5"/>
      <c r="DD13" s="25"/>
      <c r="DE13" s="26"/>
      <c r="DF13" s="27">
        <f t="shared" si="24"/>
        <v>0</v>
      </c>
      <c r="DG13" s="28">
        <v>0</v>
      </c>
      <c r="DH13" s="5"/>
      <c r="DI13" s="22">
        <f t="shared" si="25"/>
        <v>0</v>
      </c>
      <c r="DJ13" s="2"/>
      <c r="DK13" s="25"/>
      <c r="DL13" s="26"/>
      <c r="DM13" s="27">
        <f t="shared" si="26"/>
        <v>0</v>
      </c>
      <c r="DN13" s="28">
        <v>0</v>
      </c>
      <c r="DO13" s="5"/>
      <c r="DP13" s="22">
        <f t="shared" si="27"/>
        <v>0</v>
      </c>
      <c r="DQ13" s="5"/>
      <c r="DR13" s="25"/>
      <c r="DS13" s="26"/>
      <c r="DT13" s="27">
        <f t="shared" si="28"/>
        <v>0</v>
      </c>
      <c r="DU13" s="28">
        <v>0</v>
      </c>
      <c r="DV13" s="5"/>
      <c r="DW13" s="22">
        <f t="shared" si="29"/>
        <v>0</v>
      </c>
      <c r="DX13" s="5"/>
      <c r="DY13" s="25"/>
      <c r="DZ13" s="26"/>
      <c r="EA13" s="27">
        <f t="shared" si="30"/>
        <v>0</v>
      </c>
      <c r="EB13" s="28">
        <v>0</v>
      </c>
      <c r="EC13" s="5"/>
      <c r="ED13" s="22">
        <f t="shared" si="31"/>
        <v>0</v>
      </c>
      <c r="EE13" s="5"/>
      <c r="EF13" s="25"/>
      <c r="EG13" s="26"/>
      <c r="EH13" s="27">
        <f t="shared" si="32"/>
        <v>0</v>
      </c>
      <c r="EI13" s="28">
        <v>0</v>
      </c>
      <c r="EJ13" s="5"/>
      <c r="EK13" s="22">
        <f t="shared" si="33"/>
        <v>0</v>
      </c>
      <c r="EL13" s="5"/>
      <c r="EM13" s="25"/>
      <c r="EN13" s="26"/>
      <c r="EO13" s="27">
        <f t="shared" si="34"/>
        <v>0</v>
      </c>
      <c r="EP13" s="28">
        <v>0</v>
      </c>
      <c r="EQ13" s="5"/>
      <c r="ER13" s="22">
        <f t="shared" si="35"/>
        <v>0</v>
      </c>
      <c r="ES13" s="5"/>
      <c r="ET13" s="15"/>
      <c r="EU13" s="29">
        <f t="shared" si="40"/>
        <v>1</v>
      </c>
      <c r="EV13" s="30">
        <f t="shared" si="36"/>
        <v>123</v>
      </c>
      <c r="EW13" s="30">
        <f t="shared" si="36"/>
        <v>30</v>
      </c>
      <c r="EX13" s="30">
        <f t="shared" si="36"/>
        <v>35</v>
      </c>
      <c r="EY13" s="22">
        <f t="shared" si="37"/>
        <v>188</v>
      </c>
      <c r="EZ13" s="5" t="str">
        <f t="shared" si="38"/>
        <v>John Oakey</v>
      </c>
      <c r="FA13" s="5"/>
      <c r="FB13" s="58">
        <f t="shared" si="39"/>
        <v>1</v>
      </c>
      <c r="FC13" s="23">
        <v>5</v>
      </c>
      <c r="FD13" s="23">
        <v>4</v>
      </c>
      <c r="FE13" s="23">
        <v>2</v>
      </c>
      <c r="FF13" s="23">
        <v>1</v>
      </c>
      <c r="FG13" s="23">
        <v>1</v>
      </c>
      <c r="FH13" s="23">
        <v>1</v>
      </c>
      <c r="FI13" s="23">
        <v>1</v>
      </c>
      <c r="FJ13" s="24"/>
      <c r="FK13" s="24"/>
      <c r="FL13" s="24"/>
      <c r="FM13" s="24"/>
      <c r="FN13" s="24"/>
      <c r="FO13" s="24"/>
      <c r="FP13" s="24"/>
      <c r="FQ13" s="24"/>
      <c r="FR13" s="24"/>
      <c r="FS13" s="24"/>
    </row>
    <row r="14" spans="1:175" x14ac:dyDescent="0.25">
      <c r="A14" s="5">
        <v>6</v>
      </c>
      <c r="B14" s="5" t="s">
        <v>93</v>
      </c>
      <c r="C14" s="25">
        <v>5.1562500000000004E-2</v>
      </c>
      <c r="D14" s="26">
        <v>6</v>
      </c>
      <c r="E14" s="27">
        <f t="shared" si="0"/>
        <v>24</v>
      </c>
      <c r="F14" s="28">
        <v>0</v>
      </c>
      <c r="G14" s="5">
        <v>5</v>
      </c>
      <c r="H14" s="22">
        <f t="shared" si="1"/>
        <v>29</v>
      </c>
      <c r="I14" s="5"/>
      <c r="J14" s="25"/>
      <c r="K14" s="26"/>
      <c r="L14" s="27"/>
      <c r="M14" s="28">
        <v>0</v>
      </c>
      <c r="N14" s="5"/>
      <c r="O14" s="22">
        <f t="shared" si="2"/>
        <v>0</v>
      </c>
      <c r="P14" s="5"/>
      <c r="Q14" s="25">
        <v>7.9560185185185192E-2</v>
      </c>
      <c r="R14" s="26">
        <v>5</v>
      </c>
      <c r="S14" s="27">
        <f>IF(Q$50&gt;0,(((Q$50)+10)-R14),0)</f>
        <v>13</v>
      </c>
      <c r="T14" s="28">
        <v>0</v>
      </c>
      <c r="U14" s="5">
        <v>5</v>
      </c>
      <c r="V14" s="22">
        <f t="shared" si="3"/>
        <v>18</v>
      </c>
      <c r="W14" s="5"/>
      <c r="X14" s="25"/>
      <c r="Y14" s="26"/>
      <c r="Z14" s="27"/>
      <c r="AA14" s="28">
        <v>0</v>
      </c>
      <c r="AB14" s="5"/>
      <c r="AC14" s="22">
        <f t="shared" si="4"/>
        <v>0</v>
      </c>
      <c r="AD14" s="5"/>
      <c r="AE14" s="25"/>
      <c r="AF14" s="26"/>
      <c r="AG14" s="27"/>
      <c r="AH14" s="28">
        <v>0</v>
      </c>
      <c r="AI14" s="5"/>
      <c r="AJ14" s="22">
        <f t="shared" si="5"/>
        <v>0</v>
      </c>
      <c r="AK14" s="5"/>
      <c r="AL14" s="25"/>
      <c r="AM14" s="26"/>
      <c r="AN14" s="27"/>
      <c r="AO14" s="28">
        <v>0</v>
      </c>
      <c r="AP14" s="5"/>
      <c r="AQ14" s="22">
        <f t="shared" si="6"/>
        <v>0</v>
      </c>
      <c r="AR14" s="5"/>
      <c r="AS14" s="25"/>
      <c r="AT14" s="26"/>
      <c r="AU14" s="27"/>
      <c r="AV14" s="28">
        <v>0</v>
      </c>
      <c r="AW14" s="5"/>
      <c r="AX14" s="22">
        <f t="shared" si="7"/>
        <v>0</v>
      </c>
      <c r="AY14" s="5"/>
      <c r="AZ14" s="25"/>
      <c r="BA14" s="26"/>
      <c r="BB14" s="27">
        <f t="shared" si="8"/>
        <v>0</v>
      </c>
      <c r="BC14" s="28">
        <v>0</v>
      </c>
      <c r="BD14" s="5"/>
      <c r="BE14" s="22">
        <f t="shared" si="9"/>
        <v>0</v>
      </c>
      <c r="BF14" s="5"/>
      <c r="BG14" s="25"/>
      <c r="BH14" s="26"/>
      <c r="BI14" s="27">
        <f t="shared" si="10"/>
        <v>0</v>
      </c>
      <c r="BJ14" s="28">
        <v>0</v>
      </c>
      <c r="BK14" s="5"/>
      <c r="BL14" s="22">
        <f t="shared" si="11"/>
        <v>0</v>
      </c>
      <c r="BM14" s="5"/>
      <c r="BN14" s="25"/>
      <c r="BO14" s="26"/>
      <c r="BP14" s="27">
        <f t="shared" si="12"/>
        <v>0</v>
      </c>
      <c r="BQ14" s="28">
        <v>0</v>
      </c>
      <c r="BR14" s="5"/>
      <c r="BS14" s="22">
        <f t="shared" si="13"/>
        <v>0</v>
      </c>
      <c r="BT14" s="5"/>
      <c r="BU14" s="25"/>
      <c r="BV14" s="26"/>
      <c r="BW14" s="27">
        <f t="shared" si="14"/>
        <v>0</v>
      </c>
      <c r="BX14" s="28">
        <v>0</v>
      </c>
      <c r="BY14" s="5"/>
      <c r="BZ14" s="22">
        <f t="shared" si="15"/>
        <v>0</v>
      </c>
      <c r="CA14" s="5"/>
      <c r="CB14" s="25"/>
      <c r="CC14" s="26"/>
      <c r="CD14" s="27">
        <f t="shared" si="16"/>
        <v>0</v>
      </c>
      <c r="CE14" s="28">
        <v>0</v>
      </c>
      <c r="CF14" s="5"/>
      <c r="CG14" s="22">
        <f t="shared" si="17"/>
        <v>0</v>
      </c>
      <c r="CH14" s="5"/>
      <c r="CI14" s="25"/>
      <c r="CJ14" s="26"/>
      <c r="CK14" s="27">
        <f t="shared" si="18"/>
        <v>0</v>
      </c>
      <c r="CL14" s="28">
        <v>0</v>
      </c>
      <c r="CM14" s="5"/>
      <c r="CN14" s="22">
        <f t="shared" si="19"/>
        <v>0</v>
      </c>
      <c r="CO14" s="5"/>
      <c r="CP14" s="25"/>
      <c r="CQ14" s="26"/>
      <c r="CR14" s="27">
        <f t="shared" si="20"/>
        <v>0</v>
      </c>
      <c r="CS14" s="28">
        <v>0</v>
      </c>
      <c r="CT14" s="5"/>
      <c r="CU14" s="22">
        <f t="shared" si="21"/>
        <v>0</v>
      </c>
      <c r="CV14" s="5"/>
      <c r="CW14" s="25"/>
      <c r="CX14" s="26"/>
      <c r="CY14" s="27">
        <f t="shared" si="22"/>
        <v>0</v>
      </c>
      <c r="CZ14" s="28">
        <v>0</v>
      </c>
      <c r="DA14" s="5"/>
      <c r="DB14" s="22">
        <f t="shared" si="23"/>
        <v>0</v>
      </c>
      <c r="DC14" s="5"/>
      <c r="DD14" s="25"/>
      <c r="DE14" s="26"/>
      <c r="DF14" s="27">
        <f t="shared" si="24"/>
        <v>0</v>
      </c>
      <c r="DG14" s="28">
        <v>0</v>
      </c>
      <c r="DH14" s="5"/>
      <c r="DI14" s="22">
        <f t="shared" si="25"/>
        <v>0</v>
      </c>
      <c r="DJ14" s="2"/>
      <c r="DK14" s="25"/>
      <c r="DL14" s="26"/>
      <c r="DM14" s="27">
        <f t="shared" si="26"/>
        <v>0</v>
      </c>
      <c r="DN14" s="28">
        <v>0</v>
      </c>
      <c r="DO14" s="5"/>
      <c r="DP14" s="22">
        <f t="shared" si="27"/>
        <v>0</v>
      </c>
      <c r="DQ14" s="5"/>
      <c r="DR14" s="25"/>
      <c r="DS14" s="26"/>
      <c r="DT14" s="27">
        <f t="shared" si="28"/>
        <v>0</v>
      </c>
      <c r="DU14" s="28">
        <v>0</v>
      </c>
      <c r="DV14" s="5"/>
      <c r="DW14" s="22">
        <f t="shared" si="29"/>
        <v>0</v>
      </c>
      <c r="DX14" s="5"/>
      <c r="DY14" s="25"/>
      <c r="DZ14" s="26"/>
      <c r="EA14" s="27">
        <f t="shared" si="30"/>
        <v>0</v>
      </c>
      <c r="EB14" s="28">
        <v>0</v>
      </c>
      <c r="EC14" s="5"/>
      <c r="ED14" s="22">
        <f t="shared" si="31"/>
        <v>0</v>
      </c>
      <c r="EE14" s="5"/>
      <c r="EF14" s="25"/>
      <c r="EG14" s="26"/>
      <c r="EH14" s="27">
        <f t="shared" si="32"/>
        <v>0</v>
      </c>
      <c r="EI14" s="28">
        <v>0</v>
      </c>
      <c r="EJ14" s="5"/>
      <c r="EK14" s="22">
        <f t="shared" si="33"/>
        <v>0</v>
      </c>
      <c r="EL14" s="5"/>
      <c r="EM14" s="25"/>
      <c r="EN14" s="26"/>
      <c r="EO14" s="27">
        <f t="shared" si="34"/>
        <v>0</v>
      </c>
      <c r="EP14" s="28">
        <v>0</v>
      </c>
      <c r="EQ14" s="5"/>
      <c r="ER14" s="22">
        <f t="shared" si="35"/>
        <v>0</v>
      </c>
      <c r="ES14" s="5"/>
      <c r="ET14" s="15"/>
      <c r="EU14" s="29" t="str">
        <f t="shared" si="40"/>
        <v>12=</v>
      </c>
      <c r="EV14" s="30">
        <f t="shared" si="36"/>
        <v>37</v>
      </c>
      <c r="EW14" s="30">
        <f t="shared" si="36"/>
        <v>0</v>
      </c>
      <c r="EX14" s="30">
        <f t="shared" si="36"/>
        <v>10</v>
      </c>
      <c r="EY14" s="22">
        <f t="shared" si="37"/>
        <v>47</v>
      </c>
      <c r="EZ14" s="5" t="str">
        <f>B14</f>
        <v>Jonathan Tombs</v>
      </c>
      <c r="FA14" s="5"/>
      <c r="FB14" s="31" t="str">
        <f t="shared" si="39"/>
        <v>12=</v>
      </c>
      <c r="FC14" s="23">
        <v>6</v>
      </c>
      <c r="FD14" s="23">
        <v>12</v>
      </c>
      <c r="FE14" s="23" t="s">
        <v>187</v>
      </c>
      <c r="FF14" s="23" t="s">
        <v>187</v>
      </c>
      <c r="FG14" s="23" t="s">
        <v>187</v>
      </c>
      <c r="FH14" s="23" t="s">
        <v>111</v>
      </c>
      <c r="FI14" s="23" t="s">
        <v>111</v>
      </c>
      <c r="FJ14" s="24"/>
      <c r="FK14" s="24"/>
      <c r="FL14" s="24"/>
      <c r="FM14" s="24"/>
      <c r="FN14" s="24"/>
      <c r="FO14" s="24"/>
      <c r="FP14" s="24"/>
      <c r="FQ14" s="24"/>
      <c r="FR14" s="24"/>
      <c r="FS14" s="24"/>
    </row>
    <row r="15" spans="1:175" x14ac:dyDescent="0.25">
      <c r="A15" s="5">
        <v>7</v>
      </c>
      <c r="B15" s="5" t="s">
        <v>168</v>
      </c>
      <c r="C15" s="25">
        <v>5.229166666666666E-2</v>
      </c>
      <c r="D15" s="26">
        <v>7</v>
      </c>
      <c r="E15" s="27">
        <f t="shared" si="0"/>
        <v>23</v>
      </c>
      <c r="F15" s="28">
        <v>0</v>
      </c>
      <c r="G15" s="5">
        <v>5</v>
      </c>
      <c r="H15" s="22">
        <f t="shared" si="1"/>
        <v>28</v>
      </c>
      <c r="I15" s="5"/>
      <c r="J15" s="25"/>
      <c r="K15" s="26"/>
      <c r="L15" s="27"/>
      <c r="M15" s="28">
        <v>0</v>
      </c>
      <c r="N15" s="5"/>
      <c r="O15" s="22">
        <f t="shared" si="2"/>
        <v>0</v>
      </c>
      <c r="P15" s="5"/>
      <c r="Q15" s="25"/>
      <c r="R15" s="26"/>
      <c r="S15" s="27"/>
      <c r="T15" s="28">
        <v>0</v>
      </c>
      <c r="U15" s="5"/>
      <c r="V15" s="22">
        <f t="shared" si="3"/>
        <v>0</v>
      </c>
      <c r="W15" s="5"/>
      <c r="X15" s="25"/>
      <c r="Y15" s="26"/>
      <c r="Z15" s="27"/>
      <c r="AA15" s="28">
        <v>0</v>
      </c>
      <c r="AB15" s="5"/>
      <c r="AC15" s="22">
        <f t="shared" si="4"/>
        <v>0</v>
      </c>
      <c r="AD15" s="5"/>
      <c r="AE15" s="25"/>
      <c r="AF15" s="26"/>
      <c r="AG15" s="27"/>
      <c r="AH15" s="28">
        <v>0</v>
      </c>
      <c r="AI15" s="5"/>
      <c r="AJ15" s="22">
        <f t="shared" si="5"/>
        <v>0</v>
      </c>
      <c r="AK15" s="5"/>
      <c r="AL15" s="25"/>
      <c r="AM15" s="26"/>
      <c r="AN15" s="27"/>
      <c r="AO15" s="28">
        <v>0</v>
      </c>
      <c r="AP15" s="5"/>
      <c r="AQ15" s="22">
        <f t="shared" si="6"/>
        <v>0</v>
      </c>
      <c r="AR15" s="5"/>
      <c r="AS15" s="25"/>
      <c r="AT15" s="26"/>
      <c r="AU15" s="27"/>
      <c r="AV15" s="28">
        <v>0</v>
      </c>
      <c r="AW15" s="5"/>
      <c r="AX15" s="22">
        <f t="shared" si="7"/>
        <v>0</v>
      </c>
      <c r="AY15" s="5"/>
      <c r="AZ15" s="25"/>
      <c r="BA15" s="26"/>
      <c r="BB15" s="27">
        <f t="shared" si="8"/>
        <v>0</v>
      </c>
      <c r="BC15" s="28">
        <v>0</v>
      </c>
      <c r="BD15" s="5"/>
      <c r="BE15" s="22">
        <f t="shared" si="9"/>
        <v>0</v>
      </c>
      <c r="BF15" s="5"/>
      <c r="BG15" s="25"/>
      <c r="BH15" s="26"/>
      <c r="BI15" s="27">
        <f t="shared" si="10"/>
        <v>0</v>
      </c>
      <c r="BJ15" s="28">
        <v>0</v>
      </c>
      <c r="BK15" s="5"/>
      <c r="BL15" s="22">
        <f t="shared" si="11"/>
        <v>0</v>
      </c>
      <c r="BM15" s="5"/>
      <c r="BN15" s="25"/>
      <c r="BO15" s="26"/>
      <c r="BP15" s="27">
        <f t="shared" si="12"/>
        <v>0</v>
      </c>
      <c r="BQ15" s="28">
        <v>0</v>
      </c>
      <c r="BR15" s="5"/>
      <c r="BS15" s="22">
        <f t="shared" si="13"/>
        <v>0</v>
      </c>
      <c r="BT15" s="5"/>
      <c r="BU15" s="25"/>
      <c r="BV15" s="26"/>
      <c r="BW15" s="27">
        <f t="shared" si="14"/>
        <v>0</v>
      </c>
      <c r="BX15" s="28">
        <v>0</v>
      </c>
      <c r="BY15" s="5"/>
      <c r="BZ15" s="22">
        <f t="shared" si="15"/>
        <v>0</v>
      </c>
      <c r="CA15" s="5"/>
      <c r="CB15" s="25"/>
      <c r="CC15" s="26"/>
      <c r="CD15" s="27">
        <f t="shared" si="16"/>
        <v>0</v>
      </c>
      <c r="CE15" s="28">
        <v>0</v>
      </c>
      <c r="CF15" s="5"/>
      <c r="CG15" s="22">
        <f t="shared" si="17"/>
        <v>0</v>
      </c>
      <c r="CH15" s="5"/>
      <c r="CI15" s="25"/>
      <c r="CJ15" s="26"/>
      <c r="CK15" s="27">
        <f t="shared" si="18"/>
        <v>0</v>
      </c>
      <c r="CL15" s="28">
        <v>0</v>
      </c>
      <c r="CM15" s="5"/>
      <c r="CN15" s="22">
        <f t="shared" si="19"/>
        <v>0</v>
      </c>
      <c r="CO15" s="5"/>
      <c r="CP15" s="25"/>
      <c r="CQ15" s="26"/>
      <c r="CR15" s="27">
        <f t="shared" si="20"/>
        <v>0</v>
      </c>
      <c r="CS15" s="28">
        <v>0</v>
      </c>
      <c r="CT15" s="5"/>
      <c r="CU15" s="22">
        <f t="shared" si="21"/>
        <v>0</v>
      </c>
      <c r="CV15" s="5"/>
      <c r="CW15" s="25"/>
      <c r="CX15" s="26"/>
      <c r="CY15" s="27">
        <f t="shared" si="22"/>
        <v>0</v>
      </c>
      <c r="CZ15" s="28">
        <v>0</v>
      </c>
      <c r="DA15" s="5"/>
      <c r="DB15" s="22">
        <f t="shared" si="23"/>
        <v>0</v>
      </c>
      <c r="DC15" s="5"/>
      <c r="DD15" s="25"/>
      <c r="DE15" s="26"/>
      <c r="DF15" s="27">
        <f t="shared" si="24"/>
        <v>0</v>
      </c>
      <c r="DG15" s="28">
        <v>0</v>
      </c>
      <c r="DH15" s="5"/>
      <c r="DI15" s="22">
        <f t="shared" si="25"/>
        <v>0</v>
      </c>
      <c r="DJ15" s="2"/>
      <c r="DK15" s="25"/>
      <c r="DL15" s="26"/>
      <c r="DM15" s="27">
        <f t="shared" si="26"/>
        <v>0</v>
      </c>
      <c r="DN15" s="28">
        <v>0</v>
      </c>
      <c r="DO15" s="5"/>
      <c r="DP15" s="22">
        <f t="shared" si="27"/>
        <v>0</v>
      </c>
      <c r="DQ15" s="5"/>
      <c r="DR15" s="25"/>
      <c r="DS15" s="26"/>
      <c r="DT15" s="27">
        <f t="shared" si="28"/>
        <v>0</v>
      </c>
      <c r="DU15" s="28">
        <v>0</v>
      </c>
      <c r="DV15" s="5"/>
      <c r="DW15" s="22">
        <f t="shared" si="29"/>
        <v>0</v>
      </c>
      <c r="DX15" s="5"/>
      <c r="DY15" s="25"/>
      <c r="DZ15" s="26"/>
      <c r="EA15" s="27">
        <f t="shared" si="30"/>
        <v>0</v>
      </c>
      <c r="EB15" s="28">
        <v>0</v>
      </c>
      <c r="EC15" s="5"/>
      <c r="ED15" s="22">
        <f t="shared" si="31"/>
        <v>0</v>
      </c>
      <c r="EE15" s="5"/>
      <c r="EF15" s="25"/>
      <c r="EG15" s="26"/>
      <c r="EH15" s="27">
        <f t="shared" si="32"/>
        <v>0</v>
      </c>
      <c r="EI15" s="28">
        <v>0</v>
      </c>
      <c r="EJ15" s="5"/>
      <c r="EK15" s="22">
        <f t="shared" si="33"/>
        <v>0</v>
      </c>
      <c r="EL15" s="5"/>
      <c r="EM15" s="25"/>
      <c r="EN15" s="26"/>
      <c r="EO15" s="27">
        <f t="shared" si="34"/>
        <v>0</v>
      </c>
      <c r="EP15" s="28">
        <v>0</v>
      </c>
      <c r="EQ15" s="5"/>
      <c r="ER15" s="22">
        <f t="shared" si="35"/>
        <v>0</v>
      </c>
      <c r="ES15" s="5"/>
      <c r="ET15" s="15"/>
      <c r="EU15" s="29">
        <f t="shared" si="40"/>
        <v>21</v>
      </c>
      <c r="EV15" s="30">
        <f t="shared" si="36"/>
        <v>23</v>
      </c>
      <c r="EW15" s="30">
        <f t="shared" si="36"/>
        <v>0</v>
      </c>
      <c r="EX15" s="30">
        <f t="shared" si="36"/>
        <v>5</v>
      </c>
      <c r="EY15" s="22">
        <f t="shared" si="37"/>
        <v>28</v>
      </c>
      <c r="EZ15" s="5" t="str">
        <f>B15</f>
        <v>Justin Tracey</v>
      </c>
      <c r="FA15" s="5"/>
      <c r="FB15" s="31">
        <f t="shared" si="39"/>
        <v>21</v>
      </c>
      <c r="FC15" s="23">
        <v>7</v>
      </c>
      <c r="FD15" s="23">
        <v>13</v>
      </c>
      <c r="FE15" s="23">
        <v>13</v>
      </c>
      <c r="FF15" s="23">
        <v>14</v>
      </c>
      <c r="FG15" s="23">
        <v>14</v>
      </c>
      <c r="FH15" s="23" t="s">
        <v>147</v>
      </c>
      <c r="FI15" s="23">
        <v>21</v>
      </c>
      <c r="FJ15" s="24"/>
      <c r="FK15" s="24"/>
      <c r="FL15" s="24"/>
      <c r="FM15" s="24"/>
      <c r="FN15" s="24"/>
      <c r="FO15" s="24"/>
      <c r="FP15" s="24"/>
      <c r="FQ15" s="24"/>
      <c r="FR15" s="24"/>
      <c r="FS15" s="24"/>
    </row>
    <row r="16" spans="1:175" x14ac:dyDescent="0.25">
      <c r="A16" s="5">
        <v>8</v>
      </c>
      <c r="B16" s="5" t="s">
        <v>170</v>
      </c>
      <c r="C16" s="25">
        <v>5.4386574074074073E-2</v>
      </c>
      <c r="D16" s="26">
        <v>8</v>
      </c>
      <c r="E16" s="27">
        <f t="shared" si="0"/>
        <v>22</v>
      </c>
      <c r="F16" s="28">
        <v>0</v>
      </c>
      <c r="G16" s="5">
        <v>5</v>
      </c>
      <c r="H16" s="22">
        <f t="shared" si="1"/>
        <v>27</v>
      </c>
      <c r="I16" s="5"/>
      <c r="J16" s="25"/>
      <c r="K16" s="26"/>
      <c r="L16" s="27"/>
      <c r="M16" s="28">
        <v>0</v>
      </c>
      <c r="N16" s="5"/>
      <c r="O16" s="22">
        <f t="shared" si="2"/>
        <v>0</v>
      </c>
      <c r="P16" s="5"/>
      <c r="Q16" s="25"/>
      <c r="R16" s="26"/>
      <c r="S16" s="27"/>
      <c r="T16" s="28">
        <v>0</v>
      </c>
      <c r="U16" s="5"/>
      <c r="V16" s="22">
        <f t="shared" si="3"/>
        <v>0</v>
      </c>
      <c r="W16" s="5"/>
      <c r="X16" s="25"/>
      <c r="Y16" s="26"/>
      <c r="Z16" s="27"/>
      <c r="AA16" s="28">
        <v>0</v>
      </c>
      <c r="AB16" s="5"/>
      <c r="AC16" s="22">
        <f t="shared" si="4"/>
        <v>0</v>
      </c>
      <c r="AD16" s="5"/>
      <c r="AE16" s="25"/>
      <c r="AF16" s="26"/>
      <c r="AG16" s="27"/>
      <c r="AH16" s="28">
        <v>0</v>
      </c>
      <c r="AI16" s="5"/>
      <c r="AJ16" s="22">
        <f t="shared" si="5"/>
        <v>0</v>
      </c>
      <c r="AK16" s="5"/>
      <c r="AL16" s="25"/>
      <c r="AM16" s="26"/>
      <c r="AN16" s="27"/>
      <c r="AO16" s="28">
        <v>0</v>
      </c>
      <c r="AP16" s="5"/>
      <c r="AQ16" s="22">
        <f t="shared" si="6"/>
        <v>0</v>
      </c>
      <c r="AR16" s="5"/>
      <c r="AS16" s="25"/>
      <c r="AT16" s="26"/>
      <c r="AU16" s="27"/>
      <c r="AV16" s="28">
        <v>0</v>
      </c>
      <c r="AW16" s="5"/>
      <c r="AX16" s="22">
        <f t="shared" si="7"/>
        <v>0</v>
      </c>
      <c r="AY16" s="5"/>
      <c r="AZ16" s="25"/>
      <c r="BA16" s="26"/>
      <c r="BB16" s="27">
        <f t="shared" si="8"/>
        <v>0</v>
      </c>
      <c r="BC16" s="28">
        <v>0</v>
      </c>
      <c r="BD16" s="5"/>
      <c r="BE16" s="22">
        <f t="shared" si="9"/>
        <v>0</v>
      </c>
      <c r="BF16" s="5"/>
      <c r="BG16" s="25"/>
      <c r="BH16" s="26"/>
      <c r="BI16" s="27">
        <f t="shared" si="10"/>
        <v>0</v>
      </c>
      <c r="BJ16" s="28">
        <v>0</v>
      </c>
      <c r="BK16" s="5"/>
      <c r="BL16" s="22">
        <f t="shared" si="11"/>
        <v>0</v>
      </c>
      <c r="BM16" s="5"/>
      <c r="BN16" s="25"/>
      <c r="BO16" s="26"/>
      <c r="BP16" s="27">
        <f t="shared" si="12"/>
        <v>0</v>
      </c>
      <c r="BQ16" s="28">
        <v>0</v>
      </c>
      <c r="BR16" s="5"/>
      <c r="BS16" s="22">
        <f t="shared" si="13"/>
        <v>0</v>
      </c>
      <c r="BT16" s="5"/>
      <c r="BU16" s="25"/>
      <c r="BV16" s="26"/>
      <c r="BW16" s="27">
        <f t="shared" si="14"/>
        <v>0</v>
      </c>
      <c r="BX16" s="28">
        <v>0</v>
      </c>
      <c r="BY16" s="5"/>
      <c r="BZ16" s="22">
        <f t="shared" si="15"/>
        <v>0</v>
      </c>
      <c r="CA16" s="5"/>
      <c r="CB16" s="25"/>
      <c r="CC16" s="26"/>
      <c r="CD16" s="27">
        <f t="shared" si="16"/>
        <v>0</v>
      </c>
      <c r="CE16" s="28">
        <v>0</v>
      </c>
      <c r="CF16" s="5"/>
      <c r="CG16" s="22">
        <f t="shared" si="17"/>
        <v>0</v>
      </c>
      <c r="CH16" s="5"/>
      <c r="CI16" s="25"/>
      <c r="CJ16" s="26"/>
      <c r="CK16" s="27">
        <f t="shared" si="18"/>
        <v>0</v>
      </c>
      <c r="CL16" s="28">
        <v>0</v>
      </c>
      <c r="CM16" s="5"/>
      <c r="CN16" s="22">
        <f t="shared" si="19"/>
        <v>0</v>
      </c>
      <c r="CO16" s="5"/>
      <c r="CP16" s="25"/>
      <c r="CQ16" s="26"/>
      <c r="CR16" s="27">
        <f t="shared" si="20"/>
        <v>0</v>
      </c>
      <c r="CS16" s="28">
        <v>0</v>
      </c>
      <c r="CT16" s="5"/>
      <c r="CU16" s="22">
        <f t="shared" si="21"/>
        <v>0</v>
      </c>
      <c r="CV16" s="5"/>
      <c r="CW16" s="25"/>
      <c r="CX16" s="26"/>
      <c r="CY16" s="27">
        <f t="shared" si="22"/>
        <v>0</v>
      </c>
      <c r="CZ16" s="28">
        <v>0</v>
      </c>
      <c r="DA16" s="5"/>
      <c r="DB16" s="22">
        <f t="shared" si="23"/>
        <v>0</v>
      </c>
      <c r="DC16" s="5"/>
      <c r="DD16" s="25"/>
      <c r="DE16" s="26"/>
      <c r="DF16" s="27">
        <f t="shared" si="24"/>
        <v>0</v>
      </c>
      <c r="DG16" s="28">
        <v>0</v>
      </c>
      <c r="DH16" s="5"/>
      <c r="DI16" s="22">
        <f t="shared" si="25"/>
        <v>0</v>
      </c>
      <c r="DJ16" s="2"/>
      <c r="DK16" s="25"/>
      <c r="DL16" s="26"/>
      <c r="DM16" s="27">
        <f t="shared" si="26"/>
        <v>0</v>
      </c>
      <c r="DN16" s="28">
        <v>0</v>
      </c>
      <c r="DO16" s="5"/>
      <c r="DP16" s="22">
        <f t="shared" si="27"/>
        <v>0</v>
      </c>
      <c r="DQ16" s="5"/>
      <c r="DR16" s="25"/>
      <c r="DS16" s="26"/>
      <c r="DT16" s="27">
        <f t="shared" si="28"/>
        <v>0</v>
      </c>
      <c r="DU16" s="28">
        <v>0</v>
      </c>
      <c r="DV16" s="5"/>
      <c r="DW16" s="22">
        <f t="shared" si="29"/>
        <v>0</v>
      </c>
      <c r="DX16" s="5"/>
      <c r="DY16" s="25"/>
      <c r="DZ16" s="26"/>
      <c r="EA16" s="27">
        <f t="shared" si="30"/>
        <v>0</v>
      </c>
      <c r="EB16" s="28">
        <v>0</v>
      </c>
      <c r="EC16" s="5"/>
      <c r="ED16" s="22">
        <f t="shared" si="31"/>
        <v>0</v>
      </c>
      <c r="EE16" s="5"/>
      <c r="EF16" s="25"/>
      <c r="EG16" s="26"/>
      <c r="EH16" s="27">
        <f t="shared" si="32"/>
        <v>0</v>
      </c>
      <c r="EI16" s="28">
        <v>0</v>
      </c>
      <c r="EJ16" s="5"/>
      <c r="EK16" s="22">
        <f t="shared" si="33"/>
        <v>0</v>
      </c>
      <c r="EL16" s="5"/>
      <c r="EM16" s="25"/>
      <c r="EN16" s="26"/>
      <c r="EO16" s="27">
        <f t="shared" si="34"/>
        <v>0</v>
      </c>
      <c r="EP16" s="28">
        <v>0</v>
      </c>
      <c r="EQ16" s="5"/>
      <c r="ER16" s="22">
        <f t="shared" si="35"/>
        <v>0</v>
      </c>
      <c r="ES16" s="5"/>
      <c r="ET16" s="15"/>
      <c r="EU16" s="29">
        <f t="shared" si="40"/>
        <v>23</v>
      </c>
      <c r="EV16" s="30">
        <f t="shared" si="36"/>
        <v>22</v>
      </c>
      <c r="EW16" s="30">
        <f t="shared" si="36"/>
        <v>0</v>
      </c>
      <c r="EX16" s="30">
        <f t="shared" si="36"/>
        <v>5</v>
      </c>
      <c r="EY16" s="22">
        <f t="shared" si="37"/>
        <v>27</v>
      </c>
      <c r="EZ16" s="5" t="str">
        <f t="shared" si="38"/>
        <v>Ken Baker</v>
      </c>
      <c r="FA16" s="5"/>
      <c r="FB16" s="31">
        <f t="shared" si="39"/>
        <v>23</v>
      </c>
      <c r="FC16" s="23">
        <v>8</v>
      </c>
      <c r="FD16" s="23">
        <v>14</v>
      </c>
      <c r="FE16" s="23">
        <v>14</v>
      </c>
      <c r="FF16" s="23">
        <v>15</v>
      </c>
      <c r="FG16" s="23">
        <v>15</v>
      </c>
      <c r="FH16" s="23">
        <v>19</v>
      </c>
      <c r="FI16" s="23">
        <v>23</v>
      </c>
      <c r="FJ16" s="24"/>
      <c r="FK16" s="24"/>
      <c r="FL16" s="24"/>
      <c r="FM16" s="24"/>
      <c r="FN16" s="24"/>
      <c r="FO16" s="24"/>
      <c r="FP16" s="24"/>
      <c r="FQ16" s="24"/>
      <c r="FR16" s="24"/>
      <c r="FS16" s="24"/>
    </row>
    <row r="17" spans="1:175" x14ac:dyDescent="0.25">
      <c r="A17" s="5">
        <v>9</v>
      </c>
      <c r="B17" s="5" t="s">
        <v>130</v>
      </c>
      <c r="C17" s="25">
        <v>5.5798611111111111E-2</v>
      </c>
      <c r="D17" s="26">
        <v>9</v>
      </c>
      <c r="E17" s="27">
        <f t="shared" si="0"/>
        <v>21</v>
      </c>
      <c r="F17" s="28">
        <v>0</v>
      </c>
      <c r="G17" s="5">
        <v>5</v>
      </c>
      <c r="H17" s="22">
        <f t="shared" si="1"/>
        <v>26</v>
      </c>
      <c r="I17" s="5"/>
      <c r="J17" s="25"/>
      <c r="K17" s="26"/>
      <c r="L17" s="27"/>
      <c r="M17" s="28">
        <v>0</v>
      </c>
      <c r="N17" s="5"/>
      <c r="O17" s="22">
        <f t="shared" si="2"/>
        <v>0</v>
      </c>
      <c r="P17" s="5"/>
      <c r="Q17" s="25"/>
      <c r="R17" s="26"/>
      <c r="S17" s="27"/>
      <c r="T17" s="28">
        <v>0</v>
      </c>
      <c r="U17" s="5"/>
      <c r="V17" s="22">
        <f t="shared" si="3"/>
        <v>0</v>
      </c>
      <c r="W17" s="5"/>
      <c r="X17" s="25"/>
      <c r="Y17" s="26"/>
      <c r="Z17" s="27"/>
      <c r="AA17" s="28">
        <v>0</v>
      </c>
      <c r="AB17" s="5"/>
      <c r="AC17" s="22">
        <f t="shared" si="4"/>
        <v>0</v>
      </c>
      <c r="AD17" s="5"/>
      <c r="AE17" s="25"/>
      <c r="AF17" s="26"/>
      <c r="AG17" s="27"/>
      <c r="AH17" s="28">
        <v>0</v>
      </c>
      <c r="AI17" s="5"/>
      <c r="AJ17" s="22">
        <f t="shared" si="5"/>
        <v>0</v>
      </c>
      <c r="AK17" s="5"/>
      <c r="AL17" s="25">
        <v>6.8530092592592587E-2</v>
      </c>
      <c r="AM17" s="26">
        <v>6</v>
      </c>
      <c r="AN17" s="27">
        <f>IF(AL$50&gt;0,(((AL$50)+10)-AM17),0)</f>
        <v>18</v>
      </c>
      <c r="AO17" s="28">
        <v>0</v>
      </c>
      <c r="AP17" s="5">
        <v>5</v>
      </c>
      <c r="AQ17" s="22">
        <f t="shared" si="6"/>
        <v>23</v>
      </c>
      <c r="AR17" s="5"/>
      <c r="AS17" s="25"/>
      <c r="AT17" s="26"/>
      <c r="AU17" s="27"/>
      <c r="AV17" s="28">
        <v>0</v>
      </c>
      <c r="AW17" s="5"/>
      <c r="AX17" s="22">
        <f t="shared" si="7"/>
        <v>0</v>
      </c>
      <c r="AY17" s="5"/>
      <c r="AZ17" s="25"/>
      <c r="BA17" s="26"/>
      <c r="BB17" s="27">
        <f t="shared" si="8"/>
        <v>0</v>
      </c>
      <c r="BC17" s="28">
        <v>0</v>
      </c>
      <c r="BD17" s="5"/>
      <c r="BE17" s="22">
        <f t="shared" si="9"/>
        <v>0</v>
      </c>
      <c r="BF17" s="5"/>
      <c r="BG17" s="25"/>
      <c r="BH17" s="26"/>
      <c r="BI17" s="27">
        <f t="shared" si="10"/>
        <v>0</v>
      </c>
      <c r="BJ17" s="28">
        <v>0</v>
      </c>
      <c r="BK17" s="5"/>
      <c r="BL17" s="22">
        <f t="shared" si="11"/>
        <v>0</v>
      </c>
      <c r="BM17" s="5"/>
      <c r="BN17" s="25"/>
      <c r="BO17" s="26"/>
      <c r="BP17" s="27">
        <f t="shared" si="12"/>
        <v>0</v>
      </c>
      <c r="BQ17" s="28">
        <v>0</v>
      </c>
      <c r="BR17" s="5"/>
      <c r="BS17" s="22">
        <f t="shared" si="13"/>
        <v>0</v>
      </c>
      <c r="BT17" s="5"/>
      <c r="BU17" s="25"/>
      <c r="BV17" s="26"/>
      <c r="BW17" s="27">
        <f t="shared" si="14"/>
        <v>0</v>
      </c>
      <c r="BX17" s="28">
        <v>0</v>
      </c>
      <c r="BY17" s="5"/>
      <c r="BZ17" s="22">
        <f t="shared" si="15"/>
        <v>0</v>
      </c>
      <c r="CA17" s="5"/>
      <c r="CB17" s="25"/>
      <c r="CC17" s="26"/>
      <c r="CD17" s="27">
        <f t="shared" si="16"/>
        <v>0</v>
      </c>
      <c r="CE17" s="28">
        <v>0</v>
      </c>
      <c r="CF17" s="5"/>
      <c r="CG17" s="22">
        <f t="shared" si="17"/>
        <v>0</v>
      </c>
      <c r="CH17" s="5"/>
      <c r="CI17" s="25"/>
      <c r="CJ17" s="26"/>
      <c r="CK17" s="27">
        <f t="shared" si="18"/>
        <v>0</v>
      </c>
      <c r="CL17" s="28">
        <v>0</v>
      </c>
      <c r="CM17" s="5"/>
      <c r="CN17" s="22">
        <f t="shared" si="19"/>
        <v>0</v>
      </c>
      <c r="CO17" s="5"/>
      <c r="CP17" s="25"/>
      <c r="CQ17" s="26"/>
      <c r="CR17" s="27">
        <f t="shared" si="20"/>
        <v>0</v>
      </c>
      <c r="CS17" s="28">
        <v>0</v>
      </c>
      <c r="CT17" s="5"/>
      <c r="CU17" s="22">
        <f t="shared" si="21"/>
        <v>0</v>
      </c>
      <c r="CV17" s="5"/>
      <c r="CW17" s="25"/>
      <c r="CX17" s="26"/>
      <c r="CY17" s="27">
        <f t="shared" si="22"/>
        <v>0</v>
      </c>
      <c r="CZ17" s="28">
        <v>0</v>
      </c>
      <c r="DA17" s="5"/>
      <c r="DB17" s="22">
        <f t="shared" si="23"/>
        <v>0</v>
      </c>
      <c r="DC17" s="5"/>
      <c r="DD17" s="25"/>
      <c r="DE17" s="26"/>
      <c r="DF17" s="27">
        <f t="shared" si="24"/>
        <v>0</v>
      </c>
      <c r="DG17" s="28">
        <v>0</v>
      </c>
      <c r="DH17" s="5"/>
      <c r="DI17" s="22">
        <f t="shared" si="25"/>
        <v>0</v>
      </c>
      <c r="DJ17" s="2"/>
      <c r="DK17" s="25"/>
      <c r="DL17" s="26"/>
      <c r="DM17" s="27">
        <f t="shared" si="26"/>
        <v>0</v>
      </c>
      <c r="DN17" s="28">
        <v>0</v>
      </c>
      <c r="DO17" s="5"/>
      <c r="DP17" s="22">
        <f t="shared" si="27"/>
        <v>0</v>
      </c>
      <c r="DQ17" s="5"/>
      <c r="DR17" s="25"/>
      <c r="DS17" s="26"/>
      <c r="DT17" s="27">
        <f t="shared" si="28"/>
        <v>0</v>
      </c>
      <c r="DU17" s="28">
        <v>0</v>
      </c>
      <c r="DV17" s="5"/>
      <c r="DW17" s="22">
        <f t="shared" si="29"/>
        <v>0</v>
      </c>
      <c r="DX17" s="5"/>
      <c r="DY17" s="25"/>
      <c r="DZ17" s="26"/>
      <c r="EA17" s="27">
        <f t="shared" si="30"/>
        <v>0</v>
      </c>
      <c r="EB17" s="28">
        <v>0</v>
      </c>
      <c r="EC17" s="5"/>
      <c r="ED17" s="22">
        <f t="shared" si="31"/>
        <v>0</v>
      </c>
      <c r="EE17" s="5"/>
      <c r="EF17" s="25"/>
      <c r="EG17" s="26"/>
      <c r="EH17" s="27">
        <f t="shared" si="32"/>
        <v>0</v>
      </c>
      <c r="EI17" s="28">
        <v>0</v>
      </c>
      <c r="EJ17" s="5"/>
      <c r="EK17" s="22">
        <f t="shared" si="33"/>
        <v>0</v>
      </c>
      <c r="EL17" s="5"/>
      <c r="EM17" s="25"/>
      <c r="EN17" s="26"/>
      <c r="EO17" s="27">
        <f t="shared" si="34"/>
        <v>0</v>
      </c>
      <c r="EP17" s="28">
        <v>0</v>
      </c>
      <c r="EQ17" s="5"/>
      <c r="ER17" s="22">
        <f t="shared" si="35"/>
        <v>0</v>
      </c>
      <c r="ES17" s="5"/>
      <c r="ET17" s="15"/>
      <c r="EU17" s="29">
        <f t="shared" si="40"/>
        <v>11</v>
      </c>
      <c r="EV17" s="30">
        <f t="shared" si="36"/>
        <v>39</v>
      </c>
      <c r="EW17" s="30">
        <f t="shared" si="36"/>
        <v>0</v>
      </c>
      <c r="EX17" s="30">
        <f t="shared" si="36"/>
        <v>10</v>
      </c>
      <c r="EY17" s="22">
        <f t="shared" si="37"/>
        <v>49</v>
      </c>
      <c r="EZ17" s="5" t="str">
        <f t="shared" si="38"/>
        <v>Alex Mitchell</v>
      </c>
      <c r="FA17" s="5"/>
      <c r="FB17" s="31">
        <f t="shared" si="39"/>
        <v>11</v>
      </c>
      <c r="FC17" s="23">
        <v>9</v>
      </c>
      <c r="FD17" s="23">
        <v>15</v>
      </c>
      <c r="FE17" s="23">
        <v>15</v>
      </c>
      <c r="FF17" s="23">
        <v>16</v>
      </c>
      <c r="FG17" s="23">
        <v>16</v>
      </c>
      <c r="FH17" s="23">
        <v>11</v>
      </c>
      <c r="FI17" s="23">
        <v>11</v>
      </c>
      <c r="FJ17" s="24"/>
      <c r="FK17" s="24"/>
      <c r="FL17" s="24"/>
      <c r="FM17" s="24"/>
      <c r="FN17" s="24"/>
      <c r="FO17" s="24"/>
      <c r="FP17" s="24"/>
      <c r="FQ17" s="24"/>
      <c r="FR17" s="24"/>
      <c r="FS17" s="24"/>
    </row>
    <row r="18" spans="1:175" x14ac:dyDescent="0.25">
      <c r="A18" s="5">
        <v>10</v>
      </c>
      <c r="B18" s="5" t="s">
        <v>171</v>
      </c>
      <c r="C18" s="25">
        <v>5.5879629629629633E-2</v>
      </c>
      <c r="D18" s="26">
        <v>10</v>
      </c>
      <c r="E18" s="27">
        <f t="shared" si="0"/>
        <v>20</v>
      </c>
      <c r="F18" s="28">
        <v>0</v>
      </c>
      <c r="G18" s="5">
        <v>5</v>
      </c>
      <c r="H18" s="22">
        <f t="shared" si="1"/>
        <v>25</v>
      </c>
      <c r="I18" s="5"/>
      <c r="J18" s="62">
        <v>5.3321759259259256E-2</v>
      </c>
      <c r="K18" s="26">
        <v>8</v>
      </c>
      <c r="L18" s="27">
        <f>IF(J$50&gt;0,(((J$50)+10)-K18),0)</f>
        <v>13</v>
      </c>
      <c r="M18" s="33">
        <v>15</v>
      </c>
      <c r="N18" s="5">
        <v>5</v>
      </c>
      <c r="O18" s="22">
        <f t="shared" si="2"/>
        <v>33</v>
      </c>
      <c r="P18" s="5"/>
      <c r="Q18" s="25">
        <v>9.3668981481481492E-2</v>
      </c>
      <c r="R18" s="26">
        <v>8</v>
      </c>
      <c r="S18" s="27">
        <f>IF(Q$50&gt;0,(((Q$50)+10)-R18),0)</f>
        <v>10</v>
      </c>
      <c r="T18" s="28">
        <v>0</v>
      </c>
      <c r="U18" s="5">
        <v>5</v>
      </c>
      <c r="V18" s="22">
        <f t="shared" si="3"/>
        <v>15</v>
      </c>
      <c r="W18" s="5"/>
      <c r="X18" s="25"/>
      <c r="Y18" s="26"/>
      <c r="Z18" s="27"/>
      <c r="AA18" s="28">
        <v>0</v>
      </c>
      <c r="AB18" s="5"/>
      <c r="AC18" s="22">
        <f t="shared" si="4"/>
        <v>0</v>
      </c>
      <c r="AD18" s="5"/>
      <c r="AE18" s="25">
        <v>0.10725694444444445</v>
      </c>
      <c r="AF18" s="26">
        <v>8</v>
      </c>
      <c r="AG18" s="27">
        <f>IF(AE$50&gt;0,(((AE$50)+10)-AF18),0)</f>
        <v>10</v>
      </c>
      <c r="AH18" s="28">
        <v>0</v>
      </c>
      <c r="AI18" s="5">
        <v>5</v>
      </c>
      <c r="AJ18" s="22">
        <f t="shared" si="5"/>
        <v>15</v>
      </c>
      <c r="AK18" s="5"/>
      <c r="AL18" s="62">
        <v>9.2314814814814808E-2</v>
      </c>
      <c r="AM18" s="26">
        <v>14</v>
      </c>
      <c r="AN18" s="27">
        <f>IF(AL$50&gt;0,(((AL$50)+10)-AM18),0)</f>
        <v>10</v>
      </c>
      <c r="AO18" s="33">
        <v>15</v>
      </c>
      <c r="AP18" s="5">
        <v>5</v>
      </c>
      <c r="AQ18" s="22">
        <f t="shared" si="6"/>
        <v>30</v>
      </c>
      <c r="AR18" s="5"/>
      <c r="AS18" s="25"/>
      <c r="AT18" s="26"/>
      <c r="AU18" s="27"/>
      <c r="AV18" s="28">
        <v>0</v>
      </c>
      <c r="AW18" s="5"/>
      <c r="AX18" s="22">
        <f t="shared" si="7"/>
        <v>0</v>
      </c>
      <c r="AY18" s="5"/>
      <c r="AZ18" s="25"/>
      <c r="BA18" s="26"/>
      <c r="BB18" s="27">
        <f t="shared" si="8"/>
        <v>0</v>
      </c>
      <c r="BC18" s="28">
        <v>0</v>
      </c>
      <c r="BD18" s="5"/>
      <c r="BE18" s="22">
        <f t="shared" si="9"/>
        <v>0</v>
      </c>
      <c r="BF18" s="5"/>
      <c r="BG18" s="25"/>
      <c r="BH18" s="26"/>
      <c r="BI18" s="27">
        <f t="shared" si="10"/>
        <v>0</v>
      </c>
      <c r="BJ18" s="28">
        <v>0</v>
      </c>
      <c r="BK18" s="5"/>
      <c r="BL18" s="22">
        <f t="shared" si="11"/>
        <v>0</v>
      </c>
      <c r="BM18" s="5"/>
      <c r="BN18" s="25"/>
      <c r="BO18" s="26"/>
      <c r="BP18" s="27">
        <f t="shared" si="12"/>
        <v>0</v>
      </c>
      <c r="BQ18" s="28">
        <v>0</v>
      </c>
      <c r="BR18" s="5"/>
      <c r="BS18" s="22">
        <f t="shared" si="13"/>
        <v>0</v>
      </c>
      <c r="BT18" s="5"/>
      <c r="BU18" s="25"/>
      <c r="BV18" s="26"/>
      <c r="BW18" s="27">
        <f t="shared" si="14"/>
        <v>0</v>
      </c>
      <c r="BX18" s="28">
        <v>0</v>
      </c>
      <c r="BY18" s="5"/>
      <c r="BZ18" s="22">
        <f t="shared" si="15"/>
        <v>0</v>
      </c>
      <c r="CA18" s="5"/>
      <c r="CB18" s="25"/>
      <c r="CC18" s="26"/>
      <c r="CD18" s="27">
        <f t="shared" si="16"/>
        <v>0</v>
      </c>
      <c r="CE18" s="28">
        <v>0</v>
      </c>
      <c r="CF18" s="5"/>
      <c r="CG18" s="22">
        <f t="shared" si="17"/>
        <v>0</v>
      </c>
      <c r="CH18" s="5"/>
      <c r="CI18" s="25"/>
      <c r="CJ18" s="26"/>
      <c r="CK18" s="27">
        <f t="shared" si="18"/>
        <v>0</v>
      </c>
      <c r="CL18" s="28">
        <v>0</v>
      </c>
      <c r="CM18" s="5"/>
      <c r="CN18" s="22">
        <f t="shared" si="19"/>
        <v>0</v>
      </c>
      <c r="CO18" s="5"/>
      <c r="CP18" s="25"/>
      <c r="CQ18" s="26"/>
      <c r="CR18" s="27">
        <f t="shared" si="20"/>
        <v>0</v>
      </c>
      <c r="CS18" s="28">
        <v>0</v>
      </c>
      <c r="CT18" s="5"/>
      <c r="CU18" s="22">
        <f t="shared" si="21"/>
        <v>0</v>
      </c>
      <c r="CV18" s="5"/>
      <c r="CW18" s="25"/>
      <c r="CX18" s="26"/>
      <c r="CY18" s="27">
        <f t="shared" si="22"/>
        <v>0</v>
      </c>
      <c r="CZ18" s="28">
        <v>0</v>
      </c>
      <c r="DA18" s="5"/>
      <c r="DB18" s="22">
        <f t="shared" si="23"/>
        <v>0</v>
      </c>
      <c r="DC18" s="5"/>
      <c r="DD18" s="25"/>
      <c r="DE18" s="26"/>
      <c r="DF18" s="27">
        <f t="shared" si="24"/>
        <v>0</v>
      </c>
      <c r="DG18" s="28">
        <v>0</v>
      </c>
      <c r="DH18" s="5"/>
      <c r="DI18" s="22">
        <f t="shared" si="25"/>
        <v>0</v>
      </c>
      <c r="DJ18" s="2"/>
      <c r="DK18" s="25"/>
      <c r="DL18" s="26"/>
      <c r="DM18" s="27">
        <f t="shared" si="26"/>
        <v>0</v>
      </c>
      <c r="DN18" s="28">
        <v>0</v>
      </c>
      <c r="DO18" s="5"/>
      <c r="DP18" s="22">
        <f t="shared" si="27"/>
        <v>0</v>
      </c>
      <c r="DQ18" s="5"/>
      <c r="DR18" s="25"/>
      <c r="DS18" s="26"/>
      <c r="DT18" s="27">
        <f t="shared" si="28"/>
        <v>0</v>
      </c>
      <c r="DU18" s="28">
        <v>0</v>
      </c>
      <c r="DV18" s="5"/>
      <c r="DW18" s="22">
        <f t="shared" si="29"/>
        <v>0</v>
      </c>
      <c r="DX18" s="5"/>
      <c r="DY18" s="25"/>
      <c r="DZ18" s="26"/>
      <c r="EA18" s="27">
        <f t="shared" si="30"/>
        <v>0</v>
      </c>
      <c r="EB18" s="28">
        <v>0</v>
      </c>
      <c r="EC18" s="5"/>
      <c r="ED18" s="22">
        <f t="shared" si="31"/>
        <v>0</v>
      </c>
      <c r="EE18" s="5"/>
      <c r="EF18" s="25"/>
      <c r="EG18" s="26"/>
      <c r="EH18" s="27">
        <f t="shared" si="32"/>
        <v>0</v>
      </c>
      <c r="EI18" s="28">
        <v>0</v>
      </c>
      <c r="EJ18" s="5"/>
      <c r="EK18" s="22">
        <f t="shared" si="33"/>
        <v>0</v>
      </c>
      <c r="EL18" s="5"/>
      <c r="EM18" s="25"/>
      <c r="EN18" s="26"/>
      <c r="EO18" s="27">
        <f t="shared" si="34"/>
        <v>0</v>
      </c>
      <c r="EP18" s="28">
        <v>0</v>
      </c>
      <c r="EQ18" s="5"/>
      <c r="ER18" s="22">
        <f t="shared" si="35"/>
        <v>0</v>
      </c>
      <c r="ES18" s="5"/>
      <c r="ET18" s="15"/>
      <c r="EU18" s="29">
        <f t="shared" si="40"/>
        <v>4</v>
      </c>
      <c r="EV18" s="30">
        <f t="shared" si="36"/>
        <v>63</v>
      </c>
      <c r="EW18" s="30">
        <f t="shared" si="36"/>
        <v>30</v>
      </c>
      <c r="EX18" s="30">
        <f t="shared" si="36"/>
        <v>25</v>
      </c>
      <c r="EY18" s="22">
        <f t="shared" si="37"/>
        <v>118</v>
      </c>
      <c r="EZ18" s="5" t="str">
        <f t="shared" si="38"/>
        <v>Dennis Cartwright</v>
      </c>
      <c r="FA18" s="5"/>
      <c r="FB18" s="31">
        <f t="shared" si="39"/>
        <v>4</v>
      </c>
      <c r="FC18" s="23">
        <v>10</v>
      </c>
      <c r="FD18" s="23" t="s">
        <v>180</v>
      </c>
      <c r="FE18" s="23">
        <v>5</v>
      </c>
      <c r="FF18" s="23">
        <v>6</v>
      </c>
      <c r="FG18" s="23">
        <v>5</v>
      </c>
      <c r="FH18" s="23">
        <v>4</v>
      </c>
      <c r="FI18" s="23">
        <v>4</v>
      </c>
      <c r="FJ18" s="24"/>
      <c r="FK18" s="24"/>
      <c r="FL18" s="24"/>
      <c r="FM18" s="24"/>
      <c r="FN18" s="24"/>
      <c r="FO18" s="24"/>
      <c r="FP18" s="24"/>
      <c r="FQ18" s="24"/>
      <c r="FR18" s="24"/>
      <c r="FS18" s="24"/>
    </row>
    <row r="19" spans="1:175" x14ac:dyDescent="0.25">
      <c r="A19" s="5">
        <v>11</v>
      </c>
      <c r="B19" s="5" t="s">
        <v>38</v>
      </c>
      <c r="C19" s="25">
        <v>5.590277777777778E-2</v>
      </c>
      <c r="D19" s="26">
        <v>11</v>
      </c>
      <c r="E19" s="27">
        <f t="shared" si="0"/>
        <v>19</v>
      </c>
      <c r="F19" s="28">
        <v>0</v>
      </c>
      <c r="G19" s="5">
        <v>5</v>
      </c>
      <c r="H19" s="22">
        <f t="shared" si="1"/>
        <v>24</v>
      </c>
      <c r="I19" s="5"/>
      <c r="J19" s="62">
        <v>5.302083333333333E-2</v>
      </c>
      <c r="K19" s="26">
        <v>7</v>
      </c>
      <c r="L19" s="27">
        <f>IF(J$50&gt;0,(((J$50)+10)-K19),0)</f>
        <v>14</v>
      </c>
      <c r="M19" s="33">
        <v>15</v>
      </c>
      <c r="N19" s="5">
        <v>5</v>
      </c>
      <c r="O19" s="22">
        <f t="shared" si="2"/>
        <v>34</v>
      </c>
      <c r="P19" s="5"/>
      <c r="Q19" s="25">
        <v>8.2905092592592586E-2</v>
      </c>
      <c r="R19" s="26">
        <v>6</v>
      </c>
      <c r="S19" s="27">
        <f>IF(Q$50&gt;0,(((Q$50)+10)-R19),0)</f>
        <v>12</v>
      </c>
      <c r="T19" s="28">
        <v>0</v>
      </c>
      <c r="U19" s="5">
        <v>5</v>
      </c>
      <c r="V19" s="22">
        <f t="shared" si="3"/>
        <v>17</v>
      </c>
      <c r="W19" s="5"/>
      <c r="X19" s="25"/>
      <c r="Y19" s="26"/>
      <c r="Z19" s="27"/>
      <c r="AA19" s="28">
        <v>0</v>
      </c>
      <c r="AB19" s="5"/>
      <c r="AC19" s="22">
        <f t="shared" si="4"/>
        <v>0</v>
      </c>
      <c r="AD19" s="5"/>
      <c r="AE19" s="25">
        <v>8.564814814814814E-2</v>
      </c>
      <c r="AF19" s="26">
        <v>5</v>
      </c>
      <c r="AG19" s="27">
        <f>IF(AE$50&gt;0,(((AE$50)+10)-AF19),0)</f>
        <v>13</v>
      </c>
      <c r="AH19" s="28">
        <v>0</v>
      </c>
      <c r="AI19" s="5">
        <v>5</v>
      </c>
      <c r="AJ19" s="22">
        <f t="shared" si="5"/>
        <v>18</v>
      </c>
      <c r="AK19" s="5"/>
      <c r="AL19" s="25"/>
      <c r="AM19" s="26"/>
      <c r="AN19" s="27"/>
      <c r="AO19" s="28">
        <v>0</v>
      </c>
      <c r="AP19" s="5"/>
      <c r="AQ19" s="22">
        <f t="shared" si="6"/>
        <v>0</v>
      </c>
      <c r="AR19" s="5"/>
      <c r="AS19" s="25"/>
      <c r="AT19" s="26"/>
      <c r="AU19" s="27"/>
      <c r="AV19" s="28">
        <v>0</v>
      </c>
      <c r="AW19" s="5"/>
      <c r="AX19" s="22">
        <f t="shared" si="7"/>
        <v>0</v>
      </c>
      <c r="AY19" s="5"/>
      <c r="AZ19" s="25"/>
      <c r="BA19" s="26"/>
      <c r="BB19" s="27">
        <f t="shared" si="8"/>
        <v>0</v>
      </c>
      <c r="BC19" s="28">
        <v>0</v>
      </c>
      <c r="BD19" s="5"/>
      <c r="BE19" s="22">
        <f t="shared" si="9"/>
        <v>0</v>
      </c>
      <c r="BF19" s="5"/>
      <c r="BG19" s="25"/>
      <c r="BH19" s="26"/>
      <c r="BI19" s="27">
        <f t="shared" si="10"/>
        <v>0</v>
      </c>
      <c r="BJ19" s="28">
        <v>0</v>
      </c>
      <c r="BK19" s="5"/>
      <c r="BL19" s="22">
        <f t="shared" si="11"/>
        <v>0</v>
      </c>
      <c r="BM19" s="5"/>
      <c r="BN19" s="25"/>
      <c r="BO19" s="26"/>
      <c r="BP19" s="27">
        <f t="shared" si="12"/>
        <v>0</v>
      </c>
      <c r="BQ19" s="28">
        <v>0</v>
      </c>
      <c r="BR19" s="5"/>
      <c r="BS19" s="22">
        <f t="shared" si="13"/>
        <v>0</v>
      </c>
      <c r="BT19" s="5"/>
      <c r="BU19" s="25"/>
      <c r="BV19" s="26"/>
      <c r="BW19" s="27">
        <f t="shared" si="14"/>
        <v>0</v>
      </c>
      <c r="BX19" s="28">
        <v>0</v>
      </c>
      <c r="BY19" s="5"/>
      <c r="BZ19" s="22">
        <f t="shared" si="15"/>
        <v>0</v>
      </c>
      <c r="CA19" s="5"/>
      <c r="CB19" s="25"/>
      <c r="CC19" s="26"/>
      <c r="CD19" s="27">
        <f t="shared" si="16"/>
        <v>0</v>
      </c>
      <c r="CE19" s="28">
        <v>0</v>
      </c>
      <c r="CF19" s="5"/>
      <c r="CG19" s="22">
        <f t="shared" si="17"/>
        <v>0</v>
      </c>
      <c r="CH19" s="5"/>
      <c r="CI19" s="25"/>
      <c r="CJ19" s="26"/>
      <c r="CK19" s="27">
        <f t="shared" si="18"/>
        <v>0</v>
      </c>
      <c r="CL19" s="28">
        <v>0</v>
      </c>
      <c r="CM19" s="5"/>
      <c r="CN19" s="22">
        <f t="shared" si="19"/>
        <v>0</v>
      </c>
      <c r="CO19" s="5"/>
      <c r="CP19" s="25"/>
      <c r="CQ19" s="26"/>
      <c r="CR19" s="27">
        <f t="shared" si="20"/>
        <v>0</v>
      </c>
      <c r="CS19" s="28">
        <v>0</v>
      </c>
      <c r="CT19" s="5"/>
      <c r="CU19" s="22">
        <f t="shared" si="21"/>
        <v>0</v>
      </c>
      <c r="CV19" s="5"/>
      <c r="CW19" s="25"/>
      <c r="CX19" s="26"/>
      <c r="CY19" s="27">
        <f t="shared" si="22"/>
        <v>0</v>
      </c>
      <c r="CZ19" s="28">
        <v>0</v>
      </c>
      <c r="DA19" s="5"/>
      <c r="DB19" s="22">
        <f t="shared" si="23"/>
        <v>0</v>
      </c>
      <c r="DC19" s="5"/>
      <c r="DD19" s="25"/>
      <c r="DE19" s="26"/>
      <c r="DF19" s="27">
        <f t="shared" si="24"/>
        <v>0</v>
      </c>
      <c r="DG19" s="28">
        <v>0</v>
      </c>
      <c r="DH19" s="5"/>
      <c r="DI19" s="22">
        <f t="shared" si="25"/>
        <v>0</v>
      </c>
      <c r="DJ19" s="2"/>
      <c r="DK19" s="25"/>
      <c r="DL19" s="26"/>
      <c r="DM19" s="27">
        <f t="shared" si="26"/>
        <v>0</v>
      </c>
      <c r="DN19" s="28">
        <v>0</v>
      </c>
      <c r="DO19" s="5"/>
      <c r="DP19" s="22">
        <f t="shared" si="27"/>
        <v>0</v>
      </c>
      <c r="DQ19" s="5"/>
      <c r="DR19" s="25"/>
      <c r="DS19" s="26"/>
      <c r="DT19" s="27">
        <f t="shared" si="28"/>
        <v>0</v>
      </c>
      <c r="DU19" s="28">
        <v>0</v>
      </c>
      <c r="DV19" s="5"/>
      <c r="DW19" s="22">
        <f t="shared" si="29"/>
        <v>0</v>
      </c>
      <c r="DX19" s="5"/>
      <c r="DY19" s="25"/>
      <c r="DZ19" s="26"/>
      <c r="EA19" s="27">
        <f t="shared" si="30"/>
        <v>0</v>
      </c>
      <c r="EB19" s="28">
        <v>0</v>
      </c>
      <c r="EC19" s="5"/>
      <c r="ED19" s="22">
        <f t="shared" si="31"/>
        <v>0</v>
      </c>
      <c r="EE19" s="5"/>
      <c r="EF19" s="25"/>
      <c r="EG19" s="26"/>
      <c r="EH19" s="27">
        <f t="shared" si="32"/>
        <v>0</v>
      </c>
      <c r="EI19" s="28">
        <v>0</v>
      </c>
      <c r="EJ19" s="5"/>
      <c r="EK19" s="22">
        <f t="shared" si="33"/>
        <v>0</v>
      </c>
      <c r="EL19" s="5"/>
      <c r="EM19" s="25"/>
      <c r="EN19" s="26"/>
      <c r="EO19" s="27">
        <f t="shared" si="34"/>
        <v>0</v>
      </c>
      <c r="EP19" s="28">
        <v>0</v>
      </c>
      <c r="EQ19" s="5"/>
      <c r="ER19" s="22">
        <f t="shared" si="35"/>
        <v>0</v>
      </c>
      <c r="ES19" s="5"/>
      <c r="ET19" s="25"/>
      <c r="EU19" s="29">
        <f t="shared" si="40"/>
        <v>5</v>
      </c>
      <c r="EV19" s="30">
        <f t="shared" si="36"/>
        <v>58</v>
      </c>
      <c r="EW19" s="30">
        <f t="shared" si="36"/>
        <v>15</v>
      </c>
      <c r="EX19" s="30">
        <f t="shared" si="36"/>
        <v>20</v>
      </c>
      <c r="EY19" s="22">
        <f t="shared" si="37"/>
        <v>93</v>
      </c>
      <c r="EZ19" s="5" t="str">
        <f t="shared" si="38"/>
        <v>Andrew Walker</v>
      </c>
      <c r="FA19" s="5"/>
      <c r="FB19" s="31">
        <f t="shared" si="39"/>
        <v>5</v>
      </c>
      <c r="FC19" s="23">
        <v>11</v>
      </c>
      <c r="FD19" s="23" t="s">
        <v>180</v>
      </c>
      <c r="FE19" s="23">
        <v>3</v>
      </c>
      <c r="FF19" s="23">
        <v>4</v>
      </c>
      <c r="FG19" s="23">
        <v>4</v>
      </c>
      <c r="FH19" s="23">
        <v>5</v>
      </c>
      <c r="FI19" s="23">
        <v>5</v>
      </c>
      <c r="FJ19" s="24"/>
      <c r="FK19" s="24"/>
      <c r="FL19" s="24"/>
      <c r="FM19" s="24"/>
      <c r="FN19" s="24"/>
      <c r="FO19" s="24"/>
      <c r="FP19" s="24"/>
      <c r="FQ19" s="24"/>
      <c r="FR19" s="24"/>
      <c r="FS19" s="24"/>
    </row>
    <row r="20" spans="1:175" x14ac:dyDescent="0.25">
      <c r="A20" s="5">
        <v>12</v>
      </c>
      <c r="B20" s="5" t="s">
        <v>186</v>
      </c>
      <c r="C20" s="25">
        <v>5.710648148148148E-2</v>
      </c>
      <c r="D20" s="26">
        <v>12</v>
      </c>
      <c r="E20" s="27">
        <f t="shared" si="0"/>
        <v>18</v>
      </c>
      <c r="F20" s="28">
        <v>0</v>
      </c>
      <c r="G20" s="5">
        <v>5</v>
      </c>
      <c r="H20" s="22">
        <f t="shared" si="1"/>
        <v>23</v>
      </c>
      <c r="I20" s="5"/>
      <c r="J20" s="62">
        <v>5.2592592592592587E-2</v>
      </c>
      <c r="K20" s="26">
        <v>6</v>
      </c>
      <c r="L20" s="27">
        <f>IF(J$50&gt;0,(((J$50)+10)-K20),0)</f>
        <v>15</v>
      </c>
      <c r="M20" s="33">
        <v>15</v>
      </c>
      <c r="N20" s="5">
        <v>5</v>
      </c>
      <c r="O20" s="22">
        <f t="shared" si="2"/>
        <v>35</v>
      </c>
      <c r="P20" s="5"/>
      <c r="Q20" s="25"/>
      <c r="R20" s="26"/>
      <c r="S20" s="27"/>
      <c r="T20" s="28">
        <v>0</v>
      </c>
      <c r="U20" s="5"/>
      <c r="V20" s="22">
        <f t="shared" si="3"/>
        <v>0</v>
      </c>
      <c r="W20" s="5"/>
      <c r="X20" s="25"/>
      <c r="Y20" s="26"/>
      <c r="Z20" s="27"/>
      <c r="AA20" s="28">
        <v>0</v>
      </c>
      <c r="AB20" s="5"/>
      <c r="AC20" s="22">
        <f t="shared" si="4"/>
        <v>0</v>
      </c>
      <c r="AD20" s="5"/>
      <c r="AE20" s="25"/>
      <c r="AF20" s="26"/>
      <c r="AG20" s="27"/>
      <c r="AH20" s="28">
        <v>0</v>
      </c>
      <c r="AI20" s="5"/>
      <c r="AJ20" s="22">
        <f t="shared" si="5"/>
        <v>0</v>
      </c>
      <c r="AK20" s="5"/>
      <c r="AL20" s="25"/>
      <c r="AM20" s="26"/>
      <c r="AN20" s="27"/>
      <c r="AO20" s="28">
        <v>0</v>
      </c>
      <c r="AP20" s="5"/>
      <c r="AQ20" s="22">
        <f t="shared" si="6"/>
        <v>0</v>
      </c>
      <c r="AR20" s="5"/>
      <c r="AS20" s="25"/>
      <c r="AT20" s="26"/>
      <c r="AU20" s="27"/>
      <c r="AV20" s="28">
        <v>0</v>
      </c>
      <c r="AW20" s="5"/>
      <c r="AX20" s="22">
        <f t="shared" si="7"/>
        <v>0</v>
      </c>
      <c r="AY20" s="5"/>
      <c r="AZ20" s="25"/>
      <c r="BA20" s="26"/>
      <c r="BB20" s="27">
        <f t="shared" si="8"/>
        <v>0</v>
      </c>
      <c r="BC20" s="28">
        <v>0</v>
      </c>
      <c r="BD20" s="5"/>
      <c r="BE20" s="22">
        <f t="shared" si="9"/>
        <v>0</v>
      </c>
      <c r="BF20" s="5"/>
      <c r="BG20" s="25"/>
      <c r="BH20" s="26"/>
      <c r="BI20" s="27">
        <f t="shared" si="10"/>
        <v>0</v>
      </c>
      <c r="BJ20" s="28">
        <v>0</v>
      </c>
      <c r="BK20" s="5"/>
      <c r="BL20" s="22">
        <f t="shared" si="11"/>
        <v>0</v>
      </c>
      <c r="BM20" s="5"/>
      <c r="BN20" s="25"/>
      <c r="BO20" s="26"/>
      <c r="BP20" s="27">
        <f t="shared" si="12"/>
        <v>0</v>
      </c>
      <c r="BQ20" s="28">
        <v>0</v>
      </c>
      <c r="BR20" s="5"/>
      <c r="BS20" s="22">
        <f t="shared" si="13"/>
        <v>0</v>
      </c>
      <c r="BT20" s="5"/>
      <c r="BU20" s="25"/>
      <c r="BV20" s="26"/>
      <c r="BW20" s="27">
        <f t="shared" si="14"/>
        <v>0</v>
      </c>
      <c r="BX20" s="28">
        <v>0</v>
      </c>
      <c r="BY20" s="5"/>
      <c r="BZ20" s="22">
        <f t="shared" si="15"/>
        <v>0</v>
      </c>
      <c r="CA20" s="5"/>
      <c r="CB20" s="25"/>
      <c r="CC20" s="26"/>
      <c r="CD20" s="27">
        <f t="shared" si="16"/>
        <v>0</v>
      </c>
      <c r="CE20" s="28">
        <v>0</v>
      </c>
      <c r="CF20" s="5"/>
      <c r="CG20" s="22">
        <f t="shared" si="17"/>
        <v>0</v>
      </c>
      <c r="CH20" s="5"/>
      <c r="CI20" s="25"/>
      <c r="CJ20" s="26"/>
      <c r="CK20" s="27">
        <f t="shared" si="18"/>
        <v>0</v>
      </c>
      <c r="CL20" s="28">
        <v>0</v>
      </c>
      <c r="CM20" s="5"/>
      <c r="CN20" s="22">
        <f t="shared" si="19"/>
        <v>0</v>
      </c>
      <c r="CO20" s="5"/>
      <c r="CP20" s="25"/>
      <c r="CQ20" s="26"/>
      <c r="CR20" s="27">
        <f t="shared" si="20"/>
        <v>0</v>
      </c>
      <c r="CS20" s="28">
        <v>0</v>
      </c>
      <c r="CT20" s="5"/>
      <c r="CU20" s="22">
        <f t="shared" si="21"/>
        <v>0</v>
      </c>
      <c r="CV20" s="5"/>
      <c r="CW20" s="25"/>
      <c r="CX20" s="26"/>
      <c r="CY20" s="27">
        <f t="shared" si="22"/>
        <v>0</v>
      </c>
      <c r="CZ20" s="28">
        <v>0</v>
      </c>
      <c r="DA20" s="5"/>
      <c r="DB20" s="22">
        <f t="shared" si="23"/>
        <v>0</v>
      </c>
      <c r="DC20" s="5"/>
      <c r="DD20" s="25"/>
      <c r="DE20" s="26"/>
      <c r="DF20" s="27">
        <f t="shared" si="24"/>
        <v>0</v>
      </c>
      <c r="DG20" s="28">
        <v>0</v>
      </c>
      <c r="DH20" s="5"/>
      <c r="DI20" s="22">
        <f t="shared" si="25"/>
        <v>0</v>
      </c>
      <c r="DJ20" s="2"/>
      <c r="DK20" s="25"/>
      <c r="DL20" s="26"/>
      <c r="DM20" s="27">
        <f t="shared" si="26"/>
        <v>0</v>
      </c>
      <c r="DN20" s="28">
        <v>0</v>
      </c>
      <c r="DO20" s="5"/>
      <c r="DP20" s="22">
        <f t="shared" si="27"/>
        <v>0</v>
      </c>
      <c r="DQ20" s="5"/>
      <c r="DR20" s="25"/>
      <c r="DS20" s="26"/>
      <c r="DT20" s="27">
        <f t="shared" si="28"/>
        <v>0</v>
      </c>
      <c r="DU20" s="28">
        <v>0</v>
      </c>
      <c r="DV20" s="5"/>
      <c r="DW20" s="22">
        <f t="shared" si="29"/>
        <v>0</v>
      </c>
      <c r="DX20" s="5"/>
      <c r="DY20" s="25"/>
      <c r="DZ20" s="26"/>
      <c r="EA20" s="27">
        <f t="shared" si="30"/>
        <v>0</v>
      </c>
      <c r="EB20" s="28">
        <v>0</v>
      </c>
      <c r="EC20" s="5"/>
      <c r="ED20" s="22">
        <f t="shared" si="31"/>
        <v>0</v>
      </c>
      <c r="EE20" s="5"/>
      <c r="EF20" s="25"/>
      <c r="EG20" s="26"/>
      <c r="EH20" s="27">
        <f t="shared" si="32"/>
        <v>0</v>
      </c>
      <c r="EI20" s="28">
        <v>0</v>
      </c>
      <c r="EJ20" s="5"/>
      <c r="EK20" s="22">
        <f t="shared" si="33"/>
        <v>0</v>
      </c>
      <c r="EL20" s="5"/>
      <c r="EM20" s="25"/>
      <c r="EN20" s="26"/>
      <c r="EO20" s="27">
        <f t="shared" si="34"/>
        <v>0</v>
      </c>
      <c r="EP20" s="28">
        <v>0</v>
      </c>
      <c r="EQ20" s="5"/>
      <c r="ER20" s="22">
        <f t="shared" si="35"/>
        <v>0</v>
      </c>
      <c r="ES20" s="5"/>
      <c r="ET20" s="25"/>
      <c r="EU20" s="29">
        <f t="shared" si="40"/>
        <v>9</v>
      </c>
      <c r="EV20" s="30">
        <f t="shared" si="36"/>
        <v>33</v>
      </c>
      <c r="EW20" s="30">
        <f t="shared" si="36"/>
        <v>15</v>
      </c>
      <c r="EX20" s="30">
        <f t="shared" si="36"/>
        <v>10</v>
      </c>
      <c r="EY20" s="22">
        <f t="shared" si="37"/>
        <v>58</v>
      </c>
      <c r="EZ20" s="5" t="str">
        <f t="shared" si="38"/>
        <v>Simon Woodrow</v>
      </c>
      <c r="FA20" s="5"/>
      <c r="FB20" s="31">
        <f t="shared" si="39"/>
        <v>9</v>
      </c>
      <c r="FC20" s="23">
        <v>12</v>
      </c>
      <c r="FD20" s="23" t="s">
        <v>180</v>
      </c>
      <c r="FE20" s="23">
        <v>8</v>
      </c>
      <c r="FF20" s="23">
        <v>9</v>
      </c>
      <c r="FG20" s="23">
        <v>9</v>
      </c>
      <c r="FH20" s="23">
        <v>9</v>
      </c>
      <c r="FI20" s="23">
        <v>9</v>
      </c>
      <c r="FJ20" s="24"/>
      <c r="FK20" s="24"/>
      <c r="FL20" s="24"/>
      <c r="FM20" s="24"/>
      <c r="FN20" s="24"/>
      <c r="FO20" s="24"/>
      <c r="FP20" s="24"/>
      <c r="FQ20" s="24"/>
      <c r="FR20" s="24"/>
      <c r="FS20" s="24"/>
    </row>
    <row r="21" spans="1:175" x14ac:dyDescent="0.25">
      <c r="A21" s="5">
        <v>13</v>
      </c>
      <c r="B21" s="5" t="s">
        <v>174</v>
      </c>
      <c r="C21" s="25">
        <v>5.8553240740740746E-2</v>
      </c>
      <c r="D21" s="26">
        <v>13</v>
      </c>
      <c r="E21" s="27">
        <f t="shared" si="0"/>
        <v>17</v>
      </c>
      <c r="F21" s="28">
        <v>0</v>
      </c>
      <c r="G21" s="5">
        <v>5</v>
      </c>
      <c r="H21" s="22">
        <f t="shared" si="1"/>
        <v>22</v>
      </c>
      <c r="I21" s="5"/>
      <c r="J21" s="25"/>
      <c r="K21" s="26"/>
      <c r="L21" s="27"/>
      <c r="M21" s="28">
        <v>0</v>
      </c>
      <c r="N21" s="5"/>
      <c r="O21" s="22">
        <f t="shared" si="2"/>
        <v>0</v>
      </c>
      <c r="P21" s="5"/>
      <c r="Q21" s="25"/>
      <c r="R21" s="26"/>
      <c r="S21" s="27"/>
      <c r="T21" s="28">
        <v>0</v>
      </c>
      <c r="U21" s="5"/>
      <c r="V21" s="22">
        <f t="shared" si="3"/>
        <v>0</v>
      </c>
      <c r="W21" s="5"/>
      <c r="X21" s="25"/>
      <c r="Y21" s="26"/>
      <c r="Z21" s="27"/>
      <c r="AA21" s="28">
        <v>0</v>
      </c>
      <c r="AB21" s="5"/>
      <c r="AC21" s="22">
        <f t="shared" si="4"/>
        <v>0</v>
      </c>
      <c r="AD21" s="5"/>
      <c r="AE21" s="25"/>
      <c r="AF21" s="26"/>
      <c r="AG21" s="27"/>
      <c r="AH21" s="28">
        <v>0</v>
      </c>
      <c r="AI21" s="5"/>
      <c r="AJ21" s="22">
        <f t="shared" si="5"/>
        <v>0</v>
      </c>
      <c r="AK21" s="5"/>
      <c r="AL21" s="25"/>
      <c r="AM21" s="26"/>
      <c r="AN21" s="27"/>
      <c r="AO21" s="28">
        <v>0</v>
      </c>
      <c r="AP21" s="5"/>
      <c r="AQ21" s="22">
        <f t="shared" si="6"/>
        <v>0</v>
      </c>
      <c r="AR21" s="5"/>
      <c r="AS21" s="25"/>
      <c r="AT21" s="26"/>
      <c r="AU21" s="27"/>
      <c r="AV21" s="28">
        <v>0</v>
      </c>
      <c r="AW21" s="5"/>
      <c r="AX21" s="22">
        <f t="shared" si="7"/>
        <v>0</v>
      </c>
      <c r="AY21" s="5"/>
      <c r="AZ21" s="25"/>
      <c r="BA21" s="26"/>
      <c r="BB21" s="27">
        <f t="shared" si="8"/>
        <v>0</v>
      </c>
      <c r="BC21" s="28">
        <v>0</v>
      </c>
      <c r="BD21" s="5"/>
      <c r="BE21" s="22">
        <f t="shared" si="9"/>
        <v>0</v>
      </c>
      <c r="BF21" s="5"/>
      <c r="BG21" s="25"/>
      <c r="BH21" s="26"/>
      <c r="BI21" s="27">
        <f t="shared" si="10"/>
        <v>0</v>
      </c>
      <c r="BJ21" s="28">
        <v>0</v>
      </c>
      <c r="BK21" s="5"/>
      <c r="BL21" s="22">
        <f t="shared" si="11"/>
        <v>0</v>
      </c>
      <c r="BM21" s="5"/>
      <c r="BN21" s="25"/>
      <c r="BO21" s="26"/>
      <c r="BP21" s="27">
        <f t="shared" si="12"/>
        <v>0</v>
      </c>
      <c r="BQ21" s="28">
        <v>0</v>
      </c>
      <c r="BR21" s="5"/>
      <c r="BS21" s="22">
        <f t="shared" si="13"/>
        <v>0</v>
      </c>
      <c r="BT21" s="5"/>
      <c r="BU21" s="25"/>
      <c r="BV21" s="26"/>
      <c r="BW21" s="27">
        <f t="shared" si="14"/>
        <v>0</v>
      </c>
      <c r="BX21" s="28">
        <v>0</v>
      </c>
      <c r="BY21" s="5"/>
      <c r="BZ21" s="22">
        <f t="shared" si="15"/>
        <v>0</v>
      </c>
      <c r="CA21" s="5"/>
      <c r="CB21" s="25"/>
      <c r="CC21" s="26"/>
      <c r="CD21" s="27">
        <f t="shared" si="16"/>
        <v>0</v>
      </c>
      <c r="CE21" s="28">
        <v>0</v>
      </c>
      <c r="CF21" s="5"/>
      <c r="CG21" s="22">
        <f t="shared" si="17"/>
        <v>0</v>
      </c>
      <c r="CH21" s="5"/>
      <c r="CI21" s="25"/>
      <c r="CJ21" s="26"/>
      <c r="CK21" s="27">
        <f t="shared" si="18"/>
        <v>0</v>
      </c>
      <c r="CL21" s="28">
        <v>0</v>
      </c>
      <c r="CM21" s="5"/>
      <c r="CN21" s="22">
        <f t="shared" si="19"/>
        <v>0</v>
      </c>
      <c r="CO21" s="5"/>
      <c r="CP21" s="25"/>
      <c r="CQ21" s="26"/>
      <c r="CR21" s="27">
        <f t="shared" si="20"/>
        <v>0</v>
      </c>
      <c r="CS21" s="28">
        <v>0</v>
      </c>
      <c r="CT21" s="5"/>
      <c r="CU21" s="22">
        <f t="shared" si="21"/>
        <v>0</v>
      </c>
      <c r="CV21" s="5"/>
      <c r="CW21" s="25"/>
      <c r="CX21" s="26"/>
      <c r="CY21" s="27">
        <f t="shared" si="22"/>
        <v>0</v>
      </c>
      <c r="CZ21" s="28">
        <v>0</v>
      </c>
      <c r="DA21" s="5"/>
      <c r="DB21" s="22">
        <f t="shared" si="23"/>
        <v>0</v>
      </c>
      <c r="DC21" s="5"/>
      <c r="DD21" s="25"/>
      <c r="DE21" s="26"/>
      <c r="DF21" s="27">
        <f t="shared" si="24"/>
        <v>0</v>
      </c>
      <c r="DG21" s="28">
        <v>0</v>
      </c>
      <c r="DH21" s="5"/>
      <c r="DI21" s="22">
        <f t="shared" si="25"/>
        <v>0</v>
      </c>
      <c r="DJ21" s="2"/>
      <c r="DK21" s="25"/>
      <c r="DL21" s="26"/>
      <c r="DM21" s="27">
        <f t="shared" si="26"/>
        <v>0</v>
      </c>
      <c r="DN21" s="28">
        <v>0</v>
      </c>
      <c r="DO21" s="5"/>
      <c r="DP21" s="22">
        <f t="shared" si="27"/>
        <v>0</v>
      </c>
      <c r="DQ21" s="5"/>
      <c r="DR21" s="25"/>
      <c r="DS21" s="26"/>
      <c r="DT21" s="27">
        <f t="shared" si="28"/>
        <v>0</v>
      </c>
      <c r="DU21" s="28">
        <v>0</v>
      </c>
      <c r="DV21" s="5"/>
      <c r="DW21" s="22">
        <f t="shared" si="29"/>
        <v>0</v>
      </c>
      <c r="DX21" s="5"/>
      <c r="DY21" s="25"/>
      <c r="DZ21" s="26"/>
      <c r="EA21" s="27">
        <f t="shared" si="30"/>
        <v>0</v>
      </c>
      <c r="EB21" s="28">
        <v>0</v>
      </c>
      <c r="EC21" s="5"/>
      <c r="ED21" s="22">
        <f t="shared" si="31"/>
        <v>0</v>
      </c>
      <c r="EE21" s="5"/>
      <c r="EF21" s="25"/>
      <c r="EG21" s="26"/>
      <c r="EH21" s="27">
        <f t="shared" si="32"/>
        <v>0</v>
      </c>
      <c r="EI21" s="28">
        <v>0</v>
      </c>
      <c r="EJ21" s="5"/>
      <c r="EK21" s="22">
        <f t="shared" si="33"/>
        <v>0</v>
      </c>
      <c r="EL21" s="5"/>
      <c r="EM21" s="25"/>
      <c r="EN21" s="26"/>
      <c r="EO21" s="27">
        <f t="shared" si="34"/>
        <v>0</v>
      </c>
      <c r="EP21" s="28">
        <v>0</v>
      </c>
      <c r="EQ21" s="5"/>
      <c r="ER21" s="22">
        <f t="shared" si="35"/>
        <v>0</v>
      </c>
      <c r="ES21" s="5"/>
      <c r="ET21" s="25"/>
      <c r="EU21" s="29" t="str">
        <f t="shared" si="40"/>
        <v>25=</v>
      </c>
      <c r="EV21" s="30">
        <f t="shared" si="36"/>
        <v>17</v>
      </c>
      <c r="EW21" s="30">
        <f t="shared" si="36"/>
        <v>0</v>
      </c>
      <c r="EX21" s="30">
        <f t="shared" si="36"/>
        <v>5</v>
      </c>
      <c r="EY21" s="22">
        <f t="shared" si="37"/>
        <v>22</v>
      </c>
      <c r="EZ21" s="5" t="str">
        <f t="shared" si="38"/>
        <v>Paul Saager</v>
      </c>
      <c r="FA21" s="5"/>
      <c r="FB21" s="31" t="str">
        <f t="shared" si="39"/>
        <v>25=</v>
      </c>
      <c r="FC21" s="23">
        <v>13</v>
      </c>
      <c r="FD21" s="23">
        <v>16</v>
      </c>
      <c r="FE21" s="23" t="s">
        <v>125</v>
      </c>
      <c r="FF21" s="23" t="s">
        <v>126</v>
      </c>
      <c r="FG21" s="23" t="s">
        <v>126</v>
      </c>
      <c r="FH21" s="23" t="s">
        <v>196</v>
      </c>
      <c r="FI21" s="23" t="s">
        <v>148</v>
      </c>
      <c r="FJ21" s="24"/>
      <c r="FK21" s="24"/>
      <c r="FL21" s="24"/>
      <c r="FM21" s="24"/>
      <c r="FN21" s="24"/>
      <c r="FO21" s="24"/>
      <c r="FP21" s="24"/>
      <c r="FQ21" s="24"/>
      <c r="FR21" s="24"/>
      <c r="FS21" s="24"/>
    </row>
    <row r="22" spans="1:175" ht="14.25" customHeight="1" x14ac:dyDescent="0.25">
      <c r="A22" s="5">
        <v>14</v>
      </c>
      <c r="B22" s="5" t="s">
        <v>152</v>
      </c>
      <c r="C22" s="25">
        <v>5.9699074074074071E-2</v>
      </c>
      <c r="D22" s="26">
        <v>14</v>
      </c>
      <c r="E22" s="27">
        <f t="shared" si="0"/>
        <v>16</v>
      </c>
      <c r="F22" s="28">
        <v>0</v>
      </c>
      <c r="G22" s="5">
        <v>5</v>
      </c>
      <c r="H22" s="22">
        <f t="shared" si="1"/>
        <v>21</v>
      </c>
      <c r="I22" s="5"/>
      <c r="J22" s="25"/>
      <c r="K22" s="26"/>
      <c r="L22" s="27"/>
      <c r="M22" s="28">
        <v>0</v>
      </c>
      <c r="N22" s="5"/>
      <c r="O22" s="22">
        <f t="shared" si="2"/>
        <v>0</v>
      </c>
      <c r="P22" s="5"/>
      <c r="Q22" s="25"/>
      <c r="R22" s="26"/>
      <c r="S22" s="27"/>
      <c r="T22" s="28">
        <v>0</v>
      </c>
      <c r="U22" s="5"/>
      <c r="V22" s="22">
        <f t="shared" si="3"/>
        <v>0</v>
      </c>
      <c r="W22" s="5"/>
      <c r="X22" s="25"/>
      <c r="Y22" s="26"/>
      <c r="Z22" s="27"/>
      <c r="AA22" s="28">
        <v>0</v>
      </c>
      <c r="AB22" s="5"/>
      <c r="AC22" s="22">
        <f t="shared" si="4"/>
        <v>0</v>
      </c>
      <c r="AD22" s="5"/>
      <c r="AE22" s="25"/>
      <c r="AF22" s="26"/>
      <c r="AG22" s="27"/>
      <c r="AH22" s="28">
        <v>0</v>
      </c>
      <c r="AI22" s="5"/>
      <c r="AJ22" s="22">
        <f t="shared" si="5"/>
        <v>0</v>
      </c>
      <c r="AK22" s="5"/>
      <c r="AL22" s="25"/>
      <c r="AM22" s="26"/>
      <c r="AN22" s="27"/>
      <c r="AO22" s="28">
        <v>0</v>
      </c>
      <c r="AP22" s="5"/>
      <c r="AQ22" s="22">
        <f t="shared" si="6"/>
        <v>0</v>
      </c>
      <c r="AR22" s="5"/>
      <c r="AS22" s="25"/>
      <c r="AT22" s="26"/>
      <c r="AU22" s="27"/>
      <c r="AV22" s="28">
        <v>0</v>
      </c>
      <c r="AW22" s="5"/>
      <c r="AX22" s="22">
        <f t="shared" si="7"/>
        <v>0</v>
      </c>
      <c r="AY22" s="5"/>
      <c r="AZ22" s="25"/>
      <c r="BA22" s="26"/>
      <c r="BB22" s="27">
        <f t="shared" si="8"/>
        <v>0</v>
      </c>
      <c r="BC22" s="28">
        <v>0</v>
      </c>
      <c r="BD22" s="5"/>
      <c r="BE22" s="22">
        <f t="shared" si="9"/>
        <v>0</v>
      </c>
      <c r="BF22" s="5"/>
      <c r="BG22" s="25"/>
      <c r="BH22" s="26"/>
      <c r="BI22" s="27">
        <f t="shared" si="10"/>
        <v>0</v>
      </c>
      <c r="BJ22" s="28">
        <v>0</v>
      </c>
      <c r="BK22" s="5"/>
      <c r="BL22" s="22">
        <f t="shared" si="11"/>
        <v>0</v>
      </c>
      <c r="BM22" s="5"/>
      <c r="BN22" s="25"/>
      <c r="BO22" s="26"/>
      <c r="BP22" s="27">
        <f t="shared" si="12"/>
        <v>0</v>
      </c>
      <c r="BQ22" s="28">
        <v>0</v>
      </c>
      <c r="BR22" s="5"/>
      <c r="BS22" s="22">
        <f t="shared" si="13"/>
        <v>0</v>
      </c>
      <c r="BT22" s="5"/>
      <c r="BU22" s="25"/>
      <c r="BV22" s="26"/>
      <c r="BW22" s="27">
        <f t="shared" si="14"/>
        <v>0</v>
      </c>
      <c r="BX22" s="28">
        <v>0</v>
      </c>
      <c r="BY22" s="5"/>
      <c r="BZ22" s="22">
        <f t="shared" si="15"/>
        <v>0</v>
      </c>
      <c r="CA22" s="5"/>
      <c r="CB22" s="25"/>
      <c r="CC22" s="26"/>
      <c r="CD22" s="27">
        <f t="shared" si="16"/>
        <v>0</v>
      </c>
      <c r="CE22" s="28">
        <v>0</v>
      </c>
      <c r="CF22" s="5"/>
      <c r="CG22" s="22">
        <f t="shared" si="17"/>
        <v>0</v>
      </c>
      <c r="CH22" s="5"/>
      <c r="CI22" s="25"/>
      <c r="CJ22" s="26"/>
      <c r="CK22" s="27">
        <f t="shared" si="18"/>
        <v>0</v>
      </c>
      <c r="CL22" s="28">
        <v>0</v>
      </c>
      <c r="CM22" s="5"/>
      <c r="CN22" s="22">
        <f t="shared" si="19"/>
        <v>0</v>
      </c>
      <c r="CO22" s="5"/>
      <c r="CP22" s="25"/>
      <c r="CQ22" s="26"/>
      <c r="CR22" s="27">
        <f t="shared" si="20"/>
        <v>0</v>
      </c>
      <c r="CS22" s="28">
        <v>0</v>
      </c>
      <c r="CT22" s="5"/>
      <c r="CU22" s="22">
        <f t="shared" si="21"/>
        <v>0</v>
      </c>
      <c r="CV22" s="5"/>
      <c r="CW22" s="25"/>
      <c r="CX22" s="26"/>
      <c r="CY22" s="27">
        <f t="shared" si="22"/>
        <v>0</v>
      </c>
      <c r="CZ22" s="28">
        <v>0</v>
      </c>
      <c r="DA22" s="5"/>
      <c r="DB22" s="22">
        <f t="shared" si="23"/>
        <v>0</v>
      </c>
      <c r="DC22" s="5"/>
      <c r="DD22" s="25"/>
      <c r="DE22" s="26"/>
      <c r="DF22" s="27">
        <f t="shared" si="24"/>
        <v>0</v>
      </c>
      <c r="DG22" s="28">
        <v>0</v>
      </c>
      <c r="DH22" s="5"/>
      <c r="DI22" s="22">
        <f t="shared" si="25"/>
        <v>0</v>
      </c>
      <c r="DJ22" s="2"/>
      <c r="DK22" s="25"/>
      <c r="DL22" s="26"/>
      <c r="DM22" s="27">
        <f t="shared" si="26"/>
        <v>0</v>
      </c>
      <c r="DN22" s="28">
        <v>0</v>
      </c>
      <c r="DO22" s="5"/>
      <c r="DP22" s="22">
        <f t="shared" si="27"/>
        <v>0</v>
      </c>
      <c r="DQ22" s="5"/>
      <c r="DR22" s="25"/>
      <c r="DS22" s="26"/>
      <c r="DT22" s="27">
        <f t="shared" si="28"/>
        <v>0</v>
      </c>
      <c r="DU22" s="28">
        <v>0</v>
      </c>
      <c r="DV22" s="5"/>
      <c r="DW22" s="22">
        <f t="shared" si="29"/>
        <v>0</v>
      </c>
      <c r="DX22" s="5"/>
      <c r="DY22" s="25"/>
      <c r="DZ22" s="26"/>
      <c r="EA22" s="27">
        <f t="shared" si="30"/>
        <v>0</v>
      </c>
      <c r="EB22" s="28">
        <v>0</v>
      </c>
      <c r="EC22" s="5"/>
      <c r="ED22" s="22">
        <f t="shared" si="31"/>
        <v>0</v>
      </c>
      <c r="EE22" s="5"/>
      <c r="EF22" s="25"/>
      <c r="EG22" s="26"/>
      <c r="EH22" s="27">
        <f t="shared" si="32"/>
        <v>0</v>
      </c>
      <c r="EI22" s="28">
        <v>0</v>
      </c>
      <c r="EJ22" s="5"/>
      <c r="EK22" s="22">
        <f t="shared" si="33"/>
        <v>0</v>
      </c>
      <c r="EL22" s="5"/>
      <c r="EM22" s="25"/>
      <c r="EN22" s="26"/>
      <c r="EO22" s="27">
        <f t="shared" si="34"/>
        <v>0</v>
      </c>
      <c r="EP22" s="28">
        <v>0</v>
      </c>
      <c r="EQ22" s="5"/>
      <c r="ER22" s="22">
        <f t="shared" si="35"/>
        <v>0</v>
      </c>
      <c r="ES22" s="5"/>
      <c r="ET22" s="25"/>
      <c r="EU22" s="29" t="str">
        <f t="shared" si="40"/>
        <v>29=</v>
      </c>
      <c r="EV22" s="30">
        <f t="shared" si="36"/>
        <v>16</v>
      </c>
      <c r="EW22" s="30">
        <f t="shared" si="36"/>
        <v>0</v>
      </c>
      <c r="EX22" s="30">
        <f t="shared" si="36"/>
        <v>5</v>
      </c>
      <c r="EY22" s="22">
        <f t="shared" si="37"/>
        <v>21</v>
      </c>
      <c r="EZ22" s="5" t="str">
        <f t="shared" si="38"/>
        <v>Ryan Brennand</v>
      </c>
      <c r="FA22" s="5"/>
      <c r="FB22" s="31" t="str">
        <f t="shared" si="39"/>
        <v>29=</v>
      </c>
      <c r="FC22" s="23">
        <v>14</v>
      </c>
      <c r="FD22" s="23" t="s">
        <v>147</v>
      </c>
      <c r="FE22" s="23" t="s">
        <v>143</v>
      </c>
      <c r="FF22" s="23" t="s">
        <v>196</v>
      </c>
      <c r="FG22" s="23" t="s">
        <v>144</v>
      </c>
      <c r="FH22" s="23" t="s">
        <v>205</v>
      </c>
      <c r="FI22" s="23" t="s">
        <v>199</v>
      </c>
      <c r="FJ22" s="24"/>
      <c r="FK22" s="24"/>
      <c r="FL22" s="24"/>
      <c r="FM22" s="24"/>
      <c r="FN22" s="24"/>
      <c r="FO22" s="24"/>
      <c r="FP22" s="24"/>
      <c r="FQ22" s="24"/>
      <c r="FR22" s="24"/>
      <c r="FS22" s="24"/>
    </row>
    <row r="23" spans="1:175" ht="14.25" customHeight="1" x14ac:dyDescent="0.25">
      <c r="A23" s="5">
        <v>15</v>
      </c>
      <c r="B23" s="5" t="s">
        <v>132</v>
      </c>
      <c r="C23" s="25">
        <v>6.025462962962963E-2</v>
      </c>
      <c r="D23" s="26">
        <v>15</v>
      </c>
      <c r="E23" s="27">
        <f t="shared" si="0"/>
        <v>15</v>
      </c>
      <c r="F23" s="28">
        <v>0</v>
      </c>
      <c r="G23" s="5">
        <v>5</v>
      </c>
      <c r="H23" s="22">
        <f t="shared" si="1"/>
        <v>20</v>
      </c>
      <c r="I23" s="5"/>
      <c r="J23" s="62">
        <v>5.6828703703703708E-2</v>
      </c>
      <c r="K23" s="26">
        <v>9</v>
      </c>
      <c r="L23" s="27">
        <f>IF(J$50&gt;0,(((J$50)+10)-K23),0)</f>
        <v>12</v>
      </c>
      <c r="M23" s="33">
        <v>15</v>
      </c>
      <c r="N23" s="5">
        <v>5</v>
      </c>
      <c r="O23" s="22">
        <f t="shared" si="2"/>
        <v>32</v>
      </c>
      <c r="P23" s="5"/>
      <c r="Q23" s="25">
        <v>9.149305555555555E-2</v>
      </c>
      <c r="R23" s="26">
        <v>7</v>
      </c>
      <c r="S23" s="27">
        <f>IF(Q$50&gt;0,(((Q$50)+10)-R23),0)</f>
        <v>11</v>
      </c>
      <c r="T23" s="28">
        <v>0</v>
      </c>
      <c r="U23" s="5">
        <v>5</v>
      </c>
      <c r="V23" s="22">
        <f t="shared" si="3"/>
        <v>16</v>
      </c>
      <c r="W23" s="5"/>
      <c r="X23" s="25">
        <v>5.8726851851851856E-2</v>
      </c>
      <c r="Y23" s="26">
        <v>8</v>
      </c>
      <c r="Z23" s="27">
        <f>IF(X$50&gt;0,(((X$50)+10)-Y23),0)</f>
        <v>12</v>
      </c>
      <c r="AA23" s="28">
        <v>0</v>
      </c>
      <c r="AB23" s="5">
        <v>5</v>
      </c>
      <c r="AC23" s="22">
        <f t="shared" si="4"/>
        <v>17</v>
      </c>
      <c r="AD23" s="5"/>
      <c r="AE23" s="25">
        <v>9.6504629629629635E-2</v>
      </c>
      <c r="AF23" s="26">
        <v>7</v>
      </c>
      <c r="AG23" s="27">
        <f>IF(AE$50&gt;0,(((AE$50)+10)-AF23),0)</f>
        <v>11</v>
      </c>
      <c r="AH23" s="28">
        <v>0</v>
      </c>
      <c r="AI23" s="5">
        <v>5</v>
      </c>
      <c r="AJ23" s="22">
        <f t="shared" si="5"/>
        <v>16</v>
      </c>
      <c r="AK23" s="5"/>
      <c r="AL23" s="62">
        <v>7.3391203703703708E-2</v>
      </c>
      <c r="AM23" s="26">
        <v>11</v>
      </c>
      <c r="AN23" s="27">
        <f>IF(AL$50&gt;0,(((AL$50)+10)-AM23),0)</f>
        <v>13</v>
      </c>
      <c r="AO23" s="33">
        <v>15</v>
      </c>
      <c r="AP23" s="5">
        <v>5</v>
      </c>
      <c r="AQ23" s="22">
        <f t="shared" si="6"/>
        <v>33</v>
      </c>
      <c r="AR23" s="5"/>
      <c r="AS23" s="25">
        <v>7.9085648148148155E-2</v>
      </c>
      <c r="AT23" s="26">
        <v>7</v>
      </c>
      <c r="AU23" s="27">
        <f>IF(AS$50&gt;0,(((AS$50)+10)-AT23),0)</f>
        <v>11</v>
      </c>
      <c r="AV23" s="28">
        <v>0</v>
      </c>
      <c r="AW23" s="5">
        <v>5</v>
      </c>
      <c r="AX23" s="22">
        <f t="shared" si="7"/>
        <v>16</v>
      </c>
      <c r="AY23" s="5"/>
      <c r="AZ23" s="25"/>
      <c r="BA23" s="26"/>
      <c r="BB23" s="27">
        <f t="shared" si="8"/>
        <v>0</v>
      </c>
      <c r="BC23" s="28">
        <v>0</v>
      </c>
      <c r="BD23" s="5"/>
      <c r="BE23" s="22">
        <f t="shared" si="9"/>
        <v>0</v>
      </c>
      <c r="BF23" s="5"/>
      <c r="BG23" s="25"/>
      <c r="BH23" s="26"/>
      <c r="BI23" s="27">
        <f t="shared" si="10"/>
        <v>0</v>
      </c>
      <c r="BJ23" s="28">
        <v>0</v>
      </c>
      <c r="BK23" s="5"/>
      <c r="BL23" s="22">
        <f t="shared" si="11"/>
        <v>0</v>
      </c>
      <c r="BM23" s="5"/>
      <c r="BN23" s="25"/>
      <c r="BO23" s="26"/>
      <c r="BP23" s="27">
        <f t="shared" si="12"/>
        <v>0</v>
      </c>
      <c r="BQ23" s="28">
        <v>0</v>
      </c>
      <c r="BR23" s="5"/>
      <c r="BS23" s="22">
        <f t="shared" si="13"/>
        <v>0</v>
      </c>
      <c r="BT23" s="5"/>
      <c r="BU23" s="25"/>
      <c r="BV23" s="26"/>
      <c r="BW23" s="27">
        <f t="shared" si="14"/>
        <v>0</v>
      </c>
      <c r="BX23" s="28">
        <v>0</v>
      </c>
      <c r="BY23" s="5"/>
      <c r="BZ23" s="22">
        <f t="shared" si="15"/>
        <v>0</v>
      </c>
      <c r="CA23" s="5"/>
      <c r="CB23" s="25"/>
      <c r="CC23" s="26"/>
      <c r="CD23" s="27">
        <f t="shared" si="16"/>
        <v>0</v>
      </c>
      <c r="CE23" s="28">
        <v>0</v>
      </c>
      <c r="CF23" s="5"/>
      <c r="CG23" s="22">
        <f t="shared" si="17"/>
        <v>0</v>
      </c>
      <c r="CH23" s="5"/>
      <c r="CI23" s="25"/>
      <c r="CJ23" s="26"/>
      <c r="CK23" s="27">
        <f t="shared" si="18"/>
        <v>0</v>
      </c>
      <c r="CL23" s="28">
        <v>0</v>
      </c>
      <c r="CM23" s="5"/>
      <c r="CN23" s="22">
        <f t="shared" si="19"/>
        <v>0</v>
      </c>
      <c r="CO23" s="5"/>
      <c r="CP23" s="25"/>
      <c r="CQ23" s="26"/>
      <c r="CR23" s="27">
        <f t="shared" si="20"/>
        <v>0</v>
      </c>
      <c r="CS23" s="28">
        <v>0</v>
      </c>
      <c r="CT23" s="5"/>
      <c r="CU23" s="22">
        <f t="shared" si="21"/>
        <v>0</v>
      </c>
      <c r="CV23" s="5"/>
      <c r="CW23" s="25"/>
      <c r="CX23" s="26"/>
      <c r="CY23" s="27">
        <f t="shared" si="22"/>
        <v>0</v>
      </c>
      <c r="CZ23" s="28">
        <v>0</v>
      </c>
      <c r="DA23" s="5"/>
      <c r="DB23" s="22">
        <f t="shared" si="23"/>
        <v>0</v>
      </c>
      <c r="DC23" s="5"/>
      <c r="DD23" s="25"/>
      <c r="DE23" s="26"/>
      <c r="DF23" s="27">
        <f t="shared" si="24"/>
        <v>0</v>
      </c>
      <c r="DG23" s="28">
        <v>0</v>
      </c>
      <c r="DH23" s="5"/>
      <c r="DI23" s="22">
        <f t="shared" si="25"/>
        <v>0</v>
      </c>
      <c r="DJ23" s="2"/>
      <c r="DK23" s="25"/>
      <c r="DL23" s="26"/>
      <c r="DM23" s="27">
        <f t="shared" si="26"/>
        <v>0</v>
      </c>
      <c r="DN23" s="28">
        <v>0</v>
      </c>
      <c r="DO23" s="5"/>
      <c r="DP23" s="22">
        <f t="shared" si="27"/>
        <v>0</v>
      </c>
      <c r="DQ23" s="5"/>
      <c r="DR23" s="25"/>
      <c r="DS23" s="26"/>
      <c r="DT23" s="27">
        <f t="shared" si="28"/>
        <v>0</v>
      </c>
      <c r="DU23" s="28">
        <v>0</v>
      </c>
      <c r="DV23" s="5"/>
      <c r="DW23" s="22">
        <f t="shared" si="29"/>
        <v>0</v>
      </c>
      <c r="DX23" s="5"/>
      <c r="DY23" s="25"/>
      <c r="DZ23" s="26"/>
      <c r="EA23" s="27">
        <f t="shared" si="30"/>
        <v>0</v>
      </c>
      <c r="EB23" s="28">
        <v>0</v>
      </c>
      <c r="EC23" s="5"/>
      <c r="ED23" s="22">
        <f t="shared" si="31"/>
        <v>0</v>
      </c>
      <c r="EE23" s="5"/>
      <c r="EF23" s="25"/>
      <c r="EG23" s="26"/>
      <c r="EH23" s="27">
        <f t="shared" si="32"/>
        <v>0</v>
      </c>
      <c r="EI23" s="28">
        <v>0</v>
      </c>
      <c r="EJ23" s="5"/>
      <c r="EK23" s="22">
        <f t="shared" si="33"/>
        <v>0</v>
      </c>
      <c r="EL23" s="5"/>
      <c r="EM23" s="25"/>
      <c r="EN23" s="26"/>
      <c r="EO23" s="27">
        <f t="shared" si="34"/>
        <v>0</v>
      </c>
      <c r="EP23" s="28">
        <v>0</v>
      </c>
      <c r="EQ23" s="5"/>
      <c r="ER23" s="22">
        <f t="shared" si="35"/>
        <v>0</v>
      </c>
      <c r="ES23" s="5"/>
      <c r="ET23" s="25"/>
      <c r="EU23" s="29">
        <f t="shared" si="40"/>
        <v>3</v>
      </c>
      <c r="EV23" s="30">
        <f t="shared" si="36"/>
        <v>85</v>
      </c>
      <c r="EW23" s="30">
        <f t="shared" si="36"/>
        <v>30</v>
      </c>
      <c r="EX23" s="30">
        <f t="shared" si="36"/>
        <v>35</v>
      </c>
      <c r="EY23" s="22">
        <f t="shared" si="37"/>
        <v>150</v>
      </c>
      <c r="EZ23" s="5" t="str">
        <f t="shared" si="38"/>
        <v>Nigel Hierons</v>
      </c>
      <c r="FA23" s="5"/>
      <c r="FB23" s="59">
        <f t="shared" si="39"/>
        <v>3</v>
      </c>
      <c r="FC23" s="23">
        <v>15</v>
      </c>
      <c r="FD23" s="23">
        <v>8</v>
      </c>
      <c r="FE23" s="23">
        <v>7</v>
      </c>
      <c r="FF23" s="23">
        <v>3</v>
      </c>
      <c r="FG23" s="23">
        <v>3</v>
      </c>
      <c r="FH23" s="23">
        <v>3</v>
      </c>
      <c r="FI23" s="23">
        <v>3</v>
      </c>
      <c r="FJ23" s="24"/>
      <c r="FK23" s="24"/>
      <c r="FL23" s="24"/>
      <c r="FM23" s="24"/>
      <c r="FN23" s="24"/>
      <c r="FO23" s="24"/>
      <c r="FP23" s="24"/>
      <c r="FQ23" s="24"/>
      <c r="FR23" s="24"/>
      <c r="FS23" s="24"/>
    </row>
    <row r="24" spans="1:175" ht="14.25" customHeight="1" x14ac:dyDescent="0.25">
      <c r="A24" s="5">
        <v>16</v>
      </c>
      <c r="B24" s="5" t="s">
        <v>100</v>
      </c>
      <c r="C24" s="25">
        <v>6.4363425925925921E-2</v>
      </c>
      <c r="D24" s="26">
        <v>16</v>
      </c>
      <c r="E24" s="27">
        <f t="shared" si="0"/>
        <v>14</v>
      </c>
      <c r="F24" s="28">
        <v>0</v>
      </c>
      <c r="G24" s="5">
        <v>5</v>
      </c>
      <c r="H24" s="22">
        <f t="shared" si="1"/>
        <v>19</v>
      </c>
      <c r="I24" s="5"/>
      <c r="J24" s="25"/>
      <c r="K24" s="26"/>
      <c r="L24" s="27"/>
      <c r="M24" s="28">
        <v>0</v>
      </c>
      <c r="N24" s="5"/>
      <c r="O24" s="22">
        <f t="shared" si="2"/>
        <v>0</v>
      </c>
      <c r="P24" s="5"/>
      <c r="Q24" s="25"/>
      <c r="R24" s="26"/>
      <c r="S24" s="27"/>
      <c r="T24" s="28">
        <v>0</v>
      </c>
      <c r="U24" s="5"/>
      <c r="V24" s="22">
        <f t="shared" si="3"/>
        <v>0</v>
      </c>
      <c r="W24" s="5"/>
      <c r="X24" s="25"/>
      <c r="Y24" s="26"/>
      <c r="Z24" s="27"/>
      <c r="AA24" s="28">
        <v>0</v>
      </c>
      <c r="AB24" s="5"/>
      <c r="AC24" s="22">
        <f t="shared" si="4"/>
        <v>0</v>
      </c>
      <c r="AD24" s="5"/>
      <c r="AE24" s="25"/>
      <c r="AF24" s="26"/>
      <c r="AG24" s="27"/>
      <c r="AH24" s="28">
        <v>0</v>
      </c>
      <c r="AI24" s="5"/>
      <c r="AJ24" s="22">
        <f t="shared" si="5"/>
        <v>0</v>
      </c>
      <c r="AK24" s="5"/>
      <c r="AL24" s="25"/>
      <c r="AM24" s="26"/>
      <c r="AN24" s="27"/>
      <c r="AO24" s="28">
        <v>0</v>
      </c>
      <c r="AP24" s="5"/>
      <c r="AQ24" s="22">
        <f t="shared" si="6"/>
        <v>0</v>
      </c>
      <c r="AR24" s="5"/>
      <c r="AS24" s="25"/>
      <c r="AT24" s="26"/>
      <c r="AU24" s="27"/>
      <c r="AV24" s="28">
        <v>0</v>
      </c>
      <c r="AW24" s="5"/>
      <c r="AX24" s="22">
        <f t="shared" si="7"/>
        <v>0</v>
      </c>
      <c r="AY24" s="5"/>
      <c r="AZ24" s="25"/>
      <c r="BA24" s="26"/>
      <c r="BB24" s="27">
        <f t="shared" si="8"/>
        <v>0</v>
      </c>
      <c r="BC24" s="28">
        <v>0</v>
      </c>
      <c r="BD24" s="5"/>
      <c r="BE24" s="22">
        <f t="shared" si="9"/>
        <v>0</v>
      </c>
      <c r="BF24" s="5"/>
      <c r="BG24" s="25"/>
      <c r="BH24" s="26"/>
      <c r="BI24" s="27">
        <f t="shared" si="10"/>
        <v>0</v>
      </c>
      <c r="BJ24" s="28">
        <v>0</v>
      </c>
      <c r="BK24" s="5"/>
      <c r="BL24" s="22">
        <f t="shared" si="11"/>
        <v>0</v>
      </c>
      <c r="BM24" s="5"/>
      <c r="BN24" s="25"/>
      <c r="BO24" s="26"/>
      <c r="BP24" s="27">
        <f t="shared" si="12"/>
        <v>0</v>
      </c>
      <c r="BQ24" s="28">
        <v>0</v>
      </c>
      <c r="BR24" s="5"/>
      <c r="BS24" s="22">
        <f t="shared" si="13"/>
        <v>0</v>
      </c>
      <c r="BT24" s="5"/>
      <c r="BU24" s="25"/>
      <c r="BV24" s="26"/>
      <c r="BW24" s="27">
        <f t="shared" si="14"/>
        <v>0</v>
      </c>
      <c r="BX24" s="28">
        <v>0</v>
      </c>
      <c r="BY24" s="5"/>
      <c r="BZ24" s="22">
        <f t="shared" si="15"/>
        <v>0</v>
      </c>
      <c r="CA24" s="5"/>
      <c r="CB24" s="25"/>
      <c r="CC24" s="26"/>
      <c r="CD24" s="27">
        <f t="shared" si="16"/>
        <v>0</v>
      </c>
      <c r="CE24" s="28">
        <v>0</v>
      </c>
      <c r="CF24" s="5"/>
      <c r="CG24" s="22">
        <f t="shared" si="17"/>
        <v>0</v>
      </c>
      <c r="CH24" s="5"/>
      <c r="CI24" s="25"/>
      <c r="CJ24" s="26"/>
      <c r="CK24" s="27">
        <f t="shared" si="18"/>
        <v>0</v>
      </c>
      <c r="CL24" s="28">
        <v>0</v>
      </c>
      <c r="CM24" s="5"/>
      <c r="CN24" s="22">
        <f t="shared" si="19"/>
        <v>0</v>
      </c>
      <c r="CO24" s="5"/>
      <c r="CP24" s="25"/>
      <c r="CQ24" s="26"/>
      <c r="CR24" s="27">
        <f t="shared" si="20"/>
        <v>0</v>
      </c>
      <c r="CS24" s="28">
        <v>0</v>
      </c>
      <c r="CT24" s="5"/>
      <c r="CU24" s="22">
        <f t="shared" si="21"/>
        <v>0</v>
      </c>
      <c r="CV24" s="5"/>
      <c r="CW24" s="25"/>
      <c r="CX24" s="26"/>
      <c r="CY24" s="27">
        <f t="shared" si="22"/>
        <v>0</v>
      </c>
      <c r="CZ24" s="28">
        <v>0</v>
      </c>
      <c r="DA24" s="5"/>
      <c r="DB24" s="22">
        <f t="shared" si="23"/>
        <v>0</v>
      </c>
      <c r="DC24" s="5"/>
      <c r="DD24" s="25"/>
      <c r="DE24" s="26"/>
      <c r="DF24" s="27">
        <f t="shared" si="24"/>
        <v>0</v>
      </c>
      <c r="DG24" s="28">
        <v>0</v>
      </c>
      <c r="DH24" s="5"/>
      <c r="DI24" s="22">
        <f t="shared" si="25"/>
        <v>0</v>
      </c>
      <c r="DJ24" s="2"/>
      <c r="DK24" s="25"/>
      <c r="DL24" s="26"/>
      <c r="DM24" s="27">
        <f t="shared" si="26"/>
        <v>0</v>
      </c>
      <c r="DN24" s="28">
        <v>0</v>
      </c>
      <c r="DO24" s="5"/>
      <c r="DP24" s="22">
        <f t="shared" si="27"/>
        <v>0</v>
      </c>
      <c r="DQ24" s="5"/>
      <c r="DR24" s="25"/>
      <c r="DS24" s="26"/>
      <c r="DT24" s="27">
        <f t="shared" si="28"/>
        <v>0</v>
      </c>
      <c r="DU24" s="28">
        <v>0</v>
      </c>
      <c r="DV24" s="5"/>
      <c r="DW24" s="22">
        <f t="shared" si="29"/>
        <v>0</v>
      </c>
      <c r="DX24" s="5"/>
      <c r="DY24" s="25"/>
      <c r="DZ24" s="26"/>
      <c r="EA24" s="27">
        <f t="shared" si="30"/>
        <v>0</v>
      </c>
      <c r="EB24" s="28">
        <v>0</v>
      </c>
      <c r="EC24" s="5"/>
      <c r="ED24" s="22">
        <f t="shared" si="31"/>
        <v>0</v>
      </c>
      <c r="EE24" s="5"/>
      <c r="EF24" s="25"/>
      <c r="EG24" s="26"/>
      <c r="EH24" s="27">
        <f t="shared" si="32"/>
        <v>0</v>
      </c>
      <c r="EI24" s="28">
        <v>0</v>
      </c>
      <c r="EJ24" s="5"/>
      <c r="EK24" s="22">
        <f t="shared" si="33"/>
        <v>0</v>
      </c>
      <c r="EL24" s="5"/>
      <c r="EM24" s="25"/>
      <c r="EN24" s="26"/>
      <c r="EO24" s="27">
        <f t="shared" si="34"/>
        <v>0</v>
      </c>
      <c r="EP24" s="28">
        <v>0</v>
      </c>
      <c r="EQ24" s="5"/>
      <c r="ER24" s="22">
        <f t="shared" si="35"/>
        <v>0</v>
      </c>
      <c r="ES24" s="5"/>
      <c r="ET24" s="25"/>
      <c r="EU24" s="29">
        <f t="shared" si="40"/>
        <v>32</v>
      </c>
      <c r="EV24" s="30">
        <f>SUM(E24+L24+S24+Z24+AG24+AN24+AU24+BB24+BI24+BP24+BW24+CD24+CK24+CR24+CY24+DF24+DM24+DT24+EA24+EH24+EO24)</f>
        <v>14</v>
      </c>
      <c r="EW24" s="30">
        <f t="shared" si="36"/>
        <v>0</v>
      </c>
      <c r="EX24" s="30">
        <f t="shared" si="36"/>
        <v>5</v>
      </c>
      <c r="EY24" s="22">
        <f t="shared" si="37"/>
        <v>19</v>
      </c>
      <c r="EZ24" s="5" t="str">
        <f t="shared" si="38"/>
        <v>Wade Tidbury</v>
      </c>
      <c r="FA24" s="5"/>
      <c r="FB24" s="31">
        <f t="shared" si="39"/>
        <v>32</v>
      </c>
      <c r="FC24" s="23">
        <v>16</v>
      </c>
      <c r="FD24" s="23">
        <v>19</v>
      </c>
      <c r="FE24" s="23">
        <v>21</v>
      </c>
      <c r="FF24" s="23" t="s">
        <v>197</v>
      </c>
      <c r="FG24" s="23" t="s">
        <v>205</v>
      </c>
      <c r="FH24" s="23" t="s">
        <v>207</v>
      </c>
      <c r="FI24" s="23">
        <v>32</v>
      </c>
      <c r="FJ24" s="24"/>
      <c r="FK24" s="24"/>
      <c r="FL24" s="24"/>
      <c r="FM24" s="24"/>
      <c r="FN24" s="24"/>
      <c r="FO24" s="24"/>
      <c r="FP24" s="24"/>
      <c r="FQ24" s="24"/>
      <c r="FR24" s="24"/>
      <c r="FS24" s="24"/>
    </row>
    <row r="25" spans="1:175" ht="14.25" customHeight="1" x14ac:dyDescent="0.25">
      <c r="A25" s="5">
        <v>17</v>
      </c>
      <c r="B25" s="5" t="s">
        <v>177</v>
      </c>
      <c r="C25" s="25">
        <v>6.4490740740740737E-2</v>
      </c>
      <c r="D25" s="26">
        <v>17</v>
      </c>
      <c r="E25" s="27">
        <f t="shared" si="0"/>
        <v>13</v>
      </c>
      <c r="F25" s="28">
        <v>0</v>
      </c>
      <c r="G25" s="5">
        <v>5</v>
      </c>
      <c r="H25" s="22">
        <f t="shared" si="1"/>
        <v>18</v>
      </c>
      <c r="I25" s="5"/>
      <c r="J25" s="62">
        <v>6.0289351851851851E-2</v>
      </c>
      <c r="K25" s="26">
        <v>11</v>
      </c>
      <c r="L25" s="27">
        <f>IF(J$50&gt;0,(((J$50)+10)-K25),0)</f>
        <v>10</v>
      </c>
      <c r="M25" s="33">
        <v>15</v>
      </c>
      <c r="N25" s="5">
        <v>5</v>
      </c>
      <c r="O25" s="22">
        <f t="shared" si="2"/>
        <v>30</v>
      </c>
      <c r="P25" s="5"/>
      <c r="Q25" s="25"/>
      <c r="R25" s="26"/>
      <c r="S25" s="27"/>
      <c r="T25" s="28">
        <v>0</v>
      </c>
      <c r="U25" s="5"/>
      <c r="V25" s="22">
        <f t="shared" si="3"/>
        <v>0</v>
      </c>
      <c r="W25" s="5"/>
      <c r="X25" s="25">
        <v>6.2650462962962963E-2</v>
      </c>
      <c r="Y25" s="26">
        <v>9</v>
      </c>
      <c r="Z25" s="27">
        <f>IF(X$50&gt;0,(((X$50)+10)-Y25),0)</f>
        <v>11</v>
      </c>
      <c r="AA25" s="28">
        <v>0</v>
      </c>
      <c r="AB25" s="5">
        <v>5</v>
      </c>
      <c r="AC25" s="22">
        <f t="shared" si="4"/>
        <v>16</v>
      </c>
      <c r="AD25" s="5"/>
      <c r="AE25" s="25">
        <v>9.1562499999999991E-2</v>
      </c>
      <c r="AF25" s="26">
        <v>6</v>
      </c>
      <c r="AG25" s="27">
        <f>IF(AE$50&gt;0,(((AE$50)+10)-AF25),0)</f>
        <v>12</v>
      </c>
      <c r="AH25" s="28">
        <v>0</v>
      </c>
      <c r="AI25" s="5">
        <v>5</v>
      </c>
      <c r="AJ25" s="22">
        <f t="shared" si="5"/>
        <v>17</v>
      </c>
      <c r="AK25" s="5"/>
      <c r="AL25" s="25"/>
      <c r="AM25" s="26"/>
      <c r="AN25" s="27"/>
      <c r="AO25" s="28">
        <v>0</v>
      </c>
      <c r="AP25" s="5"/>
      <c r="AQ25" s="22">
        <f t="shared" si="6"/>
        <v>0</v>
      </c>
      <c r="AR25" s="5"/>
      <c r="AS25" s="25"/>
      <c r="AT25" s="26"/>
      <c r="AU25" s="27"/>
      <c r="AV25" s="28">
        <v>0</v>
      </c>
      <c r="AW25" s="5"/>
      <c r="AX25" s="22">
        <f t="shared" si="7"/>
        <v>0</v>
      </c>
      <c r="AY25" s="5"/>
      <c r="AZ25" s="25"/>
      <c r="BA25" s="26"/>
      <c r="BB25" s="27">
        <f t="shared" si="8"/>
        <v>0</v>
      </c>
      <c r="BC25" s="28">
        <v>0</v>
      </c>
      <c r="BD25" s="5"/>
      <c r="BE25" s="22">
        <f t="shared" si="9"/>
        <v>0</v>
      </c>
      <c r="BF25" s="5"/>
      <c r="BG25" s="25"/>
      <c r="BH25" s="26"/>
      <c r="BI25" s="27">
        <f t="shared" si="10"/>
        <v>0</v>
      </c>
      <c r="BJ25" s="28">
        <v>0</v>
      </c>
      <c r="BK25" s="5"/>
      <c r="BL25" s="22">
        <f t="shared" si="11"/>
        <v>0</v>
      </c>
      <c r="BM25" s="5"/>
      <c r="BN25" s="25"/>
      <c r="BO25" s="26"/>
      <c r="BP25" s="27">
        <f t="shared" si="12"/>
        <v>0</v>
      </c>
      <c r="BQ25" s="28">
        <v>0</v>
      </c>
      <c r="BR25" s="5"/>
      <c r="BS25" s="22">
        <f t="shared" si="13"/>
        <v>0</v>
      </c>
      <c r="BT25" s="5"/>
      <c r="BU25" s="25"/>
      <c r="BV25" s="26"/>
      <c r="BW25" s="27">
        <f t="shared" si="14"/>
        <v>0</v>
      </c>
      <c r="BX25" s="28">
        <v>0</v>
      </c>
      <c r="BY25" s="5"/>
      <c r="BZ25" s="22">
        <f t="shared" si="15"/>
        <v>0</v>
      </c>
      <c r="CA25" s="5"/>
      <c r="CB25" s="25"/>
      <c r="CC25" s="26"/>
      <c r="CD25" s="27">
        <f t="shared" si="16"/>
        <v>0</v>
      </c>
      <c r="CE25" s="28">
        <v>0</v>
      </c>
      <c r="CF25" s="5"/>
      <c r="CG25" s="22">
        <f t="shared" si="17"/>
        <v>0</v>
      </c>
      <c r="CH25" s="5"/>
      <c r="CI25" s="25"/>
      <c r="CJ25" s="26"/>
      <c r="CK25" s="27">
        <f t="shared" si="18"/>
        <v>0</v>
      </c>
      <c r="CL25" s="28">
        <v>0</v>
      </c>
      <c r="CM25" s="5"/>
      <c r="CN25" s="22">
        <f t="shared" si="19"/>
        <v>0</v>
      </c>
      <c r="CO25" s="5"/>
      <c r="CP25" s="25"/>
      <c r="CQ25" s="26"/>
      <c r="CR25" s="27">
        <f t="shared" si="20"/>
        <v>0</v>
      </c>
      <c r="CS25" s="28">
        <v>0</v>
      </c>
      <c r="CT25" s="5"/>
      <c r="CU25" s="22">
        <f t="shared" si="21"/>
        <v>0</v>
      </c>
      <c r="CV25" s="5"/>
      <c r="CW25" s="25"/>
      <c r="CX25" s="26"/>
      <c r="CY25" s="27">
        <f t="shared" si="22"/>
        <v>0</v>
      </c>
      <c r="CZ25" s="28">
        <v>0</v>
      </c>
      <c r="DA25" s="5"/>
      <c r="DB25" s="22">
        <f t="shared" si="23"/>
        <v>0</v>
      </c>
      <c r="DC25" s="5"/>
      <c r="DD25" s="25"/>
      <c r="DE25" s="26"/>
      <c r="DF25" s="27">
        <f t="shared" si="24"/>
        <v>0</v>
      </c>
      <c r="DG25" s="28">
        <v>0</v>
      </c>
      <c r="DH25" s="5"/>
      <c r="DI25" s="22">
        <f t="shared" si="25"/>
        <v>0</v>
      </c>
      <c r="DJ25" s="2"/>
      <c r="DK25" s="25"/>
      <c r="DL25" s="26"/>
      <c r="DM25" s="27">
        <f t="shared" si="26"/>
        <v>0</v>
      </c>
      <c r="DN25" s="28">
        <v>0</v>
      </c>
      <c r="DO25" s="5"/>
      <c r="DP25" s="22">
        <f t="shared" si="27"/>
        <v>0</v>
      </c>
      <c r="DQ25" s="5"/>
      <c r="DR25" s="25"/>
      <c r="DS25" s="26"/>
      <c r="DT25" s="27">
        <f t="shared" si="28"/>
        <v>0</v>
      </c>
      <c r="DU25" s="28">
        <v>0</v>
      </c>
      <c r="DV25" s="5"/>
      <c r="DW25" s="22">
        <f t="shared" si="29"/>
        <v>0</v>
      </c>
      <c r="DX25" s="5"/>
      <c r="DY25" s="25"/>
      <c r="DZ25" s="26"/>
      <c r="EA25" s="27">
        <f t="shared" si="30"/>
        <v>0</v>
      </c>
      <c r="EB25" s="28">
        <v>0</v>
      </c>
      <c r="EC25" s="5"/>
      <c r="ED25" s="22">
        <f t="shared" si="31"/>
        <v>0</v>
      </c>
      <c r="EE25" s="5"/>
      <c r="EF25" s="25"/>
      <c r="EG25" s="26"/>
      <c r="EH25" s="27">
        <f t="shared" si="32"/>
        <v>0</v>
      </c>
      <c r="EI25" s="28">
        <v>0</v>
      </c>
      <c r="EJ25" s="5"/>
      <c r="EK25" s="22">
        <f t="shared" si="33"/>
        <v>0</v>
      </c>
      <c r="EL25" s="5"/>
      <c r="EM25" s="25"/>
      <c r="EN25" s="26"/>
      <c r="EO25" s="27">
        <f t="shared" si="34"/>
        <v>0</v>
      </c>
      <c r="EP25" s="28">
        <v>0</v>
      </c>
      <c r="EQ25" s="5"/>
      <c r="ER25" s="22">
        <f t="shared" si="35"/>
        <v>0</v>
      </c>
      <c r="ES25" s="5"/>
      <c r="ET25" s="25"/>
      <c r="EU25" s="29">
        <f t="shared" si="40"/>
        <v>6</v>
      </c>
      <c r="EV25" s="30">
        <f t="shared" si="36"/>
        <v>46</v>
      </c>
      <c r="EW25" s="30">
        <f t="shared" si="36"/>
        <v>15</v>
      </c>
      <c r="EX25" s="30">
        <f t="shared" si="36"/>
        <v>20</v>
      </c>
      <c r="EY25" s="22">
        <f t="shared" si="37"/>
        <v>81</v>
      </c>
      <c r="EZ25" s="5" t="str">
        <f t="shared" si="38"/>
        <v>Stuart Lowthian</v>
      </c>
      <c r="FA25" s="5"/>
      <c r="FB25" s="31">
        <f t="shared" si="39"/>
        <v>6</v>
      </c>
      <c r="FC25" s="23">
        <v>17</v>
      </c>
      <c r="FD25" s="23">
        <v>9</v>
      </c>
      <c r="FE25" s="23">
        <v>9</v>
      </c>
      <c r="FF25" s="23">
        <v>8</v>
      </c>
      <c r="FG25" s="23">
        <v>6</v>
      </c>
      <c r="FH25" s="23">
        <v>6</v>
      </c>
      <c r="FI25" s="23">
        <v>6</v>
      </c>
      <c r="FJ25" s="24"/>
      <c r="FK25" s="24"/>
      <c r="FL25" s="24"/>
      <c r="FM25" s="24"/>
      <c r="FN25" s="24"/>
      <c r="FO25" s="24"/>
      <c r="FP25" s="24"/>
      <c r="FQ25" s="24"/>
      <c r="FR25" s="24"/>
      <c r="FS25" s="24"/>
    </row>
    <row r="26" spans="1:175" ht="14.25" customHeight="1" x14ac:dyDescent="0.25">
      <c r="A26" s="5">
        <v>18</v>
      </c>
      <c r="B26" s="5" t="s">
        <v>39</v>
      </c>
      <c r="C26" s="25">
        <v>6.653935185185185E-2</v>
      </c>
      <c r="D26" s="26">
        <v>18</v>
      </c>
      <c r="E26" s="27">
        <f t="shared" si="0"/>
        <v>12</v>
      </c>
      <c r="F26" s="28">
        <v>0</v>
      </c>
      <c r="G26" s="5">
        <v>5</v>
      </c>
      <c r="H26" s="22">
        <f t="shared" si="1"/>
        <v>17</v>
      </c>
      <c r="I26" s="5"/>
      <c r="J26" s="25"/>
      <c r="K26" s="26"/>
      <c r="L26" s="27"/>
      <c r="M26" s="28">
        <v>0</v>
      </c>
      <c r="N26" s="5"/>
      <c r="O26" s="22">
        <f t="shared" si="2"/>
        <v>0</v>
      </c>
      <c r="P26" s="5"/>
      <c r="Q26" s="25"/>
      <c r="R26" s="26"/>
      <c r="S26" s="27"/>
      <c r="T26" s="28">
        <v>0</v>
      </c>
      <c r="U26" s="5"/>
      <c r="V26" s="22">
        <f t="shared" si="3"/>
        <v>0</v>
      </c>
      <c r="W26" s="5"/>
      <c r="X26" s="25"/>
      <c r="Y26" s="26"/>
      <c r="Z26" s="27"/>
      <c r="AA26" s="28">
        <v>0</v>
      </c>
      <c r="AB26" s="5"/>
      <c r="AC26" s="22">
        <f t="shared" si="4"/>
        <v>0</v>
      </c>
      <c r="AD26" s="5"/>
      <c r="AE26" s="25"/>
      <c r="AF26" s="26"/>
      <c r="AG26" s="27"/>
      <c r="AH26" s="28">
        <v>0</v>
      </c>
      <c r="AI26" s="5"/>
      <c r="AJ26" s="22">
        <f t="shared" si="5"/>
        <v>0</v>
      </c>
      <c r="AK26" s="5"/>
      <c r="AL26" s="25"/>
      <c r="AM26" s="26"/>
      <c r="AN26" s="27"/>
      <c r="AO26" s="28">
        <v>0</v>
      </c>
      <c r="AP26" s="5"/>
      <c r="AQ26" s="22">
        <f t="shared" si="6"/>
        <v>0</v>
      </c>
      <c r="AR26" s="5"/>
      <c r="AS26" s="25"/>
      <c r="AT26" s="26"/>
      <c r="AU26" s="27"/>
      <c r="AV26" s="28">
        <v>0</v>
      </c>
      <c r="AW26" s="5"/>
      <c r="AX26" s="22">
        <f t="shared" si="7"/>
        <v>0</v>
      </c>
      <c r="AY26" s="5"/>
      <c r="AZ26" s="25"/>
      <c r="BA26" s="26"/>
      <c r="BB26" s="27">
        <f t="shared" si="8"/>
        <v>0</v>
      </c>
      <c r="BC26" s="28">
        <v>0</v>
      </c>
      <c r="BD26" s="5"/>
      <c r="BE26" s="22">
        <f t="shared" si="9"/>
        <v>0</v>
      </c>
      <c r="BF26" s="5"/>
      <c r="BG26" s="25"/>
      <c r="BH26" s="26"/>
      <c r="BI26" s="27">
        <f t="shared" si="10"/>
        <v>0</v>
      </c>
      <c r="BJ26" s="28">
        <v>0</v>
      </c>
      <c r="BK26" s="5"/>
      <c r="BL26" s="22">
        <f t="shared" si="11"/>
        <v>0</v>
      </c>
      <c r="BM26" s="5"/>
      <c r="BN26" s="25"/>
      <c r="BO26" s="26"/>
      <c r="BP26" s="27">
        <f t="shared" si="12"/>
        <v>0</v>
      </c>
      <c r="BQ26" s="28">
        <v>0</v>
      </c>
      <c r="BR26" s="5"/>
      <c r="BS26" s="22">
        <f t="shared" si="13"/>
        <v>0</v>
      </c>
      <c r="BT26" s="5"/>
      <c r="BU26" s="25"/>
      <c r="BV26" s="26"/>
      <c r="BW26" s="27">
        <f t="shared" si="14"/>
        <v>0</v>
      </c>
      <c r="BX26" s="28">
        <v>0</v>
      </c>
      <c r="BY26" s="5"/>
      <c r="BZ26" s="22">
        <f t="shared" si="15"/>
        <v>0</v>
      </c>
      <c r="CA26" s="5"/>
      <c r="CB26" s="25"/>
      <c r="CC26" s="26"/>
      <c r="CD26" s="27">
        <f t="shared" si="16"/>
        <v>0</v>
      </c>
      <c r="CE26" s="28">
        <v>0</v>
      </c>
      <c r="CF26" s="5"/>
      <c r="CG26" s="22">
        <f t="shared" si="17"/>
        <v>0</v>
      </c>
      <c r="CH26" s="5"/>
      <c r="CI26" s="25"/>
      <c r="CJ26" s="26"/>
      <c r="CK26" s="27">
        <f t="shared" si="18"/>
        <v>0</v>
      </c>
      <c r="CL26" s="28">
        <v>0</v>
      </c>
      <c r="CM26" s="5"/>
      <c r="CN26" s="22">
        <f t="shared" si="19"/>
        <v>0</v>
      </c>
      <c r="CO26" s="5"/>
      <c r="CP26" s="25"/>
      <c r="CQ26" s="26"/>
      <c r="CR26" s="27">
        <f t="shared" si="20"/>
        <v>0</v>
      </c>
      <c r="CS26" s="28">
        <v>0</v>
      </c>
      <c r="CT26" s="5"/>
      <c r="CU26" s="22">
        <f t="shared" si="21"/>
        <v>0</v>
      </c>
      <c r="CV26" s="5"/>
      <c r="CW26" s="25"/>
      <c r="CX26" s="26"/>
      <c r="CY26" s="27">
        <f t="shared" si="22"/>
        <v>0</v>
      </c>
      <c r="CZ26" s="28">
        <v>0</v>
      </c>
      <c r="DA26" s="5"/>
      <c r="DB26" s="22">
        <f t="shared" si="23"/>
        <v>0</v>
      </c>
      <c r="DC26" s="5"/>
      <c r="DD26" s="25"/>
      <c r="DE26" s="26"/>
      <c r="DF26" s="27">
        <f t="shared" si="24"/>
        <v>0</v>
      </c>
      <c r="DG26" s="28">
        <v>0</v>
      </c>
      <c r="DH26" s="5"/>
      <c r="DI26" s="22">
        <f t="shared" si="25"/>
        <v>0</v>
      </c>
      <c r="DJ26" s="2"/>
      <c r="DK26" s="25"/>
      <c r="DL26" s="26"/>
      <c r="DM26" s="27">
        <f t="shared" si="26"/>
        <v>0</v>
      </c>
      <c r="DN26" s="28">
        <v>0</v>
      </c>
      <c r="DO26" s="5"/>
      <c r="DP26" s="22">
        <f t="shared" si="27"/>
        <v>0</v>
      </c>
      <c r="DQ26" s="5"/>
      <c r="DR26" s="25"/>
      <c r="DS26" s="26"/>
      <c r="DT26" s="27">
        <f t="shared" si="28"/>
        <v>0</v>
      </c>
      <c r="DU26" s="28">
        <v>0</v>
      </c>
      <c r="DV26" s="5"/>
      <c r="DW26" s="22">
        <f t="shared" si="29"/>
        <v>0</v>
      </c>
      <c r="DX26" s="5"/>
      <c r="DY26" s="25"/>
      <c r="DZ26" s="26"/>
      <c r="EA26" s="27">
        <f t="shared" si="30"/>
        <v>0</v>
      </c>
      <c r="EB26" s="28">
        <v>0</v>
      </c>
      <c r="EC26" s="5"/>
      <c r="ED26" s="22">
        <f t="shared" si="31"/>
        <v>0</v>
      </c>
      <c r="EE26" s="5"/>
      <c r="EF26" s="25"/>
      <c r="EG26" s="26"/>
      <c r="EH26" s="27">
        <f t="shared" si="32"/>
        <v>0</v>
      </c>
      <c r="EI26" s="28">
        <v>0</v>
      </c>
      <c r="EJ26" s="5"/>
      <c r="EK26" s="22">
        <f t="shared" si="33"/>
        <v>0</v>
      </c>
      <c r="EL26" s="5"/>
      <c r="EM26" s="25"/>
      <c r="EN26" s="26"/>
      <c r="EO26" s="27">
        <f t="shared" si="34"/>
        <v>0</v>
      </c>
      <c r="EP26" s="28">
        <v>0</v>
      </c>
      <c r="EQ26" s="5"/>
      <c r="ER26" s="22">
        <f t="shared" si="35"/>
        <v>0</v>
      </c>
      <c r="ES26" s="5"/>
      <c r="ET26" s="25"/>
      <c r="EU26" s="29" t="str">
        <f t="shared" si="40"/>
        <v>34=</v>
      </c>
      <c r="EV26" s="30">
        <f t="shared" si="36"/>
        <v>12</v>
      </c>
      <c r="EW26" s="30">
        <f t="shared" si="36"/>
        <v>0</v>
      </c>
      <c r="EX26" s="30">
        <f t="shared" si="36"/>
        <v>5</v>
      </c>
      <c r="EY26" s="22">
        <f t="shared" si="37"/>
        <v>17</v>
      </c>
      <c r="EZ26" s="5" t="str">
        <f t="shared" si="38"/>
        <v>Chris Lockley</v>
      </c>
      <c r="FA26" s="5"/>
      <c r="FB26" s="31" t="str">
        <f t="shared" si="39"/>
        <v>34=</v>
      </c>
      <c r="FC26" s="23">
        <v>18</v>
      </c>
      <c r="FD26" s="23">
        <v>20</v>
      </c>
      <c r="FE26" s="23">
        <v>22</v>
      </c>
      <c r="FF26" s="23">
        <v>27</v>
      </c>
      <c r="FG26" s="23">
        <v>29</v>
      </c>
      <c r="FH26" s="23" t="s">
        <v>218</v>
      </c>
      <c r="FI26" s="23" t="s">
        <v>218</v>
      </c>
      <c r="FJ26" s="24"/>
      <c r="FK26" s="24"/>
      <c r="FL26" s="24"/>
      <c r="FM26" s="24"/>
      <c r="FN26" s="24"/>
      <c r="FO26" s="24"/>
      <c r="FP26" s="24"/>
      <c r="FQ26" s="24"/>
      <c r="FR26" s="24"/>
      <c r="FS26" s="24"/>
    </row>
    <row r="27" spans="1:175" ht="14.25" customHeight="1" x14ac:dyDescent="0.25">
      <c r="A27" s="5">
        <v>19</v>
      </c>
      <c r="B27" s="5" t="s">
        <v>36</v>
      </c>
      <c r="C27" s="25">
        <v>6.744212962962963E-2</v>
      </c>
      <c r="D27" s="26">
        <v>19</v>
      </c>
      <c r="E27" s="27">
        <f t="shared" si="0"/>
        <v>11</v>
      </c>
      <c r="F27" s="28">
        <v>0</v>
      </c>
      <c r="G27" s="5">
        <v>5</v>
      </c>
      <c r="H27" s="22">
        <f t="shared" si="1"/>
        <v>16</v>
      </c>
      <c r="I27" s="5"/>
      <c r="J27" s="62">
        <v>5.7708333333333334E-2</v>
      </c>
      <c r="K27" s="26">
        <v>10</v>
      </c>
      <c r="L27" s="27">
        <f>IF(J$50&gt;0,(((J$50)+10)-K27),0)</f>
        <v>11</v>
      </c>
      <c r="M27" s="33">
        <v>15</v>
      </c>
      <c r="N27" s="5">
        <v>5</v>
      </c>
      <c r="O27" s="22">
        <f t="shared" si="2"/>
        <v>31</v>
      </c>
      <c r="P27" s="5"/>
      <c r="Q27" s="25"/>
      <c r="R27" s="26"/>
      <c r="S27" s="27"/>
      <c r="T27" s="28">
        <v>0</v>
      </c>
      <c r="U27" s="5"/>
      <c r="V27" s="22">
        <f t="shared" si="3"/>
        <v>0</v>
      </c>
      <c r="W27" s="5"/>
      <c r="X27" s="25"/>
      <c r="Y27" s="26"/>
      <c r="Z27" s="27"/>
      <c r="AA27" s="28">
        <v>0</v>
      </c>
      <c r="AB27" s="5"/>
      <c r="AC27" s="22">
        <f t="shared" si="4"/>
        <v>0</v>
      </c>
      <c r="AD27" s="5"/>
      <c r="AE27" s="25"/>
      <c r="AF27" s="26"/>
      <c r="AG27" s="27"/>
      <c r="AH27" s="28">
        <v>0</v>
      </c>
      <c r="AI27" s="5"/>
      <c r="AJ27" s="22">
        <f t="shared" si="5"/>
        <v>0</v>
      </c>
      <c r="AK27" s="5"/>
      <c r="AL27" s="25"/>
      <c r="AM27" s="26"/>
      <c r="AN27" s="27"/>
      <c r="AO27" s="28">
        <v>0</v>
      </c>
      <c r="AP27" s="5"/>
      <c r="AQ27" s="22">
        <f t="shared" si="6"/>
        <v>0</v>
      </c>
      <c r="AR27" s="5"/>
      <c r="AS27" s="25"/>
      <c r="AT27" s="26"/>
      <c r="AU27" s="27"/>
      <c r="AV27" s="28">
        <v>0</v>
      </c>
      <c r="AW27" s="5"/>
      <c r="AX27" s="22">
        <f t="shared" si="7"/>
        <v>0</v>
      </c>
      <c r="AY27" s="5"/>
      <c r="AZ27" s="25"/>
      <c r="BA27" s="26"/>
      <c r="BB27" s="27">
        <f t="shared" si="8"/>
        <v>0</v>
      </c>
      <c r="BC27" s="28">
        <v>0</v>
      </c>
      <c r="BD27" s="5"/>
      <c r="BE27" s="22">
        <f t="shared" si="9"/>
        <v>0</v>
      </c>
      <c r="BF27" s="5"/>
      <c r="BG27" s="25"/>
      <c r="BH27" s="26"/>
      <c r="BI27" s="27">
        <f t="shared" si="10"/>
        <v>0</v>
      </c>
      <c r="BJ27" s="28">
        <v>0</v>
      </c>
      <c r="BK27" s="5"/>
      <c r="BL27" s="22">
        <f t="shared" si="11"/>
        <v>0</v>
      </c>
      <c r="BM27" s="5"/>
      <c r="BN27" s="25"/>
      <c r="BO27" s="26"/>
      <c r="BP27" s="27">
        <f t="shared" si="12"/>
        <v>0</v>
      </c>
      <c r="BQ27" s="28">
        <v>0</v>
      </c>
      <c r="BR27" s="5"/>
      <c r="BS27" s="22">
        <f t="shared" si="13"/>
        <v>0</v>
      </c>
      <c r="BT27" s="5"/>
      <c r="BU27" s="25"/>
      <c r="BV27" s="26"/>
      <c r="BW27" s="27">
        <f t="shared" si="14"/>
        <v>0</v>
      </c>
      <c r="BX27" s="28">
        <v>0</v>
      </c>
      <c r="BY27" s="5"/>
      <c r="BZ27" s="22">
        <f t="shared" si="15"/>
        <v>0</v>
      </c>
      <c r="CA27" s="5"/>
      <c r="CB27" s="25"/>
      <c r="CC27" s="26"/>
      <c r="CD27" s="27">
        <f t="shared" si="16"/>
        <v>0</v>
      </c>
      <c r="CE27" s="28">
        <v>0</v>
      </c>
      <c r="CF27" s="5"/>
      <c r="CG27" s="22">
        <f t="shared" si="17"/>
        <v>0</v>
      </c>
      <c r="CH27" s="5"/>
      <c r="CI27" s="25"/>
      <c r="CJ27" s="26"/>
      <c r="CK27" s="27">
        <f t="shared" si="18"/>
        <v>0</v>
      </c>
      <c r="CL27" s="28">
        <v>0</v>
      </c>
      <c r="CM27" s="5"/>
      <c r="CN27" s="22">
        <f t="shared" si="19"/>
        <v>0</v>
      </c>
      <c r="CO27" s="5"/>
      <c r="CP27" s="25"/>
      <c r="CQ27" s="26"/>
      <c r="CR27" s="27">
        <f t="shared" si="20"/>
        <v>0</v>
      </c>
      <c r="CS27" s="28">
        <v>0</v>
      </c>
      <c r="CT27" s="5"/>
      <c r="CU27" s="22">
        <f t="shared" si="21"/>
        <v>0</v>
      </c>
      <c r="CV27" s="5"/>
      <c r="CW27" s="25"/>
      <c r="CX27" s="26"/>
      <c r="CY27" s="27">
        <f t="shared" si="22"/>
        <v>0</v>
      </c>
      <c r="CZ27" s="28">
        <v>0</v>
      </c>
      <c r="DA27" s="5"/>
      <c r="DB27" s="22">
        <f t="shared" si="23"/>
        <v>0</v>
      </c>
      <c r="DC27" s="5"/>
      <c r="DD27" s="25"/>
      <c r="DE27" s="26"/>
      <c r="DF27" s="27">
        <f t="shared" si="24"/>
        <v>0</v>
      </c>
      <c r="DG27" s="28">
        <v>0</v>
      </c>
      <c r="DH27" s="5"/>
      <c r="DI27" s="22">
        <f t="shared" si="25"/>
        <v>0</v>
      </c>
      <c r="DJ27" s="2"/>
      <c r="DK27" s="25"/>
      <c r="DL27" s="26"/>
      <c r="DM27" s="27">
        <f t="shared" si="26"/>
        <v>0</v>
      </c>
      <c r="DN27" s="28">
        <v>0</v>
      </c>
      <c r="DO27" s="5"/>
      <c r="DP27" s="22">
        <f t="shared" si="27"/>
        <v>0</v>
      </c>
      <c r="DQ27" s="5"/>
      <c r="DR27" s="25"/>
      <c r="DS27" s="26"/>
      <c r="DT27" s="27">
        <f t="shared" si="28"/>
        <v>0</v>
      </c>
      <c r="DU27" s="28">
        <v>0</v>
      </c>
      <c r="DV27" s="5"/>
      <c r="DW27" s="22">
        <f t="shared" si="29"/>
        <v>0</v>
      </c>
      <c r="DX27" s="5"/>
      <c r="DY27" s="25"/>
      <c r="DZ27" s="26"/>
      <c r="EA27" s="27">
        <f t="shared" si="30"/>
        <v>0</v>
      </c>
      <c r="EB27" s="28">
        <v>0</v>
      </c>
      <c r="EC27" s="5"/>
      <c r="ED27" s="22">
        <f t="shared" si="31"/>
        <v>0</v>
      </c>
      <c r="EE27" s="5"/>
      <c r="EF27" s="25"/>
      <c r="EG27" s="26"/>
      <c r="EH27" s="27">
        <f t="shared" si="32"/>
        <v>0</v>
      </c>
      <c r="EI27" s="28">
        <v>0</v>
      </c>
      <c r="EJ27" s="5"/>
      <c r="EK27" s="22">
        <f t="shared" si="33"/>
        <v>0</v>
      </c>
      <c r="EL27" s="5"/>
      <c r="EM27" s="25"/>
      <c r="EN27" s="26"/>
      <c r="EO27" s="27">
        <f t="shared" si="34"/>
        <v>0</v>
      </c>
      <c r="EP27" s="28">
        <v>0</v>
      </c>
      <c r="EQ27" s="5"/>
      <c r="ER27" s="22">
        <f t="shared" si="35"/>
        <v>0</v>
      </c>
      <c r="ES27" s="5"/>
      <c r="ET27" s="25"/>
      <c r="EU27" s="29" t="str">
        <f t="shared" si="40"/>
        <v>12=</v>
      </c>
      <c r="EV27" s="30">
        <f t="shared" si="36"/>
        <v>22</v>
      </c>
      <c r="EW27" s="30">
        <f t="shared" si="36"/>
        <v>15</v>
      </c>
      <c r="EX27" s="30">
        <f t="shared" si="36"/>
        <v>10</v>
      </c>
      <c r="EY27" s="22">
        <f t="shared" si="37"/>
        <v>47</v>
      </c>
      <c r="EZ27" s="5" t="str">
        <f t="shared" si="38"/>
        <v>Tony Lowery</v>
      </c>
      <c r="FA27" s="5"/>
      <c r="FB27" s="31" t="str">
        <f t="shared" si="39"/>
        <v>12=</v>
      </c>
      <c r="FC27" s="23">
        <v>19</v>
      </c>
      <c r="FD27" s="23">
        <v>10</v>
      </c>
      <c r="FE27" s="23" t="s">
        <v>187</v>
      </c>
      <c r="FF27" s="23" t="s">
        <v>187</v>
      </c>
      <c r="FG27" s="23" t="s">
        <v>187</v>
      </c>
      <c r="FH27" s="23" t="s">
        <v>111</v>
      </c>
      <c r="FI27" s="23" t="s">
        <v>111</v>
      </c>
      <c r="FJ27" s="24"/>
      <c r="FK27" s="24"/>
      <c r="FL27" s="24"/>
      <c r="FM27" s="24"/>
      <c r="FN27" s="24"/>
      <c r="FO27" s="24"/>
      <c r="FP27" s="24"/>
      <c r="FQ27" s="24"/>
      <c r="FR27" s="24"/>
      <c r="FS27" s="24"/>
    </row>
    <row r="28" spans="1:175" ht="14.25" customHeight="1" x14ac:dyDescent="0.25">
      <c r="A28" s="5">
        <v>20</v>
      </c>
      <c r="B28" s="5" t="s">
        <v>104</v>
      </c>
      <c r="C28" s="25">
        <v>6.8298611111111115E-2</v>
      </c>
      <c r="D28" s="26">
        <v>20</v>
      </c>
      <c r="E28" s="27">
        <f t="shared" si="0"/>
        <v>10</v>
      </c>
      <c r="F28" s="28">
        <v>0</v>
      </c>
      <c r="G28" s="5">
        <v>5</v>
      </c>
      <c r="H28" s="22">
        <f t="shared" si="1"/>
        <v>15</v>
      </c>
      <c r="I28" s="5"/>
      <c r="J28" s="25"/>
      <c r="K28" s="26"/>
      <c r="L28" s="27"/>
      <c r="M28" s="28">
        <v>0</v>
      </c>
      <c r="N28" s="5"/>
      <c r="O28" s="22">
        <f t="shared" si="2"/>
        <v>0</v>
      </c>
      <c r="P28" s="5"/>
      <c r="Q28" s="25"/>
      <c r="R28" s="26"/>
      <c r="S28" s="27"/>
      <c r="T28" s="28">
        <v>0</v>
      </c>
      <c r="U28" s="5"/>
      <c r="V28" s="22">
        <f t="shared" si="3"/>
        <v>0</v>
      </c>
      <c r="W28" s="5"/>
      <c r="X28" s="25"/>
      <c r="Y28" s="26"/>
      <c r="Z28" s="27"/>
      <c r="AA28" s="28">
        <v>0</v>
      </c>
      <c r="AB28" s="5"/>
      <c r="AC28" s="22">
        <f t="shared" si="4"/>
        <v>0</v>
      </c>
      <c r="AD28" s="5"/>
      <c r="AE28" s="25"/>
      <c r="AF28" s="26"/>
      <c r="AG28" s="27"/>
      <c r="AH28" s="28">
        <v>0</v>
      </c>
      <c r="AI28" s="5"/>
      <c r="AJ28" s="22">
        <f t="shared" si="5"/>
        <v>0</v>
      </c>
      <c r="AK28" s="5"/>
      <c r="AL28" s="25"/>
      <c r="AM28" s="26"/>
      <c r="AN28" s="27"/>
      <c r="AO28" s="28">
        <v>0</v>
      </c>
      <c r="AP28" s="5"/>
      <c r="AQ28" s="22">
        <f t="shared" si="6"/>
        <v>0</v>
      </c>
      <c r="AR28" s="5"/>
      <c r="AS28" s="25"/>
      <c r="AT28" s="26"/>
      <c r="AU28" s="27"/>
      <c r="AV28" s="28">
        <v>0</v>
      </c>
      <c r="AW28" s="5"/>
      <c r="AX28" s="22">
        <f t="shared" si="7"/>
        <v>0</v>
      </c>
      <c r="AY28" s="5"/>
      <c r="AZ28" s="25"/>
      <c r="BA28" s="26"/>
      <c r="BB28" s="27">
        <f t="shared" si="8"/>
        <v>0</v>
      </c>
      <c r="BC28" s="28">
        <v>0</v>
      </c>
      <c r="BD28" s="5"/>
      <c r="BE28" s="22">
        <f t="shared" si="9"/>
        <v>0</v>
      </c>
      <c r="BF28" s="5"/>
      <c r="BG28" s="25"/>
      <c r="BH28" s="26"/>
      <c r="BI28" s="27">
        <f t="shared" si="10"/>
        <v>0</v>
      </c>
      <c r="BJ28" s="28">
        <v>0</v>
      </c>
      <c r="BK28" s="5"/>
      <c r="BL28" s="22">
        <f t="shared" si="11"/>
        <v>0</v>
      </c>
      <c r="BM28" s="5"/>
      <c r="BN28" s="25"/>
      <c r="BO28" s="26"/>
      <c r="BP28" s="27">
        <f t="shared" si="12"/>
        <v>0</v>
      </c>
      <c r="BQ28" s="28">
        <v>0</v>
      </c>
      <c r="BR28" s="5"/>
      <c r="BS28" s="22">
        <f t="shared" si="13"/>
        <v>0</v>
      </c>
      <c r="BT28" s="5"/>
      <c r="BU28" s="25"/>
      <c r="BV28" s="26"/>
      <c r="BW28" s="27">
        <f t="shared" si="14"/>
        <v>0</v>
      </c>
      <c r="BX28" s="28">
        <v>0</v>
      </c>
      <c r="BY28" s="5"/>
      <c r="BZ28" s="22">
        <f t="shared" si="15"/>
        <v>0</v>
      </c>
      <c r="CA28" s="5"/>
      <c r="CB28" s="25"/>
      <c r="CC28" s="26"/>
      <c r="CD28" s="27">
        <f t="shared" si="16"/>
        <v>0</v>
      </c>
      <c r="CE28" s="28">
        <v>0</v>
      </c>
      <c r="CF28" s="5"/>
      <c r="CG28" s="22">
        <f t="shared" si="17"/>
        <v>0</v>
      </c>
      <c r="CH28" s="5"/>
      <c r="CI28" s="25"/>
      <c r="CJ28" s="26"/>
      <c r="CK28" s="27">
        <f t="shared" si="18"/>
        <v>0</v>
      </c>
      <c r="CL28" s="28">
        <v>0</v>
      </c>
      <c r="CM28" s="5"/>
      <c r="CN28" s="22">
        <f t="shared" si="19"/>
        <v>0</v>
      </c>
      <c r="CO28" s="5"/>
      <c r="CP28" s="25"/>
      <c r="CQ28" s="26"/>
      <c r="CR28" s="27">
        <f t="shared" si="20"/>
        <v>0</v>
      </c>
      <c r="CS28" s="28">
        <v>0</v>
      </c>
      <c r="CT28" s="5"/>
      <c r="CU28" s="22">
        <f t="shared" si="21"/>
        <v>0</v>
      </c>
      <c r="CV28" s="5"/>
      <c r="CW28" s="25"/>
      <c r="CX28" s="26"/>
      <c r="CY28" s="27">
        <f t="shared" si="22"/>
        <v>0</v>
      </c>
      <c r="CZ28" s="28">
        <v>0</v>
      </c>
      <c r="DA28" s="5"/>
      <c r="DB28" s="22">
        <f t="shared" si="23"/>
        <v>0</v>
      </c>
      <c r="DC28" s="5"/>
      <c r="DD28" s="25"/>
      <c r="DE28" s="26"/>
      <c r="DF28" s="27">
        <f t="shared" si="24"/>
        <v>0</v>
      </c>
      <c r="DG28" s="28">
        <v>0</v>
      </c>
      <c r="DH28" s="5"/>
      <c r="DI28" s="22">
        <f t="shared" si="25"/>
        <v>0</v>
      </c>
      <c r="DJ28" s="2"/>
      <c r="DK28" s="25"/>
      <c r="DL28" s="26"/>
      <c r="DM28" s="27">
        <f t="shared" si="26"/>
        <v>0</v>
      </c>
      <c r="DN28" s="28">
        <v>0</v>
      </c>
      <c r="DO28" s="5"/>
      <c r="DP28" s="22">
        <f t="shared" si="27"/>
        <v>0</v>
      </c>
      <c r="DQ28" s="5"/>
      <c r="DR28" s="25"/>
      <c r="DS28" s="26"/>
      <c r="DT28" s="27">
        <f t="shared" si="28"/>
        <v>0</v>
      </c>
      <c r="DU28" s="28">
        <v>0</v>
      </c>
      <c r="DV28" s="5"/>
      <c r="DW28" s="22">
        <f t="shared" si="29"/>
        <v>0</v>
      </c>
      <c r="DX28" s="5"/>
      <c r="DY28" s="25"/>
      <c r="DZ28" s="26"/>
      <c r="EA28" s="27">
        <f t="shared" si="30"/>
        <v>0</v>
      </c>
      <c r="EB28" s="28">
        <v>0</v>
      </c>
      <c r="EC28" s="5"/>
      <c r="ED28" s="22">
        <f t="shared" si="31"/>
        <v>0</v>
      </c>
      <c r="EE28" s="5"/>
      <c r="EF28" s="25"/>
      <c r="EG28" s="26"/>
      <c r="EH28" s="27">
        <f t="shared" si="32"/>
        <v>0</v>
      </c>
      <c r="EI28" s="28">
        <v>0</v>
      </c>
      <c r="EJ28" s="5"/>
      <c r="EK28" s="22">
        <f t="shared" si="33"/>
        <v>0</v>
      </c>
      <c r="EL28" s="5"/>
      <c r="EM28" s="25"/>
      <c r="EN28" s="26"/>
      <c r="EO28" s="27">
        <f t="shared" si="34"/>
        <v>0</v>
      </c>
      <c r="EP28" s="28">
        <v>0</v>
      </c>
      <c r="EQ28" s="5"/>
      <c r="ER28" s="22">
        <f t="shared" si="35"/>
        <v>0</v>
      </c>
      <c r="ES28" s="5"/>
      <c r="ET28" s="25"/>
      <c r="EU28" s="29" t="str">
        <f t="shared" si="40"/>
        <v>37=</v>
      </c>
      <c r="EV28" s="30">
        <f t="shared" si="36"/>
        <v>10</v>
      </c>
      <c r="EW28" s="30">
        <f t="shared" si="36"/>
        <v>0</v>
      </c>
      <c r="EX28" s="30">
        <f t="shared" si="36"/>
        <v>5</v>
      </c>
      <c r="EY28" s="22">
        <f t="shared" si="37"/>
        <v>15</v>
      </c>
      <c r="EZ28" s="5" t="str">
        <f t="shared" si="38"/>
        <v>Kevin Whitemore</v>
      </c>
      <c r="FA28" s="5"/>
      <c r="FB28" s="31" t="str">
        <f t="shared" si="39"/>
        <v>37=</v>
      </c>
      <c r="FC28" s="23">
        <v>20</v>
      </c>
      <c r="FD28" s="23">
        <v>21</v>
      </c>
      <c r="FE28" s="23">
        <v>23</v>
      </c>
      <c r="FF28" s="23" t="s">
        <v>198</v>
      </c>
      <c r="FG28" s="23" t="s">
        <v>206</v>
      </c>
      <c r="FH28" s="23" t="s">
        <v>223</v>
      </c>
      <c r="FI28" s="23" t="s">
        <v>223</v>
      </c>
      <c r="FJ28" s="24"/>
      <c r="FK28" s="24"/>
      <c r="FL28" s="24"/>
      <c r="FM28" s="24"/>
      <c r="FN28" s="24"/>
      <c r="FO28" s="24"/>
      <c r="FP28" s="24"/>
      <c r="FQ28" s="24"/>
      <c r="FR28" s="24"/>
      <c r="FS28" s="24"/>
    </row>
    <row r="29" spans="1:175" ht="14.25" customHeight="1" x14ac:dyDescent="0.25">
      <c r="A29" s="5">
        <v>21</v>
      </c>
      <c r="B29" s="5" t="s">
        <v>115</v>
      </c>
      <c r="C29" s="25"/>
      <c r="D29" s="26"/>
      <c r="E29" s="27"/>
      <c r="F29" s="28">
        <v>0</v>
      </c>
      <c r="G29" s="5"/>
      <c r="H29" s="22">
        <f t="shared" si="1"/>
        <v>0</v>
      </c>
      <c r="I29" s="5"/>
      <c r="J29" s="25">
        <v>4.8692129629629627E-2</v>
      </c>
      <c r="K29" s="26">
        <v>5</v>
      </c>
      <c r="L29" s="27">
        <f>IF(J$50&gt;0,(((J$50)+10)-K29),0)</f>
        <v>16</v>
      </c>
      <c r="M29" s="28">
        <v>0</v>
      </c>
      <c r="N29" s="5">
        <v>5</v>
      </c>
      <c r="O29" s="22">
        <f t="shared" si="2"/>
        <v>21</v>
      </c>
      <c r="P29" s="5"/>
      <c r="Q29" s="25"/>
      <c r="R29" s="26"/>
      <c r="S29" s="27"/>
      <c r="T29" s="28">
        <v>0</v>
      </c>
      <c r="U29" s="5"/>
      <c r="V29" s="22">
        <f t="shared" si="3"/>
        <v>0</v>
      </c>
      <c r="W29" s="5"/>
      <c r="X29" s="25">
        <v>5.019675925925926E-2</v>
      </c>
      <c r="Y29" s="26">
        <v>5</v>
      </c>
      <c r="Z29" s="27">
        <f>IF(X$50&gt;0,(((X$50)+10)-Y29),0)</f>
        <v>15</v>
      </c>
      <c r="AA29" s="28">
        <v>0</v>
      </c>
      <c r="AB29" s="5">
        <v>5</v>
      </c>
      <c r="AC29" s="22">
        <f t="shared" si="4"/>
        <v>20</v>
      </c>
      <c r="AD29" s="5"/>
      <c r="AE29" s="25"/>
      <c r="AF29" s="26"/>
      <c r="AG29" s="27"/>
      <c r="AH29" s="28">
        <v>0</v>
      </c>
      <c r="AI29" s="5"/>
      <c r="AJ29" s="22">
        <f t="shared" si="5"/>
        <v>0</v>
      </c>
      <c r="AK29" s="5"/>
      <c r="AL29" s="25"/>
      <c r="AM29" s="26"/>
      <c r="AN29" s="27"/>
      <c r="AO29" s="28">
        <v>0</v>
      </c>
      <c r="AP29" s="5"/>
      <c r="AQ29" s="22">
        <f t="shared" si="6"/>
        <v>0</v>
      </c>
      <c r="AR29" s="5"/>
      <c r="AS29" s="25"/>
      <c r="AT29" s="26"/>
      <c r="AU29" s="27"/>
      <c r="AV29" s="28">
        <v>0</v>
      </c>
      <c r="AW29" s="5"/>
      <c r="AX29" s="22">
        <f t="shared" si="7"/>
        <v>0</v>
      </c>
      <c r="AY29" s="5"/>
      <c r="AZ29" s="25"/>
      <c r="BA29" s="26"/>
      <c r="BB29" s="27">
        <f t="shared" si="8"/>
        <v>0</v>
      </c>
      <c r="BC29" s="28">
        <v>0</v>
      </c>
      <c r="BD29" s="5"/>
      <c r="BE29" s="22">
        <f t="shared" si="9"/>
        <v>0</v>
      </c>
      <c r="BF29" s="5"/>
      <c r="BG29" s="25"/>
      <c r="BH29" s="26"/>
      <c r="BI29" s="27">
        <f t="shared" si="10"/>
        <v>0</v>
      </c>
      <c r="BJ29" s="28">
        <v>0</v>
      </c>
      <c r="BK29" s="5"/>
      <c r="BL29" s="22">
        <f t="shared" si="11"/>
        <v>0</v>
      </c>
      <c r="BM29" s="5"/>
      <c r="BN29" s="25"/>
      <c r="BO29" s="26"/>
      <c r="BP29" s="27">
        <f t="shared" si="12"/>
        <v>0</v>
      </c>
      <c r="BQ29" s="28">
        <v>0</v>
      </c>
      <c r="BR29" s="5"/>
      <c r="BS29" s="22">
        <f t="shared" si="13"/>
        <v>0</v>
      </c>
      <c r="BT29" s="5"/>
      <c r="BU29" s="25"/>
      <c r="BV29" s="26"/>
      <c r="BW29" s="27">
        <f t="shared" si="14"/>
        <v>0</v>
      </c>
      <c r="BX29" s="28">
        <v>0</v>
      </c>
      <c r="BY29" s="5"/>
      <c r="BZ29" s="22">
        <f t="shared" si="15"/>
        <v>0</v>
      </c>
      <c r="CA29" s="5"/>
      <c r="CB29" s="25"/>
      <c r="CC29" s="26"/>
      <c r="CD29" s="27">
        <f t="shared" si="16"/>
        <v>0</v>
      </c>
      <c r="CE29" s="28">
        <v>0</v>
      </c>
      <c r="CF29" s="5"/>
      <c r="CG29" s="22">
        <f t="shared" si="17"/>
        <v>0</v>
      </c>
      <c r="CH29" s="5"/>
      <c r="CI29" s="25"/>
      <c r="CJ29" s="26"/>
      <c r="CK29" s="27">
        <f t="shared" si="18"/>
        <v>0</v>
      </c>
      <c r="CL29" s="28">
        <v>0</v>
      </c>
      <c r="CM29" s="5"/>
      <c r="CN29" s="22">
        <f t="shared" si="19"/>
        <v>0</v>
      </c>
      <c r="CO29" s="5"/>
      <c r="CP29" s="25"/>
      <c r="CQ29" s="26"/>
      <c r="CR29" s="27">
        <f t="shared" si="20"/>
        <v>0</v>
      </c>
      <c r="CS29" s="28">
        <v>0</v>
      </c>
      <c r="CT29" s="5"/>
      <c r="CU29" s="22">
        <f t="shared" si="21"/>
        <v>0</v>
      </c>
      <c r="CV29" s="5"/>
      <c r="CW29" s="25"/>
      <c r="CX29" s="26"/>
      <c r="CY29" s="27">
        <f t="shared" si="22"/>
        <v>0</v>
      </c>
      <c r="CZ29" s="28">
        <v>0</v>
      </c>
      <c r="DA29" s="5"/>
      <c r="DB29" s="22">
        <f t="shared" si="23"/>
        <v>0</v>
      </c>
      <c r="DC29" s="5"/>
      <c r="DD29" s="25"/>
      <c r="DE29" s="26"/>
      <c r="DF29" s="27">
        <f t="shared" si="24"/>
        <v>0</v>
      </c>
      <c r="DG29" s="28">
        <v>0</v>
      </c>
      <c r="DH29" s="5"/>
      <c r="DI29" s="22">
        <f t="shared" si="25"/>
        <v>0</v>
      </c>
      <c r="DJ29" s="2"/>
      <c r="DK29" s="25"/>
      <c r="DL29" s="26"/>
      <c r="DM29" s="27">
        <f t="shared" si="26"/>
        <v>0</v>
      </c>
      <c r="DN29" s="28">
        <v>0</v>
      </c>
      <c r="DO29" s="5"/>
      <c r="DP29" s="22">
        <f t="shared" si="27"/>
        <v>0</v>
      </c>
      <c r="DQ29" s="5"/>
      <c r="DR29" s="25"/>
      <c r="DS29" s="26"/>
      <c r="DT29" s="27">
        <f t="shared" si="28"/>
        <v>0</v>
      </c>
      <c r="DU29" s="28">
        <v>0</v>
      </c>
      <c r="DV29" s="5"/>
      <c r="DW29" s="22">
        <f t="shared" si="29"/>
        <v>0</v>
      </c>
      <c r="DX29" s="5"/>
      <c r="DY29" s="25"/>
      <c r="DZ29" s="26"/>
      <c r="EA29" s="27">
        <f t="shared" si="30"/>
        <v>0</v>
      </c>
      <c r="EB29" s="28">
        <v>0</v>
      </c>
      <c r="EC29" s="5"/>
      <c r="ED29" s="22">
        <f t="shared" si="31"/>
        <v>0</v>
      </c>
      <c r="EE29" s="5"/>
      <c r="EF29" s="25"/>
      <c r="EG29" s="26"/>
      <c r="EH29" s="27">
        <f t="shared" si="32"/>
        <v>0</v>
      </c>
      <c r="EI29" s="28">
        <v>0</v>
      </c>
      <c r="EJ29" s="5"/>
      <c r="EK29" s="22">
        <f t="shared" si="33"/>
        <v>0</v>
      </c>
      <c r="EL29" s="5"/>
      <c r="EM29" s="25"/>
      <c r="EN29" s="26"/>
      <c r="EO29" s="27">
        <f t="shared" si="34"/>
        <v>0</v>
      </c>
      <c r="EP29" s="28">
        <v>0</v>
      </c>
      <c r="EQ29" s="5"/>
      <c r="ER29" s="22">
        <f t="shared" si="35"/>
        <v>0</v>
      </c>
      <c r="ES29" s="5"/>
      <c r="ET29" s="25"/>
      <c r="EU29" s="29" t="str">
        <f t="shared" si="40"/>
        <v>15=</v>
      </c>
      <c r="EV29" s="30">
        <f t="shared" si="36"/>
        <v>31</v>
      </c>
      <c r="EW29" s="30">
        <f t="shared" si="36"/>
        <v>0</v>
      </c>
      <c r="EX29" s="30">
        <f t="shared" si="36"/>
        <v>10</v>
      </c>
      <c r="EY29" s="22">
        <f t="shared" si="37"/>
        <v>41</v>
      </c>
      <c r="EZ29" s="5" t="str">
        <f t="shared" si="38"/>
        <v>Pete Askins</v>
      </c>
      <c r="FA29" s="5"/>
      <c r="FB29" s="31" t="str">
        <f t="shared" si="39"/>
        <v>15=</v>
      </c>
      <c r="FC29" s="23"/>
      <c r="FD29" s="23" t="s">
        <v>147</v>
      </c>
      <c r="FE29" s="23" t="s">
        <v>143</v>
      </c>
      <c r="FF29" s="23">
        <v>12</v>
      </c>
      <c r="FG29" s="23">
        <v>12</v>
      </c>
      <c r="FH29" s="23" t="s">
        <v>224</v>
      </c>
      <c r="FI29" s="23" t="s">
        <v>124</v>
      </c>
      <c r="FJ29" s="24"/>
      <c r="FK29" s="24"/>
      <c r="FL29" s="24"/>
      <c r="FM29" s="24"/>
      <c r="FN29" s="24"/>
      <c r="FO29" s="24"/>
      <c r="FP29" s="24"/>
      <c r="FQ29" s="24"/>
      <c r="FR29" s="24"/>
      <c r="FS29" s="24"/>
    </row>
    <row r="30" spans="1:175" ht="14.25" customHeight="1" x14ac:dyDescent="0.25">
      <c r="A30" s="5">
        <v>22</v>
      </c>
      <c r="B30" s="5" t="s">
        <v>182</v>
      </c>
      <c r="C30" s="25"/>
      <c r="D30" s="26"/>
      <c r="E30" s="27"/>
      <c r="F30" s="28">
        <v>0</v>
      </c>
      <c r="G30" s="5"/>
      <c r="H30" s="22">
        <f t="shared" si="1"/>
        <v>0</v>
      </c>
      <c r="I30" s="5"/>
      <c r="J30" s="25"/>
      <c r="K30" s="26"/>
      <c r="L30" s="27"/>
      <c r="M30" s="28">
        <v>0</v>
      </c>
      <c r="N30" s="5"/>
      <c r="O30" s="22">
        <f t="shared" si="2"/>
        <v>0</v>
      </c>
      <c r="P30" s="5"/>
      <c r="Q30" s="25">
        <v>6.3773148148148148E-2</v>
      </c>
      <c r="R30" s="26">
        <v>1</v>
      </c>
      <c r="S30" s="27">
        <f>IF(Q$50&gt;0,(((Q$50)+10)-R30),0)</f>
        <v>17</v>
      </c>
      <c r="T30" s="28">
        <v>0</v>
      </c>
      <c r="U30" s="5">
        <v>5</v>
      </c>
      <c r="V30" s="22">
        <f t="shared" si="3"/>
        <v>22</v>
      </c>
      <c r="W30" s="5"/>
      <c r="X30" s="25"/>
      <c r="Y30" s="26"/>
      <c r="Z30" s="27"/>
      <c r="AA30" s="28">
        <v>0</v>
      </c>
      <c r="AB30" s="5"/>
      <c r="AC30" s="22">
        <f t="shared" si="4"/>
        <v>0</v>
      </c>
      <c r="AD30" s="5"/>
      <c r="AE30" s="25"/>
      <c r="AF30" s="26"/>
      <c r="AG30" s="27"/>
      <c r="AH30" s="28">
        <v>0</v>
      </c>
      <c r="AI30" s="5"/>
      <c r="AJ30" s="22">
        <f t="shared" si="5"/>
        <v>0</v>
      </c>
      <c r="AK30" s="5"/>
      <c r="AL30" s="25"/>
      <c r="AM30" s="26"/>
      <c r="AN30" s="27"/>
      <c r="AO30" s="28">
        <v>0</v>
      </c>
      <c r="AP30" s="5"/>
      <c r="AQ30" s="22">
        <f t="shared" si="6"/>
        <v>0</v>
      </c>
      <c r="AR30" s="5"/>
      <c r="AS30" s="25"/>
      <c r="AT30" s="26"/>
      <c r="AU30" s="27"/>
      <c r="AV30" s="28">
        <v>0</v>
      </c>
      <c r="AW30" s="5"/>
      <c r="AX30" s="22">
        <f t="shared" si="7"/>
        <v>0</v>
      </c>
      <c r="AY30" s="5"/>
      <c r="AZ30" s="25"/>
      <c r="BA30" s="26"/>
      <c r="BB30" s="27">
        <f t="shared" si="8"/>
        <v>0</v>
      </c>
      <c r="BC30" s="28">
        <v>0</v>
      </c>
      <c r="BD30" s="5"/>
      <c r="BE30" s="22">
        <f t="shared" si="9"/>
        <v>0</v>
      </c>
      <c r="BF30" s="5"/>
      <c r="BG30" s="25"/>
      <c r="BH30" s="26"/>
      <c r="BI30" s="27">
        <f t="shared" si="10"/>
        <v>0</v>
      </c>
      <c r="BJ30" s="28">
        <v>0</v>
      </c>
      <c r="BK30" s="5"/>
      <c r="BL30" s="22">
        <f t="shared" si="11"/>
        <v>0</v>
      </c>
      <c r="BM30" s="5"/>
      <c r="BN30" s="25"/>
      <c r="BO30" s="26"/>
      <c r="BP30" s="27">
        <f t="shared" si="12"/>
        <v>0</v>
      </c>
      <c r="BQ30" s="28">
        <v>0</v>
      </c>
      <c r="BR30" s="5"/>
      <c r="BS30" s="22">
        <f t="shared" si="13"/>
        <v>0</v>
      </c>
      <c r="BT30" s="5"/>
      <c r="BU30" s="25"/>
      <c r="BV30" s="26"/>
      <c r="BW30" s="27">
        <f t="shared" si="14"/>
        <v>0</v>
      </c>
      <c r="BX30" s="28">
        <v>0</v>
      </c>
      <c r="BY30" s="5"/>
      <c r="BZ30" s="22">
        <f t="shared" si="15"/>
        <v>0</v>
      </c>
      <c r="CA30" s="5"/>
      <c r="CB30" s="25"/>
      <c r="CC30" s="26"/>
      <c r="CD30" s="27">
        <f t="shared" si="16"/>
        <v>0</v>
      </c>
      <c r="CE30" s="28">
        <v>0</v>
      </c>
      <c r="CF30" s="5"/>
      <c r="CG30" s="22">
        <f t="shared" si="17"/>
        <v>0</v>
      </c>
      <c r="CH30" s="5"/>
      <c r="CI30" s="25"/>
      <c r="CJ30" s="26"/>
      <c r="CK30" s="27">
        <f t="shared" si="18"/>
        <v>0</v>
      </c>
      <c r="CL30" s="28">
        <v>0</v>
      </c>
      <c r="CM30" s="5"/>
      <c r="CN30" s="22">
        <f t="shared" si="19"/>
        <v>0</v>
      </c>
      <c r="CO30" s="5"/>
      <c r="CP30" s="25"/>
      <c r="CQ30" s="26"/>
      <c r="CR30" s="27">
        <f t="shared" si="20"/>
        <v>0</v>
      </c>
      <c r="CS30" s="28">
        <v>0</v>
      </c>
      <c r="CT30" s="5"/>
      <c r="CU30" s="22">
        <f t="shared" si="21"/>
        <v>0</v>
      </c>
      <c r="CV30" s="5"/>
      <c r="CW30" s="25"/>
      <c r="CX30" s="26"/>
      <c r="CY30" s="27">
        <f t="shared" si="22"/>
        <v>0</v>
      </c>
      <c r="CZ30" s="28">
        <v>0</v>
      </c>
      <c r="DA30" s="5"/>
      <c r="DB30" s="22">
        <f t="shared" si="23"/>
        <v>0</v>
      </c>
      <c r="DC30" s="5"/>
      <c r="DD30" s="25"/>
      <c r="DE30" s="26"/>
      <c r="DF30" s="27">
        <f t="shared" si="24"/>
        <v>0</v>
      </c>
      <c r="DG30" s="28">
        <v>0</v>
      </c>
      <c r="DH30" s="5"/>
      <c r="DI30" s="22">
        <f t="shared" si="25"/>
        <v>0</v>
      </c>
      <c r="DJ30" s="2"/>
      <c r="DK30" s="25"/>
      <c r="DL30" s="26"/>
      <c r="DM30" s="27">
        <f t="shared" si="26"/>
        <v>0</v>
      </c>
      <c r="DN30" s="28">
        <v>0</v>
      </c>
      <c r="DO30" s="5"/>
      <c r="DP30" s="22">
        <f t="shared" si="27"/>
        <v>0</v>
      </c>
      <c r="DQ30" s="5"/>
      <c r="DR30" s="25"/>
      <c r="DS30" s="26"/>
      <c r="DT30" s="27">
        <f t="shared" si="28"/>
        <v>0</v>
      </c>
      <c r="DU30" s="28">
        <v>0</v>
      </c>
      <c r="DV30" s="5"/>
      <c r="DW30" s="22">
        <f t="shared" si="29"/>
        <v>0</v>
      </c>
      <c r="DX30" s="5"/>
      <c r="DY30" s="25"/>
      <c r="DZ30" s="26"/>
      <c r="EA30" s="27">
        <f t="shared" si="30"/>
        <v>0</v>
      </c>
      <c r="EB30" s="28">
        <v>0</v>
      </c>
      <c r="EC30" s="5"/>
      <c r="ED30" s="22">
        <f t="shared" si="31"/>
        <v>0</v>
      </c>
      <c r="EE30" s="5"/>
      <c r="EF30" s="25"/>
      <c r="EG30" s="26"/>
      <c r="EH30" s="27">
        <f t="shared" si="32"/>
        <v>0</v>
      </c>
      <c r="EI30" s="28">
        <v>0</v>
      </c>
      <c r="EJ30" s="5"/>
      <c r="EK30" s="22">
        <f t="shared" si="33"/>
        <v>0</v>
      </c>
      <c r="EL30" s="5"/>
      <c r="EM30" s="25"/>
      <c r="EN30" s="26"/>
      <c r="EO30" s="27">
        <f t="shared" si="34"/>
        <v>0</v>
      </c>
      <c r="EP30" s="28">
        <v>0</v>
      </c>
      <c r="EQ30" s="5"/>
      <c r="ER30" s="22">
        <f t="shared" si="35"/>
        <v>0</v>
      </c>
      <c r="ES30" s="5"/>
      <c r="ET30" s="25"/>
      <c r="EU30" s="29" t="str">
        <f t="shared" si="40"/>
        <v>25=</v>
      </c>
      <c r="EV30" s="30">
        <f t="shared" si="36"/>
        <v>17</v>
      </c>
      <c r="EW30" s="30">
        <f t="shared" si="36"/>
        <v>0</v>
      </c>
      <c r="EX30" s="30">
        <f t="shared" si="36"/>
        <v>5</v>
      </c>
      <c r="EY30" s="22">
        <f t="shared" si="37"/>
        <v>22</v>
      </c>
      <c r="EZ30" s="5" t="str">
        <f>B30</f>
        <v>Oliver Blomfield</v>
      </c>
      <c r="FA30" s="5"/>
      <c r="FB30" s="31" t="str">
        <f t="shared" si="39"/>
        <v>25=</v>
      </c>
      <c r="FC30" s="23"/>
      <c r="FD30" s="23"/>
      <c r="FE30" s="23" t="s">
        <v>125</v>
      </c>
      <c r="FF30" s="23" t="s">
        <v>126</v>
      </c>
      <c r="FG30" s="23" t="s">
        <v>126</v>
      </c>
      <c r="FH30" s="23" t="s">
        <v>196</v>
      </c>
      <c r="FI30" s="23" t="s">
        <v>148</v>
      </c>
      <c r="FJ30" s="24"/>
      <c r="FK30" s="24"/>
      <c r="FL30" s="24"/>
      <c r="FM30" s="24"/>
      <c r="FN30" s="24"/>
      <c r="FO30" s="24"/>
      <c r="FP30" s="24"/>
      <c r="FQ30" s="24"/>
      <c r="FR30" s="24"/>
      <c r="FS30" s="24"/>
    </row>
    <row r="31" spans="1:175" ht="14.25" customHeight="1" x14ac:dyDescent="0.25">
      <c r="A31" s="5">
        <v>23</v>
      </c>
      <c r="B31" s="5" t="s">
        <v>183</v>
      </c>
      <c r="C31" s="25"/>
      <c r="D31" s="26"/>
      <c r="E31" s="27"/>
      <c r="F31" s="28">
        <v>0</v>
      </c>
      <c r="G31" s="5"/>
      <c r="H31" s="22">
        <f t="shared" si="1"/>
        <v>0</v>
      </c>
      <c r="I31" s="5"/>
      <c r="J31" s="25"/>
      <c r="K31" s="26"/>
      <c r="L31" s="27"/>
      <c r="M31" s="28">
        <v>0</v>
      </c>
      <c r="N31" s="5"/>
      <c r="O31" s="22">
        <f t="shared" si="2"/>
        <v>0</v>
      </c>
      <c r="P31" s="5"/>
      <c r="Q31" s="25">
        <v>6.744212962962963E-2</v>
      </c>
      <c r="R31" s="26">
        <v>2</v>
      </c>
      <c r="S31" s="27">
        <f>IF(Q$50&gt;0,(((Q$50)+10)-R31),0)</f>
        <v>16</v>
      </c>
      <c r="T31" s="28">
        <v>0</v>
      </c>
      <c r="U31" s="5">
        <v>5</v>
      </c>
      <c r="V31" s="22">
        <f t="shared" si="3"/>
        <v>21</v>
      </c>
      <c r="W31" s="5"/>
      <c r="X31" s="25"/>
      <c r="Y31" s="26"/>
      <c r="Z31" s="27"/>
      <c r="AA31" s="28">
        <v>0</v>
      </c>
      <c r="AB31" s="5"/>
      <c r="AC31" s="22">
        <f t="shared" si="4"/>
        <v>0</v>
      </c>
      <c r="AD31" s="5"/>
      <c r="AE31" s="25"/>
      <c r="AF31" s="26"/>
      <c r="AG31" s="27"/>
      <c r="AH31" s="28">
        <v>0</v>
      </c>
      <c r="AI31" s="5"/>
      <c r="AJ31" s="22">
        <f t="shared" si="5"/>
        <v>0</v>
      </c>
      <c r="AK31" s="5"/>
      <c r="AL31" s="25"/>
      <c r="AM31" s="26"/>
      <c r="AN31" s="27"/>
      <c r="AO31" s="28">
        <v>0</v>
      </c>
      <c r="AP31" s="5"/>
      <c r="AQ31" s="22">
        <f t="shared" si="6"/>
        <v>0</v>
      </c>
      <c r="AR31" s="5"/>
      <c r="AS31" s="25"/>
      <c r="AT31" s="26"/>
      <c r="AU31" s="27"/>
      <c r="AV31" s="28">
        <v>0</v>
      </c>
      <c r="AW31" s="5"/>
      <c r="AX31" s="22">
        <f t="shared" si="7"/>
        <v>0</v>
      </c>
      <c r="AY31" s="5"/>
      <c r="AZ31" s="25"/>
      <c r="BA31" s="26"/>
      <c r="BB31" s="27">
        <f t="shared" si="8"/>
        <v>0</v>
      </c>
      <c r="BC31" s="28">
        <v>0</v>
      </c>
      <c r="BD31" s="5"/>
      <c r="BE31" s="22">
        <f t="shared" si="9"/>
        <v>0</v>
      </c>
      <c r="BF31" s="5"/>
      <c r="BG31" s="25"/>
      <c r="BH31" s="26"/>
      <c r="BI31" s="27">
        <f t="shared" si="10"/>
        <v>0</v>
      </c>
      <c r="BJ31" s="28">
        <v>0</v>
      </c>
      <c r="BK31" s="5"/>
      <c r="BL31" s="22">
        <f t="shared" si="11"/>
        <v>0</v>
      </c>
      <c r="BM31" s="5"/>
      <c r="BN31" s="25"/>
      <c r="BO31" s="26"/>
      <c r="BP31" s="27">
        <f t="shared" si="12"/>
        <v>0</v>
      </c>
      <c r="BQ31" s="28">
        <v>0</v>
      </c>
      <c r="BR31" s="5"/>
      <c r="BS31" s="22">
        <f t="shared" si="13"/>
        <v>0</v>
      </c>
      <c r="BT31" s="5"/>
      <c r="BU31" s="25"/>
      <c r="BV31" s="26"/>
      <c r="BW31" s="27">
        <f t="shared" si="14"/>
        <v>0</v>
      </c>
      <c r="BX31" s="28">
        <v>0</v>
      </c>
      <c r="BY31" s="5"/>
      <c r="BZ31" s="22">
        <f t="shared" si="15"/>
        <v>0</v>
      </c>
      <c r="CA31" s="5"/>
      <c r="CB31" s="25"/>
      <c r="CC31" s="26"/>
      <c r="CD31" s="27">
        <f t="shared" si="16"/>
        <v>0</v>
      </c>
      <c r="CE31" s="28">
        <v>0</v>
      </c>
      <c r="CF31" s="5"/>
      <c r="CG31" s="22">
        <f t="shared" si="17"/>
        <v>0</v>
      </c>
      <c r="CH31" s="5"/>
      <c r="CI31" s="25"/>
      <c r="CJ31" s="26"/>
      <c r="CK31" s="27">
        <f t="shared" si="18"/>
        <v>0</v>
      </c>
      <c r="CL31" s="28">
        <v>0</v>
      </c>
      <c r="CM31" s="5"/>
      <c r="CN31" s="22">
        <f t="shared" si="19"/>
        <v>0</v>
      </c>
      <c r="CO31" s="5"/>
      <c r="CP31" s="25"/>
      <c r="CQ31" s="26"/>
      <c r="CR31" s="27">
        <f t="shared" si="20"/>
        <v>0</v>
      </c>
      <c r="CS31" s="28">
        <v>0</v>
      </c>
      <c r="CT31" s="5"/>
      <c r="CU31" s="22">
        <f t="shared" si="21"/>
        <v>0</v>
      </c>
      <c r="CV31" s="5"/>
      <c r="CW31" s="25"/>
      <c r="CX31" s="26"/>
      <c r="CY31" s="27">
        <f t="shared" si="22"/>
        <v>0</v>
      </c>
      <c r="CZ31" s="28">
        <v>0</v>
      </c>
      <c r="DA31" s="5"/>
      <c r="DB31" s="22">
        <f t="shared" si="23"/>
        <v>0</v>
      </c>
      <c r="DC31" s="5"/>
      <c r="DD31" s="25"/>
      <c r="DE31" s="26"/>
      <c r="DF31" s="27">
        <f t="shared" si="24"/>
        <v>0</v>
      </c>
      <c r="DG31" s="28">
        <v>0</v>
      </c>
      <c r="DH31" s="5"/>
      <c r="DI31" s="22">
        <f t="shared" si="25"/>
        <v>0</v>
      </c>
      <c r="DJ31" s="2"/>
      <c r="DK31" s="25"/>
      <c r="DL31" s="26"/>
      <c r="DM31" s="27">
        <f t="shared" si="26"/>
        <v>0</v>
      </c>
      <c r="DN31" s="28">
        <v>0</v>
      </c>
      <c r="DO31" s="5"/>
      <c r="DP31" s="22">
        <f t="shared" si="27"/>
        <v>0</v>
      </c>
      <c r="DQ31" s="5"/>
      <c r="DR31" s="25"/>
      <c r="DS31" s="26"/>
      <c r="DT31" s="27">
        <f t="shared" si="28"/>
        <v>0</v>
      </c>
      <c r="DU31" s="28">
        <v>0</v>
      </c>
      <c r="DV31" s="5"/>
      <c r="DW31" s="22">
        <f t="shared" si="29"/>
        <v>0</v>
      </c>
      <c r="DX31" s="5"/>
      <c r="DY31" s="25"/>
      <c r="DZ31" s="26"/>
      <c r="EA31" s="27">
        <f t="shared" si="30"/>
        <v>0</v>
      </c>
      <c r="EB31" s="28">
        <v>0</v>
      </c>
      <c r="EC31" s="5"/>
      <c r="ED31" s="22">
        <f t="shared" si="31"/>
        <v>0</v>
      </c>
      <c r="EE31" s="5"/>
      <c r="EF31" s="25"/>
      <c r="EG31" s="26"/>
      <c r="EH31" s="27">
        <f t="shared" si="32"/>
        <v>0</v>
      </c>
      <c r="EI31" s="28">
        <v>0</v>
      </c>
      <c r="EJ31" s="5"/>
      <c r="EK31" s="22">
        <f t="shared" si="33"/>
        <v>0</v>
      </c>
      <c r="EL31" s="5"/>
      <c r="EM31" s="25"/>
      <c r="EN31" s="26"/>
      <c r="EO31" s="27">
        <f t="shared" si="34"/>
        <v>0</v>
      </c>
      <c r="EP31" s="28">
        <v>0</v>
      </c>
      <c r="EQ31" s="5"/>
      <c r="ER31" s="22">
        <f t="shared" si="35"/>
        <v>0</v>
      </c>
      <c r="ES31" s="5"/>
      <c r="ET31" s="25"/>
      <c r="EU31" s="29" t="str">
        <f t="shared" si="40"/>
        <v>29=</v>
      </c>
      <c r="EV31" s="30">
        <f t="shared" si="36"/>
        <v>16</v>
      </c>
      <c r="EW31" s="30">
        <f t="shared" si="36"/>
        <v>0</v>
      </c>
      <c r="EX31" s="30">
        <f t="shared" si="36"/>
        <v>5</v>
      </c>
      <c r="EY31" s="22">
        <f t="shared" si="37"/>
        <v>21</v>
      </c>
      <c r="EZ31" s="5" t="str">
        <f t="shared" si="38"/>
        <v>Paul Nickells</v>
      </c>
      <c r="FA31" s="5"/>
      <c r="FB31" s="31" t="str">
        <f t="shared" si="39"/>
        <v>29=</v>
      </c>
      <c r="FC31" s="23"/>
      <c r="FD31" s="23"/>
      <c r="FE31" s="23" t="s">
        <v>143</v>
      </c>
      <c r="FF31" s="23" t="s">
        <v>196</v>
      </c>
      <c r="FG31" s="23" t="s">
        <v>144</v>
      </c>
      <c r="FH31" s="23" t="s">
        <v>205</v>
      </c>
      <c r="FI31" s="23" t="s">
        <v>199</v>
      </c>
      <c r="FJ31" s="24"/>
      <c r="FK31" s="24"/>
      <c r="FL31" s="34"/>
      <c r="FM31" s="34"/>
      <c r="FN31" s="24"/>
      <c r="FO31" s="24"/>
      <c r="FP31" s="24"/>
      <c r="FQ31" s="24"/>
      <c r="FR31" s="24"/>
      <c r="FS31" s="24"/>
    </row>
    <row r="32" spans="1:175" ht="14.25" customHeight="1" x14ac:dyDescent="0.25">
      <c r="A32" s="5">
        <v>24</v>
      </c>
      <c r="B32" s="5" t="s">
        <v>112</v>
      </c>
      <c r="C32" s="25"/>
      <c r="D32" s="26"/>
      <c r="E32" s="27"/>
      <c r="F32" s="28">
        <v>0</v>
      </c>
      <c r="G32" s="5"/>
      <c r="H32" s="22">
        <f t="shared" si="1"/>
        <v>0</v>
      </c>
      <c r="I32" s="5"/>
      <c r="J32" s="25"/>
      <c r="K32" s="26"/>
      <c r="L32" s="27"/>
      <c r="M32" s="28">
        <v>0</v>
      </c>
      <c r="N32" s="5"/>
      <c r="O32" s="22">
        <f t="shared" si="2"/>
        <v>0</v>
      </c>
      <c r="P32" s="5"/>
      <c r="Q32" s="25"/>
      <c r="R32" s="26"/>
      <c r="S32" s="27"/>
      <c r="T32" s="28">
        <v>0</v>
      </c>
      <c r="U32" s="5"/>
      <c r="V32" s="22">
        <f t="shared" si="3"/>
        <v>0</v>
      </c>
      <c r="W32" s="5"/>
      <c r="X32" s="25">
        <v>3.802083333333333E-2</v>
      </c>
      <c r="Y32" s="26">
        <v>1</v>
      </c>
      <c r="Z32" s="27">
        <f t="shared" ref="Z32:Z37" si="41">IF(X$50&gt;0,(((X$50)+10)-Y32),0)</f>
        <v>19</v>
      </c>
      <c r="AA32" s="28">
        <v>0</v>
      </c>
      <c r="AB32" s="5">
        <v>5</v>
      </c>
      <c r="AC32" s="22">
        <f t="shared" si="4"/>
        <v>24</v>
      </c>
      <c r="AD32" s="5"/>
      <c r="AE32" s="25"/>
      <c r="AF32" s="26"/>
      <c r="AG32" s="27"/>
      <c r="AH32" s="28">
        <v>0</v>
      </c>
      <c r="AI32" s="5"/>
      <c r="AJ32" s="22">
        <f t="shared" si="5"/>
        <v>0</v>
      </c>
      <c r="AK32" s="5"/>
      <c r="AL32" s="25"/>
      <c r="AM32" s="26"/>
      <c r="AN32" s="27"/>
      <c r="AO32" s="28">
        <v>0</v>
      </c>
      <c r="AP32" s="5"/>
      <c r="AQ32" s="22">
        <f t="shared" si="6"/>
        <v>0</v>
      </c>
      <c r="AR32" s="5"/>
      <c r="AS32" s="25"/>
      <c r="AT32" s="26"/>
      <c r="AU32" s="27"/>
      <c r="AV32" s="28">
        <v>0</v>
      </c>
      <c r="AW32" s="5"/>
      <c r="AX32" s="22">
        <f t="shared" si="7"/>
        <v>0</v>
      </c>
      <c r="AY32" s="5"/>
      <c r="AZ32" s="25"/>
      <c r="BA32" s="26"/>
      <c r="BB32" s="27">
        <f t="shared" si="8"/>
        <v>0</v>
      </c>
      <c r="BC32" s="28">
        <v>0</v>
      </c>
      <c r="BD32" s="5"/>
      <c r="BE32" s="22">
        <f t="shared" si="9"/>
        <v>0</v>
      </c>
      <c r="BF32" s="5"/>
      <c r="BG32" s="25"/>
      <c r="BH32" s="26"/>
      <c r="BI32" s="27">
        <f t="shared" si="10"/>
        <v>0</v>
      </c>
      <c r="BJ32" s="28">
        <v>0</v>
      </c>
      <c r="BK32" s="5"/>
      <c r="BL32" s="22">
        <f t="shared" si="11"/>
        <v>0</v>
      </c>
      <c r="BM32" s="5"/>
      <c r="BN32" s="25"/>
      <c r="BO32" s="26"/>
      <c r="BP32" s="27">
        <f t="shared" si="12"/>
        <v>0</v>
      </c>
      <c r="BQ32" s="28">
        <v>0</v>
      </c>
      <c r="BR32" s="5"/>
      <c r="BS32" s="22">
        <f t="shared" si="13"/>
        <v>0</v>
      </c>
      <c r="BT32" s="5"/>
      <c r="BU32" s="25"/>
      <c r="BV32" s="26"/>
      <c r="BW32" s="27">
        <f t="shared" si="14"/>
        <v>0</v>
      </c>
      <c r="BX32" s="28">
        <v>0</v>
      </c>
      <c r="BY32" s="5"/>
      <c r="BZ32" s="22">
        <f t="shared" si="15"/>
        <v>0</v>
      </c>
      <c r="CA32" s="5"/>
      <c r="CB32" s="25"/>
      <c r="CC32" s="26"/>
      <c r="CD32" s="27">
        <f t="shared" si="16"/>
        <v>0</v>
      </c>
      <c r="CE32" s="28">
        <v>0</v>
      </c>
      <c r="CF32" s="5"/>
      <c r="CG32" s="22">
        <f t="shared" si="17"/>
        <v>0</v>
      </c>
      <c r="CH32" s="5"/>
      <c r="CI32" s="25"/>
      <c r="CJ32" s="26"/>
      <c r="CK32" s="27">
        <f t="shared" si="18"/>
        <v>0</v>
      </c>
      <c r="CL32" s="28">
        <v>0</v>
      </c>
      <c r="CM32" s="5"/>
      <c r="CN32" s="22">
        <f t="shared" si="19"/>
        <v>0</v>
      </c>
      <c r="CO32" s="5"/>
      <c r="CP32" s="25"/>
      <c r="CQ32" s="26"/>
      <c r="CR32" s="27">
        <f t="shared" si="20"/>
        <v>0</v>
      </c>
      <c r="CS32" s="28">
        <v>0</v>
      </c>
      <c r="CT32" s="5"/>
      <c r="CU32" s="22">
        <f t="shared" si="21"/>
        <v>0</v>
      </c>
      <c r="CV32" s="5"/>
      <c r="CW32" s="25"/>
      <c r="CX32" s="26"/>
      <c r="CY32" s="27">
        <f t="shared" si="22"/>
        <v>0</v>
      </c>
      <c r="CZ32" s="28">
        <v>0</v>
      </c>
      <c r="DA32" s="5"/>
      <c r="DB32" s="22">
        <f t="shared" si="23"/>
        <v>0</v>
      </c>
      <c r="DC32" s="5"/>
      <c r="DD32" s="25"/>
      <c r="DE32" s="26"/>
      <c r="DF32" s="27">
        <f t="shared" si="24"/>
        <v>0</v>
      </c>
      <c r="DG32" s="28">
        <v>0</v>
      </c>
      <c r="DH32" s="5"/>
      <c r="DI32" s="22">
        <f t="shared" si="25"/>
        <v>0</v>
      </c>
      <c r="DJ32" s="2"/>
      <c r="DK32" s="25"/>
      <c r="DL32" s="26"/>
      <c r="DM32" s="27">
        <f t="shared" si="26"/>
        <v>0</v>
      </c>
      <c r="DN32" s="28">
        <v>0</v>
      </c>
      <c r="DO32" s="5"/>
      <c r="DP32" s="22">
        <f t="shared" si="27"/>
        <v>0</v>
      </c>
      <c r="DQ32" s="5"/>
      <c r="DR32" s="25"/>
      <c r="DS32" s="26"/>
      <c r="DT32" s="27">
        <f t="shared" si="28"/>
        <v>0</v>
      </c>
      <c r="DU32" s="28">
        <v>0</v>
      </c>
      <c r="DV32" s="5"/>
      <c r="DW32" s="22">
        <f t="shared" si="29"/>
        <v>0</v>
      </c>
      <c r="DX32" s="5"/>
      <c r="DY32" s="25"/>
      <c r="DZ32" s="26"/>
      <c r="EA32" s="27">
        <f t="shared" si="30"/>
        <v>0</v>
      </c>
      <c r="EB32" s="28">
        <v>0</v>
      </c>
      <c r="EC32" s="5"/>
      <c r="ED32" s="22">
        <f t="shared" si="31"/>
        <v>0</v>
      </c>
      <c r="EE32" s="5"/>
      <c r="EF32" s="25"/>
      <c r="EG32" s="26"/>
      <c r="EH32" s="27">
        <f t="shared" si="32"/>
        <v>0</v>
      </c>
      <c r="EI32" s="28">
        <v>0</v>
      </c>
      <c r="EJ32" s="5"/>
      <c r="EK32" s="22">
        <f t="shared" si="33"/>
        <v>0</v>
      </c>
      <c r="EL32" s="5"/>
      <c r="EM32" s="25"/>
      <c r="EN32" s="26"/>
      <c r="EO32" s="27">
        <f t="shared" si="34"/>
        <v>0</v>
      </c>
      <c r="EP32" s="28">
        <v>0</v>
      </c>
      <c r="EQ32" s="5"/>
      <c r="ER32" s="22">
        <f t="shared" si="35"/>
        <v>0</v>
      </c>
      <c r="ES32" s="5"/>
      <c r="ET32" s="25"/>
      <c r="EU32" s="29">
        <f t="shared" si="40"/>
        <v>24</v>
      </c>
      <c r="EV32" s="30">
        <f t="shared" si="36"/>
        <v>19</v>
      </c>
      <c r="EW32" s="30">
        <f t="shared" si="36"/>
        <v>0</v>
      </c>
      <c r="EX32" s="30">
        <f t="shared" si="36"/>
        <v>5</v>
      </c>
      <c r="EY32" s="22">
        <f t="shared" si="37"/>
        <v>24</v>
      </c>
      <c r="EZ32" s="5" t="str">
        <f t="shared" si="38"/>
        <v>Jonathan Cox</v>
      </c>
      <c r="FA32" s="5"/>
      <c r="FB32" s="31">
        <f t="shared" si="39"/>
        <v>24</v>
      </c>
      <c r="FC32" s="23"/>
      <c r="FD32" s="23"/>
      <c r="FE32" s="23"/>
      <c r="FF32" s="23">
        <v>17</v>
      </c>
      <c r="FG32" s="23">
        <v>17</v>
      </c>
      <c r="FH32" s="23">
        <v>21</v>
      </c>
      <c r="FI32" s="23">
        <v>24</v>
      </c>
      <c r="FJ32" s="24"/>
      <c r="FK32" s="24"/>
      <c r="FL32" s="34"/>
      <c r="FM32" s="34"/>
      <c r="FN32" s="24"/>
      <c r="FO32" s="24"/>
      <c r="FP32" s="24"/>
      <c r="FQ32" s="24"/>
      <c r="FR32" s="24"/>
      <c r="FS32" s="24"/>
    </row>
    <row r="33" spans="1:175" ht="14.25" customHeight="1" x14ac:dyDescent="0.25">
      <c r="A33" s="5">
        <v>25</v>
      </c>
      <c r="B33" s="5" t="s">
        <v>114</v>
      </c>
      <c r="C33" s="25"/>
      <c r="D33" s="26"/>
      <c r="E33" s="27"/>
      <c r="F33" s="28">
        <v>0</v>
      </c>
      <c r="G33" s="5"/>
      <c r="H33" s="22">
        <f t="shared" si="1"/>
        <v>0</v>
      </c>
      <c r="I33" s="5"/>
      <c r="J33" s="25"/>
      <c r="K33" s="26"/>
      <c r="L33" s="27"/>
      <c r="M33" s="28">
        <v>0</v>
      </c>
      <c r="N33" s="5"/>
      <c r="O33" s="22">
        <f t="shared" si="2"/>
        <v>0</v>
      </c>
      <c r="P33" s="5"/>
      <c r="Q33" s="25"/>
      <c r="R33" s="26"/>
      <c r="S33" s="27"/>
      <c r="T33" s="28">
        <v>0</v>
      </c>
      <c r="U33" s="5"/>
      <c r="V33" s="22">
        <f t="shared" si="3"/>
        <v>0</v>
      </c>
      <c r="W33" s="5"/>
      <c r="X33" s="25">
        <v>4.4305555555555549E-2</v>
      </c>
      <c r="Y33" s="26">
        <v>2</v>
      </c>
      <c r="Z33" s="27">
        <f t="shared" si="41"/>
        <v>18</v>
      </c>
      <c r="AA33" s="28">
        <v>0</v>
      </c>
      <c r="AB33" s="5">
        <v>5</v>
      </c>
      <c r="AC33" s="22">
        <f t="shared" si="4"/>
        <v>23</v>
      </c>
      <c r="AD33" s="5"/>
      <c r="AE33" s="25"/>
      <c r="AF33" s="26"/>
      <c r="AG33" s="27"/>
      <c r="AH33" s="28">
        <v>0</v>
      </c>
      <c r="AI33" s="5"/>
      <c r="AJ33" s="22">
        <f t="shared" si="5"/>
        <v>0</v>
      </c>
      <c r="AK33" s="5"/>
      <c r="AL33" s="25">
        <v>5.7997685185185187E-2</v>
      </c>
      <c r="AM33" s="26">
        <v>2</v>
      </c>
      <c r="AN33" s="27">
        <f>IF(AL$50&gt;0,(((AL$50)+10)-AM33),0)</f>
        <v>22</v>
      </c>
      <c r="AO33" s="28">
        <v>0</v>
      </c>
      <c r="AP33" s="5">
        <v>5</v>
      </c>
      <c r="AQ33" s="22">
        <f t="shared" si="6"/>
        <v>27</v>
      </c>
      <c r="AR33" s="5"/>
      <c r="AS33" s="25"/>
      <c r="AT33" s="26"/>
      <c r="AU33" s="27"/>
      <c r="AV33" s="28">
        <v>0</v>
      </c>
      <c r="AW33" s="5"/>
      <c r="AX33" s="22">
        <f t="shared" si="7"/>
        <v>0</v>
      </c>
      <c r="AY33" s="5"/>
      <c r="AZ33" s="25"/>
      <c r="BA33" s="26"/>
      <c r="BB33" s="27">
        <f t="shared" si="8"/>
        <v>0</v>
      </c>
      <c r="BC33" s="28">
        <v>0</v>
      </c>
      <c r="BD33" s="5"/>
      <c r="BE33" s="22">
        <f t="shared" si="9"/>
        <v>0</v>
      </c>
      <c r="BF33" s="5"/>
      <c r="BG33" s="25"/>
      <c r="BH33" s="26"/>
      <c r="BI33" s="27">
        <f t="shared" si="10"/>
        <v>0</v>
      </c>
      <c r="BJ33" s="28">
        <v>0</v>
      </c>
      <c r="BK33" s="5"/>
      <c r="BL33" s="22">
        <f t="shared" si="11"/>
        <v>0</v>
      </c>
      <c r="BM33" s="5"/>
      <c r="BN33" s="25"/>
      <c r="BO33" s="26"/>
      <c r="BP33" s="27">
        <f t="shared" si="12"/>
        <v>0</v>
      </c>
      <c r="BQ33" s="28">
        <v>0</v>
      </c>
      <c r="BR33" s="5"/>
      <c r="BS33" s="22">
        <f t="shared" si="13"/>
        <v>0</v>
      </c>
      <c r="BT33" s="5"/>
      <c r="BU33" s="25"/>
      <c r="BV33" s="26"/>
      <c r="BW33" s="27">
        <f t="shared" si="14"/>
        <v>0</v>
      </c>
      <c r="BX33" s="28">
        <v>0</v>
      </c>
      <c r="BY33" s="5"/>
      <c r="BZ33" s="22">
        <f t="shared" si="15"/>
        <v>0</v>
      </c>
      <c r="CA33" s="5"/>
      <c r="CB33" s="25"/>
      <c r="CC33" s="26"/>
      <c r="CD33" s="27">
        <f t="shared" si="16"/>
        <v>0</v>
      </c>
      <c r="CE33" s="28">
        <v>0</v>
      </c>
      <c r="CF33" s="5"/>
      <c r="CG33" s="22">
        <f t="shared" si="17"/>
        <v>0</v>
      </c>
      <c r="CH33" s="5"/>
      <c r="CI33" s="25"/>
      <c r="CJ33" s="26"/>
      <c r="CK33" s="27">
        <f t="shared" si="18"/>
        <v>0</v>
      </c>
      <c r="CL33" s="28">
        <v>0</v>
      </c>
      <c r="CM33" s="5"/>
      <c r="CN33" s="22">
        <f t="shared" si="19"/>
        <v>0</v>
      </c>
      <c r="CO33" s="5"/>
      <c r="CP33" s="25"/>
      <c r="CQ33" s="26"/>
      <c r="CR33" s="27">
        <f t="shared" si="20"/>
        <v>0</v>
      </c>
      <c r="CS33" s="28">
        <v>0</v>
      </c>
      <c r="CT33" s="5"/>
      <c r="CU33" s="22">
        <f t="shared" si="21"/>
        <v>0</v>
      </c>
      <c r="CV33" s="5"/>
      <c r="CW33" s="25"/>
      <c r="CX33" s="26"/>
      <c r="CY33" s="27">
        <f t="shared" si="22"/>
        <v>0</v>
      </c>
      <c r="CZ33" s="28">
        <v>0</v>
      </c>
      <c r="DA33" s="5"/>
      <c r="DB33" s="22">
        <f t="shared" si="23"/>
        <v>0</v>
      </c>
      <c r="DC33" s="5"/>
      <c r="DD33" s="25"/>
      <c r="DE33" s="26"/>
      <c r="DF33" s="27">
        <f t="shared" si="24"/>
        <v>0</v>
      </c>
      <c r="DG33" s="28">
        <v>0</v>
      </c>
      <c r="DH33" s="5"/>
      <c r="DI33" s="22">
        <f t="shared" si="25"/>
        <v>0</v>
      </c>
      <c r="DJ33" s="2"/>
      <c r="DK33" s="25"/>
      <c r="DL33" s="26"/>
      <c r="DM33" s="27">
        <f t="shared" si="26"/>
        <v>0</v>
      </c>
      <c r="DN33" s="28">
        <v>0</v>
      </c>
      <c r="DO33" s="5"/>
      <c r="DP33" s="22">
        <f t="shared" si="27"/>
        <v>0</v>
      </c>
      <c r="DQ33" s="5"/>
      <c r="DR33" s="25"/>
      <c r="DS33" s="26"/>
      <c r="DT33" s="27">
        <f t="shared" si="28"/>
        <v>0</v>
      </c>
      <c r="DU33" s="28">
        <v>0</v>
      </c>
      <c r="DV33" s="5"/>
      <c r="DW33" s="22">
        <f t="shared" si="29"/>
        <v>0</v>
      </c>
      <c r="DX33" s="5"/>
      <c r="DY33" s="25"/>
      <c r="DZ33" s="26"/>
      <c r="EA33" s="27">
        <f t="shared" si="30"/>
        <v>0</v>
      </c>
      <c r="EB33" s="28">
        <v>0</v>
      </c>
      <c r="EC33" s="5"/>
      <c r="ED33" s="22">
        <f t="shared" si="31"/>
        <v>0</v>
      </c>
      <c r="EE33" s="5"/>
      <c r="EF33" s="25"/>
      <c r="EG33" s="26"/>
      <c r="EH33" s="27">
        <f t="shared" si="32"/>
        <v>0</v>
      </c>
      <c r="EI33" s="28">
        <v>0</v>
      </c>
      <c r="EJ33" s="5"/>
      <c r="EK33" s="22">
        <f t="shared" si="33"/>
        <v>0</v>
      </c>
      <c r="EL33" s="5"/>
      <c r="EM33" s="25"/>
      <c r="EN33" s="26"/>
      <c r="EO33" s="27">
        <f t="shared" si="34"/>
        <v>0</v>
      </c>
      <c r="EP33" s="28">
        <v>0</v>
      </c>
      <c r="EQ33" s="5"/>
      <c r="ER33" s="22">
        <f t="shared" si="35"/>
        <v>0</v>
      </c>
      <c r="ES33" s="5"/>
      <c r="ET33" s="25"/>
      <c r="EU33" s="29">
        <f t="shared" si="40"/>
        <v>10</v>
      </c>
      <c r="EV33" s="30">
        <f t="shared" si="36"/>
        <v>40</v>
      </c>
      <c r="EW33" s="30">
        <f t="shared" si="36"/>
        <v>0</v>
      </c>
      <c r="EX33" s="30">
        <f t="shared" si="36"/>
        <v>10</v>
      </c>
      <c r="EY33" s="22">
        <f t="shared" si="37"/>
        <v>50</v>
      </c>
      <c r="EZ33" s="5" t="str">
        <f t="shared" si="38"/>
        <v>Nigel McCombie</v>
      </c>
      <c r="FA33" s="5"/>
      <c r="FB33" s="31">
        <f t="shared" si="39"/>
        <v>10</v>
      </c>
      <c r="FC33" s="23"/>
      <c r="FD33" s="23"/>
      <c r="FE33" s="23"/>
      <c r="FF33" s="23">
        <v>18</v>
      </c>
      <c r="FG33" s="23">
        <v>18</v>
      </c>
      <c r="FH33" s="23">
        <v>10</v>
      </c>
      <c r="FI33" s="23">
        <v>10</v>
      </c>
      <c r="FJ33" s="24"/>
      <c r="FK33" s="24"/>
      <c r="FL33" s="24"/>
      <c r="FM33" s="24"/>
      <c r="FN33" s="24"/>
      <c r="FO33" s="24"/>
      <c r="FP33" s="24"/>
      <c r="FQ33" s="24"/>
      <c r="FR33" s="24"/>
      <c r="FS33" s="24"/>
    </row>
    <row r="34" spans="1:175" ht="14.25" customHeight="1" x14ac:dyDescent="0.25">
      <c r="A34" s="5">
        <v>26</v>
      </c>
      <c r="B34" s="5" t="s">
        <v>116</v>
      </c>
      <c r="C34" s="25"/>
      <c r="D34" s="26"/>
      <c r="E34" s="27"/>
      <c r="F34" s="28">
        <v>0</v>
      </c>
      <c r="G34" s="5"/>
      <c r="H34" s="22">
        <f t="shared" si="1"/>
        <v>0</v>
      </c>
      <c r="I34" s="5"/>
      <c r="J34" s="25"/>
      <c r="K34" s="26"/>
      <c r="L34" s="27"/>
      <c r="M34" s="28">
        <v>0</v>
      </c>
      <c r="N34" s="5"/>
      <c r="O34" s="22">
        <f t="shared" si="2"/>
        <v>0</v>
      </c>
      <c r="P34" s="5"/>
      <c r="Q34" s="25"/>
      <c r="R34" s="26"/>
      <c r="S34" s="27"/>
      <c r="T34" s="28">
        <v>0</v>
      </c>
      <c r="U34" s="5"/>
      <c r="V34" s="22">
        <f t="shared" si="3"/>
        <v>0</v>
      </c>
      <c r="W34" s="5"/>
      <c r="X34" s="25">
        <v>4.9606481481481481E-2</v>
      </c>
      <c r="Y34" s="26">
        <v>3</v>
      </c>
      <c r="Z34" s="27">
        <f t="shared" si="41"/>
        <v>17</v>
      </c>
      <c r="AA34" s="28">
        <v>0</v>
      </c>
      <c r="AB34" s="5">
        <v>5</v>
      </c>
      <c r="AC34" s="22">
        <f t="shared" si="4"/>
        <v>22</v>
      </c>
      <c r="AD34" s="5"/>
      <c r="AE34" s="25"/>
      <c r="AF34" s="26"/>
      <c r="AG34" s="27"/>
      <c r="AH34" s="28">
        <v>0</v>
      </c>
      <c r="AI34" s="5"/>
      <c r="AJ34" s="22">
        <f t="shared" si="5"/>
        <v>0</v>
      </c>
      <c r="AK34" s="5"/>
      <c r="AL34" s="25"/>
      <c r="AM34" s="26"/>
      <c r="AN34" s="27"/>
      <c r="AO34" s="28">
        <v>0</v>
      </c>
      <c r="AP34" s="5"/>
      <c r="AQ34" s="22">
        <f t="shared" si="6"/>
        <v>0</v>
      </c>
      <c r="AR34" s="5"/>
      <c r="AS34" s="25"/>
      <c r="AT34" s="26"/>
      <c r="AU34" s="27"/>
      <c r="AV34" s="28">
        <v>0</v>
      </c>
      <c r="AW34" s="5"/>
      <c r="AX34" s="22">
        <f t="shared" si="7"/>
        <v>0</v>
      </c>
      <c r="AY34" s="5"/>
      <c r="AZ34" s="25"/>
      <c r="BA34" s="26"/>
      <c r="BB34" s="27">
        <f t="shared" si="8"/>
        <v>0</v>
      </c>
      <c r="BC34" s="28">
        <v>0</v>
      </c>
      <c r="BD34" s="5"/>
      <c r="BE34" s="22">
        <f t="shared" si="9"/>
        <v>0</v>
      </c>
      <c r="BF34" s="5"/>
      <c r="BG34" s="25"/>
      <c r="BH34" s="26"/>
      <c r="BI34" s="27">
        <f t="shared" si="10"/>
        <v>0</v>
      </c>
      <c r="BJ34" s="28">
        <v>0</v>
      </c>
      <c r="BK34" s="5"/>
      <c r="BL34" s="22">
        <f t="shared" si="11"/>
        <v>0</v>
      </c>
      <c r="BM34" s="5"/>
      <c r="BN34" s="25"/>
      <c r="BO34" s="26"/>
      <c r="BP34" s="27">
        <f t="shared" si="12"/>
        <v>0</v>
      </c>
      <c r="BQ34" s="28">
        <v>0</v>
      </c>
      <c r="BR34" s="5"/>
      <c r="BS34" s="22">
        <f t="shared" si="13"/>
        <v>0</v>
      </c>
      <c r="BT34" s="5"/>
      <c r="BU34" s="25"/>
      <c r="BV34" s="26"/>
      <c r="BW34" s="27">
        <f t="shared" si="14"/>
        <v>0</v>
      </c>
      <c r="BX34" s="28">
        <v>0</v>
      </c>
      <c r="BY34" s="5"/>
      <c r="BZ34" s="22">
        <f t="shared" si="15"/>
        <v>0</v>
      </c>
      <c r="CA34" s="5"/>
      <c r="CB34" s="25"/>
      <c r="CC34" s="26"/>
      <c r="CD34" s="27">
        <f t="shared" si="16"/>
        <v>0</v>
      </c>
      <c r="CE34" s="28">
        <v>0</v>
      </c>
      <c r="CF34" s="5"/>
      <c r="CG34" s="22">
        <f t="shared" si="17"/>
        <v>0</v>
      </c>
      <c r="CH34" s="5"/>
      <c r="CI34" s="25"/>
      <c r="CJ34" s="26"/>
      <c r="CK34" s="27">
        <f t="shared" si="18"/>
        <v>0</v>
      </c>
      <c r="CL34" s="28">
        <v>0</v>
      </c>
      <c r="CM34" s="5"/>
      <c r="CN34" s="22">
        <f t="shared" si="19"/>
        <v>0</v>
      </c>
      <c r="CO34" s="5"/>
      <c r="CP34" s="25"/>
      <c r="CQ34" s="26"/>
      <c r="CR34" s="27">
        <f t="shared" si="20"/>
        <v>0</v>
      </c>
      <c r="CS34" s="28">
        <v>0</v>
      </c>
      <c r="CT34" s="5"/>
      <c r="CU34" s="22">
        <f t="shared" si="21"/>
        <v>0</v>
      </c>
      <c r="CV34" s="5"/>
      <c r="CW34" s="25"/>
      <c r="CX34" s="26"/>
      <c r="CY34" s="27">
        <f t="shared" si="22"/>
        <v>0</v>
      </c>
      <c r="CZ34" s="28">
        <v>0</v>
      </c>
      <c r="DA34" s="5"/>
      <c r="DB34" s="22">
        <f t="shared" si="23"/>
        <v>0</v>
      </c>
      <c r="DC34" s="5"/>
      <c r="DD34" s="25"/>
      <c r="DE34" s="26"/>
      <c r="DF34" s="27">
        <f t="shared" si="24"/>
        <v>0</v>
      </c>
      <c r="DG34" s="28">
        <v>0</v>
      </c>
      <c r="DH34" s="5"/>
      <c r="DI34" s="22">
        <f t="shared" si="25"/>
        <v>0</v>
      </c>
      <c r="DJ34" s="2"/>
      <c r="DK34" s="25"/>
      <c r="DL34" s="26"/>
      <c r="DM34" s="27">
        <f t="shared" si="26"/>
        <v>0</v>
      </c>
      <c r="DN34" s="28">
        <v>0</v>
      </c>
      <c r="DO34" s="5"/>
      <c r="DP34" s="22">
        <f t="shared" si="27"/>
        <v>0</v>
      </c>
      <c r="DQ34" s="5"/>
      <c r="DR34" s="25"/>
      <c r="DS34" s="26"/>
      <c r="DT34" s="27">
        <f t="shared" si="28"/>
        <v>0</v>
      </c>
      <c r="DU34" s="28">
        <v>0</v>
      </c>
      <c r="DV34" s="5"/>
      <c r="DW34" s="22">
        <f t="shared" si="29"/>
        <v>0</v>
      </c>
      <c r="DX34" s="5"/>
      <c r="DY34" s="25"/>
      <c r="DZ34" s="26"/>
      <c r="EA34" s="27">
        <f t="shared" si="30"/>
        <v>0</v>
      </c>
      <c r="EB34" s="28">
        <v>0</v>
      </c>
      <c r="EC34" s="5"/>
      <c r="ED34" s="22">
        <f t="shared" si="31"/>
        <v>0</v>
      </c>
      <c r="EE34" s="5"/>
      <c r="EF34" s="25"/>
      <c r="EG34" s="26"/>
      <c r="EH34" s="27">
        <f t="shared" si="32"/>
        <v>0</v>
      </c>
      <c r="EI34" s="28">
        <v>0</v>
      </c>
      <c r="EJ34" s="5"/>
      <c r="EK34" s="22">
        <f t="shared" si="33"/>
        <v>0</v>
      </c>
      <c r="EL34" s="5"/>
      <c r="EM34" s="25"/>
      <c r="EN34" s="26"/>
      <c r="EO34" s="27">
        <f t="shared" si="34"/>
        <v>0</v>
      </c>
      <c r="EP34" s="28">
        <v>0</v>
      </c>
      <c r="EQ34" s="5"/>
      <c r="ER34" s="22">
        <f t="shared" si="35"/>
        <v>0</v>
      </c>
      <c r="ES34" s="5"/>
      <c r="ET34" s="25"/>
      <c r="EU34" s="29" t="str">
        <f t="shared" si="40"/>
        <v>25=</v>
      </c>
      <c r="EV34" s="30">
        <f>SUM(E34+L34+S34+Z34+AG34+AN34+AU34+BB34+BI34+BP34+BW34+CD34+CK34+CR34+CY34+DF34+DM34+DT34+EA34+EH34+EO34)</f>
        <v>17</v>
      </c>
      <c r="EW34" s="30">
        <f>SUM(F34+M34+T34+AA34+AH34+AO34+AV34+BC34+BJ34+BQ34+BX34+CE34+CL34+CS34+CZ34+DG34+DN34+DU34+EB34+EI34+EP34)</f>
        <v>0</v>
      </c>
      <c r="EX34" s="30">
        <f>SUM(G34+N34+U34+AB34+AI34+AP34+AW34+BD34+BK34+BR34+BY34+CF34+CM34+CT34+DA34+DH34+DO34+DV34+EC34+EJ34+EQ34)</f>
        <v>5</v>
      </c>
      <c r="EY34" s="22">
        <f t="shared" si="37"/>
        <v>22</v>
      </c>
      <c r="EZ34" s="5" t="str">
        <f t="shared" si="38"/>
        <v>James Simpson</v>
      </c>
      <c r="FA34" s="5"/>
      <c r="FB34" s="31" t="str">
        <f t="shared" si="39"/>
        <v>25=</v>
      </c>
      <c r="FC34" s="23"/>
      <c r="FD34" s="23"/>
      <c r="FE34" s="23"/>
      <c r="FF34" s="23" t="s">
        <v>126</v>
      </c>
      <c r="FG34" s="23" t="s">
        <v>126</v>
      </c>
      <c r="FH34" s="23" t="s">
        <v>196</v>
      </c>
      <c r="FI34" s="23" t="s">
        <v>148</v>
      </c>
      <c r="FJ34" s="34"/>
      <c r="FK34" s="24"/>
      <c r="FL34" s="34"/>
      <c r="FM34" s="34"/>
      <c r="FN34" s="24"/>
      <c r="FO34" s="24"/>
      <c r="FP34" s="24"/>
      <c r="FQ34" s="24"/>
      <c r="FR34" s="24"/>
      <c r="FS34" s="24"/>
    </row>
    <row r="35" spans="1:175" ht="14.25" customHeight="1" x14ac:dyDescent="0.25">
      <c r="A35" s="5">
        <v>27</v>
      </c>
      <c r="B35" s="5" t="s">
        <v>31</v>
      </c>
      <c r="C35" s="25"/>
      <c r="D35" s="26"/>
      <c r="E35" s="27"/>
      <c r="F35" s="28">
        <v>0</v>
      </c>
      <c r="G35" s="5"/>
      <c r="H35" s="22">
        <f t="shared" si="1"/>
        <v>0</v>
      </c>
      <c r="I35" s="5"/>
      <c r="J35" s="25"/>
      <c r="K35" s="26"/>
      <c r="L35" s="27"/>
      <c r="M35" s="28">
        <v>0</v>
      </c>
      <c r="N35" s="5"/>
      <c r="O35" s="22">
        <f t="shared" si="2"/>
        <v>0</v>
      </c>
      <c r="P35" s="5"/>
      <c r="Q35" s="25"/>
      <c r="R35" s="26"/>
      <c r="S35" s="27"/>
      <c r="T35" s="28">
        <v>0</v>
      </c>
      <c r="U35" s="5"/>
      <c r="V35" s="22">
        <f t="shared" si="3"/>
        <v>0</v>
      </c>
      <c r="W35" s="5"/>
      <c r="X35" s="25">
        <v>5.0717592592592592E-2</v>
      </c>
      <c r="Y35" s="26">
        <v>6</v>
      </c>
      <c r="Z35" s="27">
        <f t="shared" si="41"/>
        <v>14</v>
      </c>
      <c r="AA35" s="28">
        <v>0</v>
      </c>
      <c r="AB35" s="5">
        <v>5</v>
      </c>
      <c r="AC35" s="22">
        <f t="shared" si="4"/>
        <v>19</v>
      </c>
      <c r="AD35" s="5"/>
      <c r="AE35" s="25"/>
      <c r="AF35" s="26"/>
      <c r="AG35" s="27"/>
      <c r="AH35" s="28">
        <v>0</v>
      </c>
      <c r="AI35" s="5"/>
      <c r="AJ35" s="22">
        <f t="shared" si="5"/>
        <v>0</v>
      </c>
      <c r="AK35" s="5"/>
      <c r="AL35" s="25">
        <v>6.9097222222222213E-2</v>
      </c>
      <c r="AM35" s="26">
        <v>7</v>
      </c>
      <c r="AN35" s="27">
        <f>IF(AL$50&gt;0,(((AL$50)+10)-AM35),0)</f>
        <v>17</v>
      </c>
      <c r="AO35" s="28">
        <v>0</v>
      </c>
      <c r="AP35" s="5">
        <v>5</v>
      </c>
      <c r="AQ35" s="22">
        <f t="shared" si="6"/>
        <v>22</v>
      </c>
      <c r="AR35" s="5"/>
      <c r="AS35" s="25"/>
      <c r="AT35" s="26"/>
      <c r="AU35" s="27"/>
      <c r="AV35" s="28">
        <v>0</v>
      </c>
      <c r="AW35" s="5"/>
      <c r="AX35" s="22">
        <f t="shared" si="7"/>
        <v>0</v>
      </c>
      <c r="AY35" s="5"/>
      <c r="AZ35" s="25"/>
      <c r="BA35" s="26"/>
      <c r="BB35" s="27">
        <f t="shared" si="8"/>
        <v>0</v>
      </c>
      <c r="BC35" s="28">
        <v>0</v>
      </c>
      <c r="BD35" s="5"/>
      <c r="BE35" s="22">
        <f t="shared" si="9"/>
        <v>0</v>
      </c>
      <c r="BF35" s="5"/>
      <c r="BG35" s="25"/>
      <c r="BH35" s="26"/>
      <c r="BI35" s="27">
        <f t="shared" si="10"/>
        <v>0</v>
      </c>
      <c r="BJ35" s="28">
        <v>0</v>
      </c>
      <c r="BK35" s="5"/>
      <c r="BL35" s="22">
        <f t="shared" si="11"/>
        <v>0</v>
      </c>
      <c r="BM35" s="5"/>
      <c r="BN35" s="25"/>
      <c r="BO35" s="26"/>
      <c r="BP35" s="27">
        <f t="shared" si="12"/>
        <v>0</v>
      </c>
      <c r="BQ35" s="28">
        <v>0</v>
      </c>
      <c r="BR35" s="5"/>
      <c r="BS35" s="22">
        <f t="shared" si="13"/>
        <v>0</v>
      </c>
      <c r="BT35" s="5"/>
      <c r="BU35" s="25"/>
      <c r="BV35" s="26"/>
      <c r="BW35" s="27">
        <f t="shared" si="14"/>
        <v>0</v>
      </c>
      <c r="BX35" s="28">
        <v>0</v>
      </c>
      <c r="BY35" s="5"/>
      <c r="BZ35" s="22">
        <f t="shared" si="15"/>
        <v>0</v>
      </c>
      <c r="CA35" s="5"/>
      <c r="CB35" s="25"/>
      <c r="CC35" s="26"/>
      <c r="CD35" s="27">
        <f t="shared" si="16"/>
        <v>0</v>
      </c>
      <c r="CE35" s="28">
        <v>0</v>
      </c>
      <c r="CF35" s="5"/>
      <c r="CG35" s="22">
        <f t="shared" si="17"/>
        <v>0</v>
      </c>
      <c r="CH35" s="5"/>
      <c r="CI35" s="25"/>
      <c r="CJ35" s="26"/>
      <c r="CK35" s="27">
        <f t="shared" si="18"/>
        <v>0</v>
      </c>
      <c r="CL35" s="28">
        <v>0</v>
      </c>
      <c r="CM35" s="5"/>
      <c r="CN35" s="22">
        <f t="shared" si="19"/>
        <v>0</v>
      </c>
      <c r="CO35" s="5"/>
      <c r="CP35" s="25"/>
      <c r="CQ35" s="26"/>
      <c r="CR35" s="27">
        <f t="shared" si="20"/>
        <v>0</v>
      </c>
      <c r="CS35" s="28">
        <v>0</v>
      </c>
      <c r="CT35" s="5"/>
      <c r="CU35" s="22">
        <f t="shared" si="21"/>
        <v>0</v>
      </c>
      <c r="CV35" s="5"/>
      <c r="CW35" s="25"/>
      <c r="CX35" s="26"/>
      <c r="CY35" s="27">
        <f t="shared" si="22"/>
        <v>0</v>
      </c>
      <c r="CZ35" s="28">
        <v>0</v>
      </c>
      <c r="DA35" s="5"/>
      <c r="DB35" s="22">
        <f t="shared" si="23"/>
        <v>0</v>
      </c>
      <c r="DC35" s="5"/>
      <c r="DD35" s="25"/>
      <c r="DE35" s="26"/>
      <c r="DF35" s="27">
        <f t="shared" si="24"/>
        <v>0</v>
      </c>
      <c r="DG35" s="28">
        <v>0</v>
      </c>
      <c r="DH35" s="5"/>
      <c r="DI35" s="22">
        <f t="shared" si="25"/>
        <v>0</v>
      </c>
      <c r="DJ35" s="2"/>
      <c r="DK35" s="25"/>
      <c r="DL35" s="26"/>
      <c r="DM35" s="27">
        <f t="shared" si="26"/>
        <v>0</v>
      </c>
      <c r="DN35" s="28">
        <v>0</v>
      </c>
      <c r="DO35" s="5"/>
      <c r="DP35" s="22">
        <f t="shared" si="27"/>
        <v>0</v>
      </c>
      <c r="DQ35" s="5"/>
      <c r="DR35" s="25"/>
      <c r="DS35" s="26"/>
      <c r="DT35" s="27">
        <f t="shared" si="28"/>
        <v>0</v>
      </c>
      <c r="DU35" s="28">
        <v>0</v>
      </c>
      <c r="DV35" s="5"/>
      <c r="DW35" s="22">
        <f t="shared" si="29"/>
        <v>0</v>
      </c>
      <c r="DX35" s="5"/>
      <c r="DY35" s="25"/>
      <c r="DZ35" s="26"/>
      <c r="EA35" s="27">
        <f t="shared" si="30"/>
        <v>0</v>
      </c>
      <c r="EB35" s="28">
        <v>0</v>
      </c>
      <c r="EC35" s="5"/>
      <c r="ED35" s="22">
        <f t="shared" si="31"/>
        <v>0</v>
      </c>
      <c r="EE35" s="5"/>
      <c r="EF35" s="25"/>
      <c r="EG35" s="26"/>
      <c r="EH35" s="27">
        <f t="shared" si="32"/>
        <v>0</v>
      </c>
      <c r="EI35" s="28">
        <v>0</v>
      </c>
      <c r="EJ35" s="5"/>
      <c r="EK35" s="22">
        <f t="shared" si="33"/>
        <v>0</v>
      </c>
      <c r="EL35" s="5"/>
      <c r="EM35" s="25"/>
      <c r="EN35" s="26"/>
      <c r="EO35" s="27">
        <f t="shared" si="34"/>
        <v>0</v>
      </c>
      <c r="EP35" s="28">
        <v>0</v>
      </c>
      <c r="EQ35" s="5"/>
      <c r="ER35" s="22">
        <f t="shared" si="35"/>
        <v>0</v>
      </c>
      <c r="ES35" s="5"/>
      <c r="ET35" s="25"/>
      <c r="EU35" s="29" t="str">
        <f t="shared" si="40"/>
        <v>15=</v>
      </c>
      <c r="EV35" s="30">
        <f t="shared" ref="EV35:EX48" si="42">SUM(E35+L35+S35+Z35+AG35+AN35+AU35+BB35+BI35+BP35+BW35+CD35+CK35+CR35+CY35+DF35+DM35+DT35+EA35+EH35+EO35)</f>
        <v>31</v>
      </c>
      <c r="EW35" s="30">
        <f t="shared" si="42"/>
        <v>0</v>
      </c>
      <c r="EX35" s="30">
        <f t="shared" si="42"/>
        <v>10</v>
      </c>
      <c r="EY35" s="22">
        <f t="shared" si="37"/>
        <v>41</v>
      </c>
      <c r="EZ35" s="5" t="str">
        <f t="shared" si="38"/>
        <v>John Andrewartha</v>
      </c>
      <c r="FA35" s="5"/>
      <c r="FB35" s="31" t="str">
        <f t="shared" si="39"/>
        <v>15=</v>
      </c>
      <c r="FC35" s="23"/>
      <c r="FD35" s="23"/>
      <c r="FE35" s="23"/>
      <c r="FF35" s="23" t="s">
        <v>197</v>
      </c>
      <c r="FG35" s="23" t="s">
        <v>205</v>
      </c>
      <c r="FH35" s="23" t="s">
        <v>224</v>
      </c>
      <c r="FI35" s="23" t="s">
        <v>124</v>
      </c>
      <c r="FJ35" s="34"/>
      <c r="FK35" s="34"/>
      <c r="FL35" s="34"/>
      <c r="FM35" s="34"/>
      <c r="FN35" s="24"/>
      <c r="FO35" s="24"/>
      <c r="FP35" s="24"/>
      <c r="FQ35" s="24"/>
      <c r="FR35" s="24"/>
      <c r="FS35" s="24"/>
    </row>
    <row r="36" spans="1:175" ht="14.25" customHeight="1" x14ac:dyDescent="0.25">
      <c r="A36" s="5">
        <v>28</v>
      </c>
      <c r="B36" s="5" t="s">
        <v>129</v>
      </c>
      <c r="C36" s="25"/>
      <c r="D36" s="26"/>
      <c r="E36" s="27"/>
      <c r="F36" s="28"/>
      <c r="G36" s="5"/>
      <c r="H36" s="22"/>
      <c r="I36" s="5"/>
      <c r="J36" s="25"/>
      <c r="K36" s="26"/>
      <c r="L36" s="27"/>
      <c r="M36" s="28"/>
      <c r="N36" s="5"/>
      <c r="O36" s="22"/>
      <c r="P36" s="5"/>
      <c r="Q36" s="25"/>
      <c r="R36" s="26"/>
      <c r="S36" s="27"/>
      <c r="T36" s="28"/>
      <c r="U36" s="5"/>
      <c r="V36" s="22"/>
      <c r="W36" s="5"/>
      <c r="X36" s="25">
        <v>5.5405092592592596E-2</v>
      </c>
      <c r="Y36" s="26">
        <v>7</v>
      </c>
      <c r="Z36" s="27">
        <f t="shared" si="41"/>
        <v>13</v>
      </c>
      <c r="AA36" s="28">
        <v>0</v>
      </c>
      <c r="AB36" s="5">
        <v>5</v>
      </c>
      <c r="AC36" s="22">
        <f t="shared" si="4"/>
        <v>18</v>
      </c>
      <c r="AD36" s="5"/>
      <c r="AE36" s="25"/>
      <c r="AF36" s="26"/>
      <c r="AG36" s="27"/>
      <c r="AH36" s="28">
        <v>0</v>
      </c>
      <c r="AI36" s="5"/>
      <c r="AJ36" s="22">
        <f t="shared" si="5"/>
        <v>0</v>
      </c>
      <c r="AK36" s="5"/>
      <c r="AL36" s="25"/>
      <c r="AM36" s="26"/>
      <c r="AN36" s="27"/>
      <c r="AO36" s="28">
        <v>0</v>
      </c>
      <c r="AP36" s="5"/>
      <c r="AQ36" s="22">
        <f t="shared" si="6"/>
        <v>0</v>
      </c>
      <c r="AR36" s="5"/>
      <c r="AS36" s="25"/>
      <c r="AT36" s="26"/>
      <c r="AU36" s="27"/>
      <c r="AV36" s="28">
        <v>0</v>
      </c>
      <c r="AW36" s="5"/>
      <c r="AX36" s="22">
        <f t="shared" si="7"/>
        <v>0</v>
      </c>
      <c r="AY36" s="5"/>
      <c r="AZ36" s="25"/>
      <c r="BA36" s="26"/>
      <c r="BB36" s="27">
        <f t="shared" si="8"/>
        <v>0</v>
      </c>
      <c r="BC36" s="28">
        <v>0</v>
      </c>
      <c r="BD36" s="5"/>
      <c r="BE36" s="22">
        <f t="shared" si="9"/>
        <v>0</v>
      </c>
      <c r="BF36" s="5"/>
      <c r="BG36" s="25"/>
      <c r="BH36" s="26"/>
      <c r="BI36" s="27">
        <f t="shared" si="10"/>
        <v>0</v>
      </c>
      <c r="BJ36" s="28">
        <v>0</v>
      </c>
      <c r="BK36" s="5"/>
      <c r="BL36" s="22">
        <f t="shared" si="11"/>
        <v>0</v>
      </c>
      <c r="BM36" s="5"/>
      <c r="BN36" s="25"/>
      <c r="BO36" s="26"/>
      <c r="BP36" s="27">
        <f t="shared" si="12"/>
        <v>0</v>
      </c>
      <c r="BQ36" s="28">
        <v>0</v>
      </c>
      <c r="BR36" s="5"/>
      <c r="BS36" s="22">
        <f t="shared" si="13"/>
        <v>0</v>
      </c>
      <c r="BT36" s="5"/>
      <c r="BU36" s="25"/>
      <c r="BV36" s="26"/>
      <c r="BW36" s="27">
        <f t="shared" si="14"/>
        <v>0</v>
      </c>
      <c r="BX36" s="28">
        <v>0</v>
      </c>
      <c r="BY36" s="5"/>
      <c r="BZ36" s="22">
        <f t="shared" si="15"/>
        <v>0</v>
      </c>
      <c r="CA36" s="5"/>
      <c r="CB36" s="25"/>
      <c r="CC36" s="26"/>
      <c r="CD36" s="27">
        <f t="shared" si="16"/>
        <v>0</v>
      </c>
      <c r="CE36" s="28">
        <v>0</v>
      </c>
      <c r="CF36" s="5"/>
      <c r="CG36" s="22">
        <f t="shared" si="17"/>
        <v>0</v>
      </c>
      <c r="CH36" s="5"/>
      <c r="CI36" s="25"/>
      <c r="CJ36" s="26"/>
      <c r="CK36" s="27">
        <f t="shared" si="18"/>
        <v>0</v>
      </c>
      <c r="CL36" s="28">
        <v>0</v>
      </c>
      <c r="CM36" s="5"/>
      <c r="CN36" s="22">
        <f t="shared" si="19"/>
        <v>0</v>
      </c>
      <c r="CO36" s="5"/>
      <c r="CP36" s="25"/>
      <c r="CQ36" s="26"/>
      <c r="CR36" s="27">
        <f t="shared" si="20"/>
        <v>0</v>
      </c>
      <c r="CS36" s="28">
        <v>0</v>
      </c>
      <c r="CT36" s="5"/>
      <c r="CU36" s="22">
        <f t="shared" si="21"/>
        <v>0</v>
      </c>
      <c r="CV36" s="5"/>
      <c r="CW36" s="25"/>
      <c r="CX36" s="26"/>
      <c r="CY36" s="27">
        <f t="shared" si="22"/>
        <v>0</v>
      </c>
      <c r="CZ36" s="28">
        <v>0</v>
      </c>
      <c r="DA36" s="5"/>
      <c r="DB36" s="22">
        <f t="shared" si="23"/>
        <v>0</v>
      </c>
      <c r="DC36" s="5"/>
      <c r="DD36" s="25"/>
      <c r="DE36" s="26"/>
      <c r="DF36" s="27">
        <f t="shared" si="24"/>
        <v>0</v>
      </c>
      <c r="DG36" s="28">
        <v>0</v>
      </c>
      <c r="DH36" s="5"/>
      <c r="DI36" s="22">
        <f t="shared" si="25"/>
        <v>0</v>
      </c>
      <c r="DJ36" s="2"/>
      <c r="DK36" s="25"/>
      <c r="DL36" s="26"/>
      <c r="DM36" s="27">
        <f t="shared" si="26"/>
        <v>0</v>
      </c>
      <c r="DN36" s="28">
        <v>0</v>
      </c>
      <c r="DO36" s="5"/>
      <c r="DP36" s="22">
        <f t="shared" si="27"/>
        <v>0</v>
      </c>
      <c r="DQ36" s="5"/>
      <c r="DR36" s="25"/>
      <c r="DS36" s="26"/>
      <c r="DT36" s="27">
        <f t="shared" si="28"/>
        <v>0</v>
      </c>
      <c r="DU36" s="28">
        <v>0</v>
      </c>
      <c r="DV36" s="5"/>
      <c r="DW36" s="22">
        <f t="shared" si="29"/>
        <v>0</v>
      </c>
      <c r="DX36" s="5"/>
      <c r="DY36" s="25"/>
      <c r="DZ36" s="26"/>
      <c r="EA36" s="27">
        <f t="shared" si="30"/>
        <v>0</v>
      </c>
      <c r="EB36" s="28">
        <v>0</v>
      </c>
      <c r="EC36" s="5"/>
      <c r="ED36" s="22">
        <f t="shared" si="31"/>
        <v>0</v>
      </c>
      <c r="EE36" s="5"/>
      <c r="EF36" s="25"/>
      <c r="EG36" s="26"/>
      <c r="EH36" s="27">
        <f t="shared" si="32"/>
        <v>0</v>
      </c>
      <c r="EI36" s="28">
        <v>0</v>
      </c>
      <c r="EJ36" s="5"/>
      <c r="EK36" s="22">
        <f t="shared" si="33"/>
        <v>0</v>
      </c>
      <c r="EL36" s="5"/>
      <c r="EM36" s="25"/>
      <c r="EN36" s="26"/>
      <c r="EO36" s="27">
        <f t="shared" si="34"/>
        <v>0</v>
      </c>
      <c r="EP36" s="28">
        <v>0</v>
      </c>
      <c r="EQ36" s="5"/>
      <c r="ER36" s="22">
        <f t="shared" si="35"/>
        <v>0</v>
      </c>
      <c r="ES36" s="5"/>
      <c r="ET36" s="25"/>
      <c r="EU36" s="29">
        <f t="shared" si="40"/>
        <v>33</v>
      </c>
      <c r="EV36" s="30">
        <f t="shared" si="42"/>
        <v>13</v>
      </c>
      <c r="EW36" s="30">
        <f t="shared" si="42"/>
        <v>0</v>
      </c>
      <c r="EX36" s="30">
        <f t="shared" si="42"/>
        <v>5</v>
      </c>
      <c r="EY36" s="22">
        <f t="shared" si="37"/>
        <v>18</v>
      </c>
      <c r="EZ36" s="5" t="str">
        <f t="shared" si="38"/>
        <v>Dave Johnson</v>
      </c>
      <c r="FA36" s="5"/>
      <c r="FB36" s="31">
        <f t="shared" si="39"/>
        <v>33</v>
      </c>
      <c r="FC36" s="23"/>
      <c r="FD36" s="23"/>
      <c r="FE36" s="23"/>
      <c r="FF36" s="23">
        <v>26</v>
      </c>
      <c r="FG36" s="23">
        <v>28</v>
      </c>
      <c r="FH36" s="23">
        <v>33</v>
      </c>
      <c r="FI36" s="23">
        <v>33</v>
      </c>
      <c r="FJ36" s="34"/>
      <c r="FK36" s="34"/>
      <c r="FL36" s="34"/>
      <c r="FM36" s="34"/>
      <c r="FN36" s="24"/>
      <c r="FO36" s="24"/>
      <c r="FP36" s="24"/>
      <c r="FQ36" s="24"/>
      <c r="FR36" s="24"/>
      <c r="FS36" s="24"/>
    </row>
    <row r="37" spans="1:175" ht="14.25" customHeight="1" x14ac:dyDescent="0.25">
      <c r="A37" s="5">
        <v>29</v>
      </c>
      <c r="B37" s="5" t="s">
        <v>189</v>
      </c>
      <c r="C37" s="25"/>
      <c r="D37" s="26"/>
      <c r="E37" s="27"/>
      <c r="F37" s="28">
        <v>0</v>
      </c>
      <c r="G37" s="5"/>
      <c r="H37" s="22">
        <f t="shared" si="1"/>
        <v>0</v>
      </c>
      <c r="I37" s="5"/>
      <c r="J37" s="25"/>
      <c r="K37" s="26"/>
      <c r="L37" s="27"/>
      <c r="M37" s="28">
        <v>0</v>
      </c>
      <c r="N37" s="5"/>
      <c r="O37" s="22">
        <f t="shared" ref="O37" si="43">L37+M37+N37</f>
        <v>0</v>
      </c>
      <c r="P37" s="5"/>
      <c r="Q37" s="25"/>
      <c r="R37" s="26"/>
      <c r="S37" s="27"/>
      <c r="T37" s="28">
        <v>0</v>
      </c>
      <c r="U37" s="5"/>
      <c r="V37" s="22">
        <f t="shared" ref="V37" si="44">S37+T37+U37</f>
        <v>0</v>
      </c>
      <c r="W37" s="5"/>
      <c r="X37" s="25">
        <v>6.4050925925925928E-2</v>
      </c>
      <c r="Y37" s="26">
        <v>10</v>
      </c>
      <c r="Z37" s="27">
        <f t="shared" si="41"/>
        <v>10</v>
      </c>
      <c r="AA37" s="28">
        <v>0</v>
      </c>
      <c r="AB37" s="5">
        <v>5</v>
      </c>
      <c r="AC37" s="22">
        <f t="shared" si="4"/>
        <v>15</v>
      </c>
      <c r="AD37" s="5"/>
      <c r="AE37" s="25"/>
      <c r="AF37" s="26"/>
      <c r="AG37" s="27"/>
      <c r="AH37" s="28">
        <v>0</v>
      </c>
      <c r="AI37" s="5"/>
      <c r="AJ37" s="22">
        <f t="shared" si="5"/>
        <v>0</v>
      </c>
      <c r="AK37" s="5"/>
      <c r="AL37" s="25"/>
      <c r="AM37" s="26"/>
      <c r="AN37" s="27"/>
      <c r="AO37" s="28">
        <v>0</v>
      </c>
      <c r="AP37" s="5"/>
      <c r="AQ37" s="22">
        <f t="shared" si="6"/>
        <v>0</v>
      </c>
      <c r="AR37" s="5"/>
      <c r="AS37" s="25"/>
      <c r="AT37" s="26"/>
      <c r="AU37" s="27"/>
      <c r="AV37" s="28">
        <v>0</v>
      </c>
      <c r="AW37" s="5"/>
      <c r="AX37" s="22">
        <f t="shared" si="7"/>
        <v>0</v>
      </c>
      <c r="AY37" s="5"/>
      <c r="AZ37" s="25"/>
      <c r="BA37" s="26"/>
      <c r="BB37" s="27"/>
      <c r="BC37" s="28"/>
      <c r="BD37" s="5"/>
      <c r="BE37" s="22">
        <f t="shared" si="9"/>
        <v>0</v>
      </c>
      <c r="BF37" s="5"/>
      <c r="BG37" s="25"/>
      <c r="BH37" s="26"/>
      <c r="BI37" s="27"/>
      <c r="BJ37" s="28"/>
      <c r="BK37" s="5"/>
      <c r="BL37" s="22">
        <f t="shared" si="11"/>
        <v>0</v>
      </c>
      <c r="BM37" s="5"/>
      <c r="BN37" s="25"/>
      <c r="BO37" s="26"/>
      <c r="BP37" s="27"/>
      <c r="BQ37" s="28"/>
      <c r="BR37" s="5"/>
      <c r="BS37" s="22">
        <f t="shared" si="13"/>
        <v>0</v>
      </c>
      <c r="BT37" s="5"/>
      <c r="BU37" s="25"/>
      <c r="BV37" s="26"/>
      <c r="BW37" s="27"/>
      <c r="BX37" s="28"/>
      <c r="BY37" s="5"/>
      <c r="BZ37" s="22">
        <f t="shared" si="15"/>
        <v>0</v>
      </c>
      <c r="CA37" s="5"/>
      <c r="CB37" s="25"/>
      <c r="CC37" s="26"/>
      <c r="CD37" s="27"/>
      <c r="CE37" s="28"/>
      <c r="CF37" s="5"/>
      <c r="CG37" s="22">
        <f t="shared" si="17"/>
        <v>0</v>
      </c>
      <c r="CH37" s="5"/>
      <c r="CI37" s="25"/>
      <c r="CJ37" s="26"/>
      <c r="CK37" s="27"/>
      <c r="CL37" s="28"/>
      <c r="CM37" s="5"/>
      <c r="CN37" s="22">
        <f t="shared" si="19"/>
        <v>0</v>
      </c>
      <c r="CO37" s="5"/>
      <c r="CP37" s="25"/>
      <c r="CQ37" s="26"/>
      <c r="CR37" s="27"/>
      <c r="CS37" s="28"/>
      <c r="CT37" s="5"/>
      <c r="CU37" s="22">
        <f t="shared" si="21"/>
        <v>0</v>
      </c>
      <c r="CV37" s="5"/>
      <c r="CW37" s="25"/>
      <c r="CX37" s="26"/>
      <c r="CY37" s="27"/>
      <c r="CZ37" s="28"/>
      <c r="DA37" s="5"/>
      <c r="DB37" s="22">
        <f t="shared" si="23"/>
        <v>0</v>
      </c>
      <c r="DC37" s="5"/>
      <c r="DD37" s="25"/>
      <c r="DE37" s="26"/>
      <c r="DF37" s="27"/>
      <c r="DG37" s="28"/>
      <c r="DH37" s="5"/>
      <c r="DI37" s="22">
        <f t="shared" si="25"/>
        <v>0</v>
      </c>
      <c r="DJ37" s="2"/>
      <c r="DK37" s="25"/>
      <c r="DL37" s="26"/>
      <c r="DM37" s="27"/>
      <c r="DN37" s="28"/>
      <c r="DO37" s="5"/>
      <c r="DP37" s="22">
        <f t="shared" si="27"/>
        <v>0</v>
      </c>
      <c r="DQ37" s="5"/>
      <c r="DR37" s="25"/>
      <c r="DS37" s="26"/>
      <c r="DT37" s="27"/>
      <c r="DU37" s="28"/>
      <c r="DV37" s="5"/>
      <c r="DW37" s="22">
        <f t="shared" si="29"/>
        <v>0</v>
      </c>
      <c r="DX37" s="5"/>
      <c r="DY37" s="25"/>
      <c r="DZ37" s="26"/>
      <c r="EA37" s="27"/>
      <c r="EB37" s="28"/>
      <c r="EC37" s="5"/>
      <c r="ED37" s="22">
        <f t="shared" si="31"/>
        <v>0</v>
      </c>
      <c r="EE37" s="5"/>
      <c r="EF37" s="25"/>
      <c r="EG37" s="26"/>
      <c r="EH37" s="27"/>
      <c r="EI37" s="28"/>
      <c r="EJ37" s="5"/>
      <c r="EK37" s="22">
        <f t="shared" si="33"/>
        <v>0</v>
      </c>
      <c r="EL37" s="5"/>
      <c r="EM37" s="25"/>
      <c r="EN37" s="26"/>
      <c r="EO37" s="27"/>
      <c r="EP37" s="28"/>
      <c r="EQ37" s="5"/>
      <c r="ER37" s="22">
        <f t="shared" si="35"/>
        <v>0</v>
      </c>
      <c r="ES37" s="5"/>
      <c r="ET37" s="25"/>
      <c r="EU37" s="29" t="str">
        <f t="shared" si="40"/>
        <v>37=</v>
      </c>
      <c r="EV37" s="30">
        <f t="shared" si="42"/>
        <v>10</v>
      </c>
      <c r="EW37" s="30">
        <f t="shared" si="42"/>
        <v>0</v>
      </c>
      <c r="EX37" s="30">
        <f t="shared" si="42"/>
        <v>5</v>
      </c>
      <c r="EY37" s="22">
        <f t="shared" si="37"/>
        <v>15</v>
      </c>
      <c r="EZ37" s="5" t="str">
        <f t="shared" si="38"/>
        <v>Mark Foudy</v>
      </c>
      <c r="FA37" s="5"/>
      <c r="FB37" s="31" t="str">
        <f t="shared" si="39"/>
        <v>37=</v>
      </c>
      <c r="FC37" s="23"/>
      <c r="FD37" s="23"/>
      <c r="FE37" s="23"/>
      <c r="FF37" s="23" t="s">
        <v>198</v>
      </c>
      <c r="FG37" s="23" t="s">
        <v>206</v>
      </c>
      <c r="FH37" s="23" t="s">
        <v>223</v>
      </c>
      <c r="FI37" s="23" t="s">
        <v>223</v>
      </c>
      <c r="FJ37" s="34"/>
      <c r="FK37" s="34"/>
      <c r="FL37" s="34"/>
      <c r="FM37" s="34"/>
      <c r="FN37" s="24"/>
      <c r="FO37" s="24"/>
      <c r="FP37" s="24"/>
      <c r="FQ37" s="24"/>
      <c r="FR37" s="24"/>
      <c r="FS37" s="24"/>
    </row>
    <row r="38" spans="1:175" ht="14.25" customHeight="1" x14ac:dyDescent="0.25">
      <c r="A38" s="5">
        <v>30</v>
      </c>
      <c r="B38" s="5" t="s">
        <v>201</v>
      </c>
      <c r="C38" s="25"/>
      <c r="D38" s="26"/>
      <c r="E38" s="27"/>
      <c r="F38" s="28"/>
      <c r="G38" s="5"/>
      <c r="H38" s="22"/>
      <c r="I38" s="5"/>
      <c r="J38" s="25"/>
      <c r="K38" s="26"/>
      <c r="L38" s="27"/>
      <c r="M38" s="28"/>
      <c r="N38" s="5"/>
      <c r="O38" s="22"/>
      <c r="P38" s="5"/>
      <c r="Q38" s="25"/>
      <c r="R38" s="26"/>
      <c r="S38" s="27"/>
      <c r="T38" s="28"/>
      <c r="U38" s="5"/>
      <c r="V38" s="22"/>
      <c r="W38" s="5"/>
      <c r="X38" s="25"/>
      <c r="Y38" s="26"/>
      <c r="Z38" s="27"/>
      <c r="AA38" s="28"/>
      <c r="AB38" s="5"/>
      <c r="AC38" s="22"/>
      <c r="AD38" s="5"/>
      <c r="AE38" s="25">
        <v>6.7650462962962968E-2</v>
      </c>
      <c r="AF38" s="26">
        <v>1</v>
      </c>
      <c r="AG38" s="27">
        <f>IF(AE$50&gt;0,(((AE$50)+10)-AF38),0)</f>
        <v>17</v>
      </c>
      <c r="AH38" s="28">
        <v>0</v>
      </c>
      <c r="AI38" s="5">
        <v>5</v>
      </c>
      <c r="AJ38" s="22">
        <f t="shared" si="5"/>
        <v>22</v>
      </c>
      <c r="AK38" s="5"/>
      <c r="AL38" s="25"/>
      <c r="AM38" s="26"/>
      <c r="AN38" s="27"/>
      <c r="AO38" s="28">
        <v>0</v>
      </c>
      <c r="AP38" s="5"/>
      <c r="AQ38" s="22">
        <f t="shared" si="6"/>
        <v>0</v>
      </c>
      <c r="AR38" s="5"/>
      <c r="AS38" s="25"/>
      <c r="AT38" s="26"/>
      <c r="AU38" s="27"/>
      <c r="AV38" s="28">
        <v>0</v>
      </c>
      <c r="AW38" s="5"/>
      <c r="AX38" s="22">
        <f t="shared" si="7"/>
        <v>0</v>
      </c>
      <c r="AY38" s="5"/>
      <c r="AZ38" s="25"/>
      <c r="BA38" s="26"/>
      <c r="BB38" s="27"/>
      <c r="BC38" s="28"/>
      <c r="BD38" s="5"/>
      <c r="BE38" s="22"/>
      <c r="BF38" s="5"/>
      <c r="BG38" s="25"/>
      <c r="BH38" s="26"/>
      <c r="BI38" s="27"/>
      <c r="BJ38" s="28"/>
      <c r="BK38" s="5"/>
      <c r="BL38" s="22"/>
      <c r="BM38" s="5"/>
      <c r="BN38" s="25"/>
      <c r="BO38" s="26"/>
      <c r="BP38" s="27"/>
      <c r="BQ38" s="28"/>
      <c r="BR38" s="5"/>
      <c r="BS38" s="22"/>
      <c r="BT38" s="5"/>
      <c r="BU38" s="25"/>
      <c r="BV38" s="26"/>
      <c r="BW38" s="27"/>
      <c r="BX38" s="28"/>
      <c r="BY38" s="5"/>
      <c r="BZ38" s="22"/>
      <c r="CA38" s="5"/>
      <c r="CB38" s="25"/>
      <c r="CC38" s="26"/>
      <c r="CD38" s="27"/>
      <c r="CE38" s="28"/>
      <c r="CF38" s="5"/>
      <c r="CG38" s="22"/>
      <c r="CH38" s="5"/>
      <c r="CI38" s="25"/>
      <c r="CJ38" s="26"/>
      <c r="CK38" s="27"/>
      <c r="CL38" s="28"/>
      <c r="CM38" s="5"/>
      <c r="CN38" s="22"/>
      <c r="CO38" s="5"/>
      <c r="CP38" s="25"/>
      <c r="CQ38" s="26"/>
      <c r="CR38" s="27"/>
      <c r="CS38" s="28"/>
      <c r="CT38" s="5"/>
      <c r="CU38" s="22"/>
      <c r="CV38" s="5"/>
      <c r="CW38" s="25"/>
      <c r="CX38" s="26"/>
      <c r="CY38" s="27"/>
      <c r="CZ38" s="28"/>
      <c r="DA38" s="5"/>
      <c r="DB38" s="22"/>
      <c r="DC38" s="5"/>
      <c r="DD38" s="25"/>
      <c r="DE38" s="26"/>
      <c r="DF38" s="27"/>
      <c r="DG38" s="28"/>
      <c r="DH38" s="5"/>
      <c r="DI38" s="22"/>
      <c r="DJ38" s="2"/>
      <c r="DK38" s="25"/>
      <c r="DL38" s="26"/>
      <c r="DM38" s="27"/>
      <c r="DN38" s="28"/>
      <c r="DO38" s="5"/>
      <c r="DP38" s="22"/>
      <c r="DQ38" s="5"/>
      <c r="DR38" s="25"/>
      <c r="DS38" s="26"/>
      <c r="DT38" s="27"/>
      <c r="DU38" s="28"/>
      <c r="DV38" s="5"/>
      <c r="DW38" s="22"/>
      <c r="DX38" s="5"/>
      <c r="DY38" s="25"/>
      <c r="DZ38" s="26"/>
      <c r="EA38" s="27"/>
      <c r="EB38" s="28"/>
      <c r="EC38" s="5"/>
      <c r="ED38" s="22"/>
      <c r="EE38" s="5"/>
      <c r="EF38" s="25"/>
      <c r="EG38" s="26"/>
      <c r="EH38" s="27"/>
      <c r="EI38" s="28"/>
      <c r="EJ38" s="5"/>
      <c r="EK38" s="22"/>
      <c r="EL38" s="5"/>
      <c r="EM38" s="25"/>
      <c r="EN38" s="26"/>
      <c r="EO38" s="27"/>
      <c r="EP38" s="28"/>
      <c r="EQ38" s="5"/>
      <c r="ER38" s="22"/>
      <c r="ES38" s="5"/>
      <c r="ET38" s="25"/>
      <c r="EU38" s="29" t="str">
        <f t="shared" si="40"/>
        <v>25=</v>
      </c>
      <c r="EV38" s="30">
        <f t="shared" si="42"/>
        <v>17</v>
      </c>
      <c r="EW38" s="30">
        <f t="shared" si="42"/>
        <v>0</v>
      </c>
      <c r="EX38" s="30">
        <f t="shared" si="42"/>
        <v>5</v>
      </c>
      <c r="EY38" s="22">
        <f t="shared" si="37"/>
        <v>22</v>
      </c>
      <c r="EZ38" s="5" t="str">
        <f t="shared" si="38"/>
        <v>Aaron Baglee</v>
      </c>
      <c r="FA38" s="5"/>
      <c r="FB38" s="31" t="str">
        <f t="shared" si="39"/>
        <v>25=</v>
      </c>
      <c r="FC38" s="23"/>
      <c r="FD38" s="23"/>
      <c r="FE38" s="23"/>
      <c r="FF38" s="23"/>
      <c r="FG38" s="23" t="s">
        <v>126</v>
      </c>
      <c r="FH38" s="23" t="s">
        <v>196</v>
      </c>
      <c r="FI38" s="23" t="s">
        <v>148</v>
      </c>
      <c r="FJ38" s="34"/>
      <c r="FK38" s="34"/>
      <c r="FL38" s="34"/>
      <c r="FM38" s="34"/>
      <c r="FN38" s="24"/>
      <c r="FO38" s="24"/>
      <c r="FP38" s="24"/>
      <c r="FQ38" s="24"/>
      <c r="FR38" s="24"/>
      <c r="FS38" s="24"/>
    </row>
    <row r="39" spans="1:175" ht="14.25" customHeight="1" x14ac:dyDescent="0.25">
      <c r="A39" s="5">
        <v>31</v>
      </c>
      <c r="B39" s="5" t="s">
        <v>202</v>
      </c>
      <c r="C39" s="25"/>
      <c r="D39" s="26"/>
      <c r="E39" s="27"/>
      <c r="F39" s="28"/>
      <c r="G39" s="5"/>
      <c r="H39" s="22"/>
      <c r="I39" s="5"/>
      <c r="J39" s="25"/>
      <c r="K39" s="26"/>
      <c r="L39" s="27"/>
      <c r="M39" s="28"/>
      <c r="N39" s="5"/>
      <c r="O39" s="22"/>
      <c r="P39" s="5"/>
      <c r="Q39" s="25"/>
      <c r="R39" s="26"/>
      <c r="S39" s="27"/>
      <c r="T39" s="28"/>
      <c r="U39" s="5"/>
      <c r="V39" s="22"/>
      <c r="W39" s="5"/>
      <c r="X39" s="25"/>
      <c r="Y39" s="26"/>
      <c r="Z39" s="27"/>
      <c r="AA39" s="28"/>
      <c r="AB39" s="5"/>
      <c r="AC39" s="22"/>
      <c r="AD39" s="5"/>
      <c r="AE39" s="25">
        <v>7.1319444444444449E-2</v>
      </c>
      <c r="AF39" s="26">
        <v>3</v>
      </c>
      <c r="AG39" s="27">
        <f>IF(AE$50&gt;0,(((AE$50)+10)-AF39),0)</f>
        <v>15</v>
      </c>
      <c r="AH39" s="28">
        <v>0</v>
      </c>
      <c r="AI39" s="5">
        <v>5</v>
      </c>
      <c r="AJ39" s="22">
        <f t="shared" si="5"/>
        <v>20</v>
      </c>
      <c r="AK39" s="5"/>
      <c r="AL39" s="25"/>
      <c r="AM39" s="26"/>
      <c r="AN39" s="27"/>
      <c r="AO39" s="28">
        <v>0</v>
      </c>
      <c r="AP39" s="5"/>
      <c r="AQ39" s="22">
        <f t="shared" si="6"/>
        <v>0</v>
      </c>
      <c r="AR39" s="5"/>
      <c r="AS39" s="25"/>
      <c r="AT39" s="26"/>
      <c r="AU39" s="27"/>
      <c r="AV39" s="28">
        <v>0</v>
      </c>
      <c r="AW39" s="5"/>
      <c r="AX39" s="22">
        <f t="shared" si="7"/>
        <v>0</v>
      </c>
      <c r="AY39" s="5"/>
      <c r="AZ39" s="25"/>
      <c r="BA39" s="26"/>
      <c r="BB39" s="27"/>
      <c r="BC39" s="28"/>
      <c r="BD39" s="5"/>
      <c r="BE39" s="22"/>
      <c r="BF39" s="5"/>
      <c r="BG39" s="25"/>
      <c r="BH39" s="26"/>
      <c r="BI39" s="27"/>
      <c r="BJ39" s="28"/>
      <c r="BK39" s="5"/>
      <c r="BL39" s="22"/>
      <c r="BM39" s="5"/>
      <c r="BN39" s="25"/>
      <c r="BO39" s="26"/>
      <c r="BP39" s="27"/>
      <c r="BQ39" s="28"/>
      <c r="BR39" s="5"/>
      <c r="BS39" s="22"/>
      <c r="BT39" s="5"/>
      <c r="BU39" s="25"/>
      <c r="BV39" s="26"/>
      <c r="BW39" s="27"/>
      <c r="BX39" s="28"/>
      <c r="BY39" s="5"/>
      <c r="BZ39" s="22"/>
      <c r="CA39" s="5"/>
      <c r="CB39" s="25"/>
      <c r="CC39" s="26"/>
      <c r="CD39" s="27"/>
      <c r="CE39" s="28"/>
      <c r="CF39" s="5"/>
      <c r="CG39" s="22"/>
      <c r="CH39" s="5"/>
      <c r="CI39" s="25"/>
      <c r="CJ39" s="26"/>
      <c r="CK39" s="27"/>
      <c r="CL39" s="28"/>
      <c r="CM39" s="5"/>
      <c r="CN39" s="22"/>
      <c r="CO39" s="5"/>
      <c r="CP39" s="25"/>
      <c r="CQ39" s="26"/>
      <c r="CR39" s="27"/>
      <c r="CS39" s="28"/>
      <c r="CT39" s="5"/>
      <c r="CU39" s="22"/>
      <c r="CV39" s="5"/>
      <c r="CW39" s="25"/>
      <c r="CX39" s="26"/>
      <c r="CY39" s="27"/>
      <c r="CZ39" s="28"/>
      <c r="DA39" s="5"/>
      <c r="DB39" s="22"/>
      <c r="DC39" s="5"/>
      <c r="DD39" s="25"/>
      <c r="DE39" s="26"/>
      <c r="DF39" s="27"/>
      <c r="DG39" s="28"/>
      <c r="DH39" s="5"/>
      <c r="DI39" s="22"/>
      <c r="DJ39" s="2"/>
      <c r="DK39" s="25"/>
      <c r="DL39" s="26"/>
      <c r="DM39" s="27"/>
      <c r="DN39" s="28"/>
      <c r="DO39" s="5"/>
      <c r="DP39" s="22"/>
      <c r="DQ39" s="5"/>
      <c r="DR39" s="25"/>
      <c r="DS39" s="26"/>
      <c r="DT39" s="27"/>
      <c r="DU39" s="28"/>
      <c r="DV39" s="5"/>
      <c r="DW39" s="22"/>
      <c r="DX39" s="5"/>
      <c r="DY39" s="25"/>
      <c r="DZ39" s="26"/>
      <c r="EA39" s="27"/>
      <c r="EB39" s="28"/>
      <c r="EC39" s="5"/>
      <c r="ED39" s="22"/>
      <c r="EE39" s="5"/>
      <c r="EF39" s="25"/>
      <c r="EG39" s="26"/>
      <c r="EH39" s="27"/>
      <c r="EI39" s="28"/>
      <c r="EJ39" s="5"/>
      <c r="EK39" s="22"/>
      <c r="EL39" s="5"/>
      <c r="EM39" s="25"/>
      <c r="EN39" s="26"/>
      <c r="EO39" s="27"/>
      <c r="EP39" s="28"/>
      <c r="EQ39" s="5"/>
      <c r="ER39" s="22"/>
      <c r="ES39" s="5"/>
      <c r="ET39" s="25"/>
      <c r="EU39" s="29">
        <f t="shared" si="40"/>
        <v>31</v>
      </c>
      <c r="EV39" s="30">
        <f t="shared" si="42"/>
        <v>15</v>
      </c>
      <c r="EW39" s="30">
        <f t="shared" si="42"/>
        <v>0</v>
      </c>
      <c r="EX39" s="30">
        <f t="shared" si="42"/>
        <v>5</v>
      </c>
      <c r="EY39" s="22">
        <f t="shared" si="37"/>
        <v>20</v>
      </c>
      <c r="EZ39" s="5" t="str">
        <f t="shared" si="38"/>
        <v>Mike Allison</v>
      </c>
      <c r="FA39" s="5"/>
      <c r="FB39" s="31">
        <f t="shared" si="39"/>
        <v>31</v>
      </c>
      <c r="FC39" s="23"/>
      <c r="FD39" s="23"/>
      <c r="FE39" s="23"/>
      <c r="FF39" s="23"/>
      <c r="FG39" s="23">
        <v>25</v>
      </c>
      <c r="FH39" s="23" t="s">
        <v>199</v>
      </c>
      <c r="FI39" s="23">
        <v>31</v>
      </c>
      <c r="FJ39" s="34"/>
      <c r="FK39" s="34"/>
      <c r="FL39" s="34"/>
      <c r="FM39" s="34"/>
      <c r="FN39" s="24"/>
      <c r="FO39" s="24"/>
      <c r="FP39" s="24"/>
      <c r="FQ39" s="24"/>
      <c r="FR39" s="24"/>
      <c r="FS39" s="24"/>
    </row>
    <row r="40" spans="1:175" ht="14.25" customHeight="1" x14ac:dyDescent="0.25">
      <c r="A40" s="5">
        <v>32</v>
      </c>
      <c r="B40" s="5" t="s">
        <v>210</v>
      </c>
      <c r="C40" s="25"/>
      <c r="D40" s="26"/>
      <c r="E40" s="27"/>
      <c r="F40" s="28"/>
      <c r="G40" s="5"/>
      <c r="H40" s="22"/>
      <c r="I40" s="5"/>
      <c r="J40" s="25"/>
      <c r="K40" s="26"/>
      <c r="L40" s="27"/>
      <c r="M40" s="28"/>
      <c r="N40" s="5"/>
      <c r="O40" s="22"/>
      <c r="P40" s="5"/>
      <c r="Q40" s="25"/>
      <c r="R40" s="26"/>
      <c r="S40" s="27"/>
      <c r="T40" s="28"/>
      <c r="U40" s="5"/>
      <c r="V40" s="22"/>
      <c r="W40" s="5"/>
      <c r="X40" s="25"/>
      <c r="Y40" s="26"/>
      <c r="Z40" s="27"/>
      <c r="AA40" s="28"/>
      <c r="AB40" s="5"/>
      <c r="AC40" s="22"/>
      <c r="AD40" s="5"/>
      <c r="AE40" s="25"/>
      <c r="AF40" s="26"/>
      <c r="AG40" s="27"/>
      <c r="AH40" s="28"/>
      <c r="AI40" s="5"/>
      <c r="AJ40" s="22"/>
      <c r="AK40" s="5"/>
      <c r="AL40" s="25">
        <v>5.2905092592592594E-2</v>
      </c>
      <c r="AM40" s="26">
        <v>1</v>
      </c>
      <c r="AN40" s="27">
        <f t="shared" ref="AN40:AN46" si="45">IF(AL$50&gt;0,(((AL$50)+10)-AM40),0)</f>
        <v>23</v>
      </c>
      <c r="AO40" s="28">
        <v>0</v>
      </c>
      <c r="AP40" s="5">
        <v>5</v>
      </c>
      <c r="AQ40" s="22">
        <f t="shared" si="6"/>
        <v>28</v>
      </c>
      <c r="AR40" s="5"/>
      <c r="AS40" s="25"/>
      <c r="AT40" s="26"/>
      <c r="AU40" s="27"/>
      <c r="AV40" s="28">
        <v>0</v>
      </c>
      <c r="AW40" s="5"/>
      <c r="AX40" s="22">
        <f t="shared" si="7"/>
        <v>0</v>
      </c>
      <c r="AY40" s="5"/>
      <c r="AZ40" s="25"/>
      <c r="BA40" s="26"/>
      <c r="BB40" s="27"/>
      <c r="BC40" s="28"/>
      <c r="BD40" s="5"/>
      <c r="BE40" s="22"/>
      <c r="BF40" s="5"/>
      <c r="BG40" s="25"/>
      <c r="BH40" s="26"/>
      <c r="BI40" s="27"/>
      <c r="BJ40" s="28"/>
      <c r="BK40" s="5"/>
      <c r="BL40" s="22"/>
      <c r="BM40" s="5"/>
      <c r="BN40" s="25"/>
      <c r="BO40" s="26"/>
      <c r="BP40" s="27"/>
      <c r="BQ40" s="28"/>
      <c r="BR40" s="5"/>
      <c r="BS40" s="22"/>
      <c r="BT40" s="5"/>
      <c r="BU40" s="25"/>
      <c r="BV40" s="26"/>
      <c r="BW40" s="27"/>
      <c r="BX40" s="28"/>
      <c r="BY40" s="5"/>
      <c r="BZ40" s="22"/>
      <c r="CA40" s="5"/>
      <c r="CB40" s="25"/>
      <c r="CC40" s="26"/>
      <c r="CD40" s="27"/>
      <c r="CE40" s="28"/>
      <c r="CF40" s="5"/>
      <c r="CG40" s="22"/>
      <c r="CH40" s="5"/>
      <c r="CI40" s="25"/>
      <c r="CJ40" s="26"/>
      <c r="CK40" s="27"/>
      <c r="CL40" s="28"/>
      <c r="CM40" s="5"/>
      <c r="CN40" s="22"/>
      <c r="CO40" s="5"/>
      <c r="CP40" s="25"/>
      <c r="CQ40" s="26"/>
      <c r="CR40" s="27"/>
      <c r="CS40" s="28"/>
      <c r="CT40" s="5"/>
      <c r="CU40" s="22"/>
      <c r="CV40" s="5"/>
      <c r="CW40" s="25"/>
      <c r="CX40" s="26"/>
      <c r="CY40" s="27"/>
      <c r="CZ40" s="28"/>
      <c r="DA40" s="5"/>
      <c r="DB40" s="22"/>
      <c r="DC40" s="5"/>
      <c r="DD40" s="25"/>
      <c r="DE40" s="26"/>
      <c r="DF40" s="27"/>
      <c r="DG40" s="28"/>
      <c r="DH40" s="5"/>
      <c r="DI40" s="22"/>
      <c r="DJ40" s="2"/>
      <c r="DK40" s="25"/>
      <c r="DL40" s="26"/>
      <c r="DM40" s="27"/>
      <c r="DN40" s="28"/>
      <c r="DO40" s="5"/>
      <c r="DP40" s="22"/>
      <c r="DQ40" s="5"/>
      <c r="DR40" s="25"/>
      <c r="DS40" s="26"/>
      <c r="DT40" s="27"/>
      <c r="DU40" s="28"/>
      <c r="DV40" s="5"/>
      <c r="DW40" s="22"/>
      <c r="DX40" s="5"/>
      <c r="DY40" s="25"/>
      <c r="DZ40" s="26"/>
      <c r="EA40" s="27"/>
      <c r="EB40" s="28"/>
      <c r="EC40" s="5"/>
      <c r="ED40" s="22"/>
      <c r="EE40" s="5"/>
      <c r="EF40" s="25"/>
      <c r="EG40" s="26"/>
      <c r="EH40" s="27"/>
      <c r="EI40" s="28"/>
      <c r="EJ40" s="5"/>
      <c r="EK40" s="22"/>
      <c r="EL40" s="5"/>
      <c r="EM40" s="25"/>
      <c r="EN40" s="26"/>
      <c r="EO40" s="27"/>
      <c r="EP40" s="28"/>
      <c r="EQ40" s="5"/>
      <c r="ER40" s="22"/>
      <c r="ES40" s="5"/>
      <c r="ET40" s="25"/>
      <c r="EU40" s="29">
        <f t="shared" si="40"/>
        <v>22</v>
      </c>
      <c r="EV40" s="30">
        <f t="shared" si="42"/>
        <v>23</v>
      </c>
      <c r="EW40" s="30">
        <f t="shared" si="42"/>
        <v>0</v>
      </c>
      <c r="EX40" s="30">
        <f t="shared" si="42"/>
        <v>5</v>
      </c>
      <c r="EY40" s="22">
        <f t="shared" si="37"/>
        <v>28</v>
      </c>
      <c r="EZ40" s="5" t="str">
        <f t="shared" si="38"/>
        <v>Harry Lancaster</v>
      </c>
      <c r="FA40" s="5"/>
      <c r="FB40" s="31">
        <f t="shared" si="39"/>
        <v>22</v>
      </c>
      <c r="FC40" s="23"/>
      <c r="FD40" s="23"/>
      <c r="FE40" s="23"/>
      <c r="FF40" s="23"/>
      <c r="FG40" s="23"/>
      <c r="FH40" s="23" t="s">
        <v>147</v>
      </c>
      <c r="FI40" s="23">
        <v>22</v>
      </c>
      <c r="FJ40" s="34"/>
      <c r="FK40" s="34"/>
      <c r="FL40" s="34"/>
      <c r="FM40" s="34"/>
      <c r="FN40" s="24"/>
      <c r="FO40" s="24"/>
      <c r="FP40" s="24"/>
      <c r="FQ40" s="24"/>
      <c r="FR40" s="24"/>
      <c r="FS40" s="24"/>
    </row>
    <row r="41" spans="1:175" ht="14.25" customHeight="1" x14ac:dyDescent="0.25">
      <c r="A41" s="5">
        <v>33</v>
      </c>
      <c r="B41" s="5" t="s">
        <v>211</v>
      </c>
      <c r="C41" s="25"/>
      <c r="D41" s="26"/>
      <c r="E41" s="27"/>
      <c r="F41" s="28"/>
      <c r="G41" s="5"/>
      <c r="H41" s="22"/>
      <c r="I41" s="5"/>
      <c r="J41" s="25"/>
      <c r="K41" s="26"/>
      <c r="L41" s="27"/>
      <c r="M41" s="28"/>
      <c r="N41" s="5"/>
      <c r="O41" s="22"/>
      <c r="P41" s="5"/>
      <c r="Q41" s="25"/>
      <c r="R41" s="26"/>
      <c r="S41" s="27"/>
      <c r="T41" s="28"/>
      <c r="U41" s="5"/>
      <c r="V41" s="22"/>
      <c r="W41" s="5"/>
      <c r="X41" s="25"/>
      <c r="Y41" s="26"/>
      <c r="Z41" s="27"/>
      <c r="AA41" s="28"/>
      <c r="AB41" s="5"/>
      <c r="AC41" s="22"/>
      <c r="AD41" s="5"/>
      <c r="AE41" s="25"/>
      <c r="AF41" s="26"/>
      <c r="AG41" s="27"/>
      <c r="AH41" s="28"/>
      <c r="AI41" s="5"/>
      <c r="AJ41" s="22"/>
      <c r="AK41" s="5"/>
      <c r="AL41" s="25">
        <v>6.6342592592592592E-2</v>
      </c>
      <c r="AM41" s="26">
        <v>4</v>
      </c>
      <c r="AN41" s="27">
        <f t="shared" si="45"/>
        <v>20</v>
      </c>
      <c r="AO41" s="28">
        <v>0</v>
      </c>
      <c r="AP41" s="5">
        <v>5</v>
      </c>
      <c r="AQ41" s="22">
        <f t="shared" si="6"/>
        <v>25</v>
      </c>
      <c r="AR41" s="5"/>
      <c r="AS41" s="25">
        <v>6.7847222222222225E-2</v>
      </c>
      <c r="AT41" s="26">
        <v>1</v>
      </c>
      <c r="AU41" s="27">
        <f>IF(AS$50&gt;0,(((AS$50)+10)-AT41),0)</f>
        <v>17</v>
      </c>
      <c r="AV41" s="28">
        <v>0</v>
      </c>
      <c r="AW41" s="5">
        <v>5</v>
      </c>
      <c r="AX41" s="22">
        <f t="shared" si="7"/>
        <v>22</v>
      </c>
      <c r="AY41" s="5"/>
      <c r="AZ41" s="25"/>
      <c r="BA41" s="26"/>
      <c r="BB41" s="27"/>
      <c r="BC41" s="28"/>
      <c r="BD41" s="5"/>
      <c r="BE41" s="22"/>
      <c r="BF41" s="5"/>
      <c r="BG41" s="25"/>
      <c r="BH41" s="26"/>
      <c r="BI41" s="27"/>
      <c r="BJ41" s="28"/>
      <c r="BK41" s="5"/>
      <c r="BL41" s="22"/>
      <c r="BM41" s="5"/>
      <c r="BN41" s="25"/>
      <c r="BO41" s="26"/>
      <c r="BP41" s="27"/>
      <c r="BQ41" s="28"/>
      <c r="BR41" s="5"/>
      <c r="BS41" s="22"/>
      <c r="BT41" s="5"/>
      <c r="BU41" s="25"/>
      <c r="BV41" s="26"/>
      <c r="BW41" s="27"/>
      <c r="BX41" s="28"/>
      <c r="BY41" s="5"/>
      <c r="BZ41" s="22"/>
      <c r="CA41" s="5"/>
      <c r="CB41" s="25"/>
      <c r="CC41" s="26"/>
      <c r="CD41" s="27"/>
      <c r="CE41" s="28"/>
      <c r="CF41" s="5"/>
      <c r="CG41" s="22"/>
      <c r="CH41" s="5"/>
      <c r="CI41" s="25"/>
      <c r="CJ41" s="26"/>
      <c r="CK41" s="27"/>
      <c r="CL41" s="28"/>
      <c r="CM41" s="5"/>
      <c r="CN41" s="22"/>
      <c r="CO41" s="5"/>
      <c r="CP41" s="25"/>
      <c r="CQ41" s="26"/>
      <c r="CR41" s="27"/>
      <c r="CS41" s="28"/>
      <c r="CT41" s="5"/>
      <c r="CU41" s="22"/>
      <c r="CV41" s="5"/>
      <c r="CW41" s="25"/>
      <c r="CX41" s="26"/>
      <c r="CY41" s="27"/>
      <c r="CZ41" s="28"/>
      <c r="DA41" s="5"/>
      <c r="DB41" s="22"/>
      <c r="DC41" s="5"/>
      <c r="DD41" s="25"/>
      <c r="DE41" s="26"/>
      <c r="DF41" s="27"/>
      <c r="DG41" s="28"/>
      <c r="DH41" s="5"/>
      <c r="DI41" s="22"/>
      <c r="DJ41" s="2"/>
      <c r="DK41" s="25"/>
      <c r="DL41" s="26"/>
      <c r="DM41" s="27"/>
      <c r="DN41" s="28"/>
      <c r="DO41" s="5"/>
      <c r="DP41" s="22"/>
      <c r="DQ41" s="5"/>
      <c r="DR41" s="25"/>
      <c r="DS41" s="26"/>
      <c r="DT41" s="27"/>
      <c r="DU41" s="28"/>
      <c r="DV41" s="5"/>
      <c r="DW41" s="22"/>
      <c r="DX41" s="5"/>
      <c r="DY41" s="25"/>
      <c r="DZ41" s="26"/>
      <c r="EA41" s="27"/>
      <c r="EB41" s="28"/>
      <c r="EC41" s="5"/>
      <c r="ED41" s="22"/>
      <c r="EE41" s="5"/>
      <c r="EF41" s="25"/>
      <c r="EG41" s="26"/>
      <c r="EH41" s="27"/>
      <c r="EI41" s="28"/>
      <c r="EJ41" s="5"/>
      <c r="EK41" s="22"/>
      <c r="EL41" s="5"/>
      <c r="EM41" s="25"/>
      <c r="EN41" s="26"/>
      <c r="EO41" s="27"/>
      <c r="EP41" s="28"/>
      <c r="EQ41" s="5"/>
      <c r="ER41" s="22"/>
      <c r="ES41" s="5"/>
      <c r="ET41" s="25"/>
      <c r="EU41" s="29" t="str">
        <f t="shared" si="40"/>
        <v>12=</v>
      </c>
      <c r="EV41" s="30">
        <f t="shared" si="42"/>
        <v>37</v>
      </c>
      <c r="EW41" s="30">
        <f t="shared" si="42"/>
        <v>0</v>
      </c>
      <c r="EX41" s="30">
        <f t="shared" si="42"/>
        <v>10</v>
      </c>
      <c r="EY41" s="22">
        <f t="shared" si="37"/>
        <v>47</v>
      </c>
      <c r="EZ41" s="5" t="str">
        <f t="shared" si="38"/>
        <v>John Williams</v>
      </c>
      <c r="FA41" s="5"/>
      <c r="FB41" s="31" t="str">
        <f t="shared" si="39"/>
        <v>12=</v>
      </c>
      <c r="FC41" s="23"/>
      <c r="FD41" s="23"/>
      <c r="FE41" s="23"/>
      <c r="FF41" s="23"/>
      <c r="FG41" s="23"/>
      <c r="FH41" s="23">
        <v>20</v>
      </c>
      <c r="FI41" s="23" t="s">
        <v>111</v>
      </c>
      <c r="FJ41" s="34"/>
      <c r="FK41" s="34"/>
      <c r="FL41" s="34"/>
      <c r="FM41" s="34"/>
      <c r="FN41" s="24"/>
      <c r="FO41" s="24"/>
      <c r="FP41" s="24"/>
      <c r="FQ41" s="24"/>
      <c r="FR41" s="24"/>
      <c r="FS41" s="24"/>
    </row>
    <row r="42" spans="1:175" ht="14.25" customHeight="1" x14ac:dyDescent="0.25">
      <c r="A42" s="5">
        <v>34</v>
      </c>
      <c r="B42" s="5" t="s">
        <v>212</v>
      </c>
      <c r="C42" s="25"/>
      <c r="D42" s="26"/>
      <c r="E42" s="27"/>
      <c r="F42" s="28"/>
      <c r="G42" s="5"/>
      <c r="H42" s="22"/>
      <c r="I42" s="5"/>
      <c r="J42" s="25"/>
      <c r="K42" s="26"/>
      <c r="L42" s="27"/>
      <c r="M42" s="28"/>
      <c r="N42" s="5"/>
      <c r="O42" s="22"/>
      <c r="P42" s="5"/>
      <c r="Q42" s="25"/>
      <c r="R42" s="26"/>
      <c r="S42" s="27"/>
      <c r="T42" s="28"/>
      <c r="U42" s="5"/>
      <c r="V42" s="22"/>
      <c r="W42" s="5"/>
      <c r="X42" s="25"/>
      <c r="Y42" s="26"/>
      <c r="Z42" s="27"/>
      <c r="AA42" s="28"/>
      <c r="AB42" s="5"/>
      <c r="AC42" s="22"/>
      <c r="AD42" s="5"/>
      <c r="AE42" s="25"/>
      <c r="AF42" s="26"/>
      <c r="AG42" s="27"/>
      <c r="AH42" s="28"/>
      <c r="AI42" s="5"/>
      <c r="AJ42" s="22"/>
      <c r="AK42" s="5"/>
      <c r="AL42" s="25">
        <v>7.3124999999999996E-2</v>
      </c>
      <c r="AM42" s="26">
        <v>10</v>
      </c>
      <c r="AN42" s="27">
        <f t="shared" si="45"/>
        <v>14</v>
      </c>
      <c r="AO42" s="28">
        <v>0</v>
      </c>
      <c r="AP42" s="5">
        <v>5</v>
      </c>
      <c r="AQ42" s="22">
        <f t="shared" si="6"/>
        <v>19</v>
      </c>
      <c r="AR42" s="5"/>
      <c r="AS42" s="25">
        <v>7.5231481481481483E-2</v>
      </c>
      <c r="AT42" s="26">
        <v>6</v>
      </c>
      <c r="AU42" s="27">
        <f>IF(AS$50&gt;0,(((AS$50)+10)-AT42),0)</f>
        <v>12</v>
      </c>
      <c r="AV42" s="28">
        <v>0</v>
      </c>
      <c r="AW42" s="5">
        <v>5</v>
      </c>
      <c r="AX42" s="22">
        <f t="shared" si="7"/>
        <v>17</v>
      </c>
      <c r="AY42" s="5"/>
      <c r="AZ42" s="25"/>
      <c r="BA42" s="26"/>
      <c r="BB42" s="27"/>
      <c r="BC42" s="28"/>
      <c r="BD42" s="5"/>
      <c r="BE42" s="22"/>
      <c r="BF42" s="5"/>
      <c r="BG42" s="25"/>
      <c r="BH42" s="26"/>
      <c r="BI42" s="27"/>
      <c r="BJ42" s="28"/>
      <c r="BK42" s="5"/>
      <c r="BL42" s="22"/>
      <c r="BM42" s="5"/>
      <c r="BN42" s="25"/>
      <c r="BO42" s="26"/>
      <c r="BP42" s="27"/>
      <c r="BQ42" s="28"/>
      <c r="BR42" s="5"/>
      <c r="BS42" s="22"/>
      <c r="BT42" s="5"/>
      <c r="BU42" s="25"/>
      <c r="BV42" s="26"/>
      <c r="BW42" s="27"/>
      <c r="BX42" s="28"/>
      <c r="BY42" s="5"/>
      <c r="BZ42" s="22"/>
      <c r="CA42" s="5"/>
      <c r="CB42" s="25"/>
      <c r="CC42" s="26"/>
      <c r="CD42" s="27"/>
      <c r="CE42" s="28"/>
      <c r="CF42" s="5"/>
      <c r="CG42" s="22"/>
      <c r="CH42" s="5"/>
      <c r="CI42" s="25"/>
      <c r="CJ42" s="26"/>
      <c r="CK42" s="27"/>
      <c r="CL42" s="28"/>
      <c r="CM42" s="5"/>
      <c r="CN42" s="22"/>
      <c r="CO42" s="5"/>
      <c r="CP42" s="25"/>
      <c r="CQ42" s="26"/>
      <c r="CR42" s="27"/>
      <c r="CS42" s="28"/>
      <c r="CT42" s="5"/>
      <c r="CU42" s="22"/>
      <c r="CV42" s="5"/>
      <c r="CW42" s="25"/>
      <c r="CX42" s="26"/>
      <c r="CY42" s="27"/>
      <c r="CZ42" s="28"/>
      <c r="DA42" s="5"/>
      <c r="DB42" s="22"/>
      <c r="DC42" s="5"/>
      <c r="DD42" s="25"/>
      <c r="DE42" s="26"/>
      <c r="DF42" s="27"/>
      <c r="DG42" s="28"/>
      <c r="DH42" s="5"/>
      <c r="DI42" s="22"/>
      <c r="DJ42" s="2"/>
      <c r="DK42" s="25"/>
      <c r="DL42" s="26"/>
      <c r="DM42" s="27"/>
      <c r="DN42" s="28"/>
      <c r="DO42" s="5"/>
      <c r="DP42" s="22"/>
      <c r="DQ42" s="5"/>
      <c r="DR42" s="25"/>
      <c r="DS42" s="26"/>
      <c r="DT42" s="27"/>
      <c r="DU42" s="28"/>
      <c r="DV42" s="5"/>
      <c r="DW42" s="22"/>
      <c r="DX42" s="5"/>
      <c r="DY42" s="25"/>
      <c r="DZ42" s="26"/>
      <c r="EA42" s="27"/>
      <c r="EB42" s="28"/>
      <c r="EC42" s="5"/>
      <c r="ED42" s="22"/>
      <c r="EE42" s="5"/>
      <c r="EF42" s="25"/>
      <c r="EG42" s="26"/>
      <c r="EH42" s="27"/>
      <c r="EI42" s="28"/>
      <c r="EJ42" s="5"/>
      <c r="EK42" s="22"/>
      <c r="EL42" s="5"/>
      <c r="EM42" s="25"/>
      <c r="EN42" s="26"/>
      <c r="EO42" s="27"/>
      <c r="EP42" s="28"/>
      <c r="EQ42" s="5"/>
      <c r="ER42" s="22"/>
      <c r="ES42" s="5"/>
      <c r="ET42" s="25"/>
      <c r="EU42" s="29">
        <f t="shared" si="40"/>
        <v>19</v>
      </c>
      <c r="EV42" s="30">
        <f t="shared" si="42"/>
        <v>26</v>
      </c>
      <c r="EW42" s="30">
        <f t="shared" si="42"/>
        <v>0</v>
      </c>
      <c r="EX42" s="30">
        <f t="shared" si="42"/>
        <v>10</v>
      </c>
      <c r="EY42" s="22">
        <f t="shared" si="37"/>
        <v>36</v>
      </c>
      <c r="EZ42" s="5" t="str">
        <f t="shared" si="38"/>
        <v>Mark Osborne</v>
      </c>
      <c r="FA42" s="5"/>
      <c r="FB42" s="31">
        <f t="shared" si="39"/>
        <v>19</v>
      </c>
      <c r="FC42" s="23"/>
      <c r="FD42" s="23"/>
      <c r="FE42" s="23"/>
      <c r="FF42" s="23"/>
      <c r="FG42" s="23"/>
      <c r="FH42" s="23" t="s">
        <v>207</v>
      </c>
      <c r="FI42" s="23">
        <v>19</v>
      </c>
      <c r="FJ42" s="34"/>
      <c r="FK42" s="34"/>
      <c r="FL42" s="34"/>
      <c r="FM42" s="34"/>
      <c r="FN42" s="24"/>
      <c r="FO42" s="24"/>
      <c r="FP42" s="24"/>
      <c r="FQ42" s="24"/>
      <c r="FR42" s="24"/>
      <c r="FS42" s="24"/>
    </row>
    <row r="43" spans="1:175" ht="14.25" customHeight="1" x14ac:dyDescent="0.25">
      <c r="A43" s="5">
        <v>35</v>
      </c>
      <c r="B43" s="5" t="s">
        <v>213</v>
      </c>
      <c r="C43" s="25"/>
      <c r="D43" s="26"/>
      <c r="E43" s="27"/>
      <c r="F43" s="28"/>
      <c r="G43" s="5"/>
      <c r="H43" s="22"/>
      <c r="I43" s="5"/>
      <c r="J43" s="25"/>
      <c r="K43" s="26"/>
      <c r="L43" s="27"/>
      <c r="M43" s="28"/>
      <c r="N43" s="5"/>
      <c r="O43" s="22"/>
      <c r="P43" s="5"/>
      <c r="Q43" s="25"/>
      <c r="R43" s="26"/>
      <c r="S43" s="27"/>
      <c r="T43" s="28"/>
      <c r="U43" s="5"/>
      <c r="V43" s="22"/>
      <c r="W43" s="5"/>
      <c r="X43" s="25"/>
      <c r="Y43" s="26"/>
      <c r="Z43" s="27"/>
      <c r="AA43" s="28"/>
      <c r="AB43" s="5"/>
      <c r="AC43" s="22"/>
      <c r="AD43" s="5"/>
      <c r="AE43" s="25"/>
      <c r="AF43" s="26"/>
      <c r="AG43" s="27"/>
      <c r="AH43" s="28"/>
      <c r="AI43" s="5"/>
      <c r="AJ43" s="22"/>
      <c r="AK43" s="5"/>
      <c r="AL43" s="25">
        <v>7.2129629629629641E-2</v>
      </c>
      <c r="AM43" s="26">
        <v>9</v>
      </c>
      <c r="AN43" s="27">
        <f t="shared" si="45"/>
        <v>15</v>
      </c>
      <c r="AO43" s="28">
        <v>0</v>
      </c>
      <c r="AP43" s="5">
        <v>5</v>
      </c>
      <c r="AQ43" s="22">
        <f t="shared" si="6"/>
        <v>20</v>
      </c>
      <c r="AR43" s="5"/>
      <c r="AS43" s="25">
        <v>7.4953703703703703E-2</v>
      </c>
      <c r="AT43" s="26">
        <v>5</v>
      </c>
      <c r="AU43" s="27">
        <f>IF(AS$50&gt;0,(((AS$50)+10)-AT43),0)</f>
        <v>13</v>
      </c>
      <c r="AV43" s="28">
        <v>0</v>
      </c>
      <c r="AW43" s="5">
        <v>5</v>
      </c>
      <c r="AX43" s="22">
        <f t="shared" si="7"/>
        <v>18</v>
      </c>
      <c r="AY43" s="5"/>
      <c r="AZ43" s="25"/>
      <c r="BA43" s="26"/>
      <c r="BB43" s="27"/>
      <c r="BC43" s="28"/>
      <c r="BD43" s="5"/>
      <c r="BE43" s="22"/>
      <c r="BF43" s="5"/>
      <c r="BG43" s="25"/>
      <c r="BH43" s="26"/>
      <c r="BI43" s="27"/>
      <c r="BJ43" s="28"/>
      <c r="BK43" s="5"/>
      <c r="BL43" s="22"/>
      <c r="BM43" s="5"/>
      <c r="BN43" s="25"/>
      <c r="BO43" s="26"/>
      <c r="BP43" s="27"/>
      <c r="BQ43" s="28"/>
      <c r="BR43" s="5"/>
      <c r="BS43" s="22"/>
      <c r="BT43" s="5"/>
      <c r="BU43" s="25"/>
      <c r="BV43" s="26"/>
      <c r="BW43" s="27"/>
      <c r="BX43" s="28"/>
      <c r="BY43" s="5"/>
      <c r="BZ43" s="22"/>
      <c r="CA43" s="5"/>
      <c r="CB43" s="25"/>
      <c r="CC43" s="26"/>
      <c r="CD43" s="27"/>
      <c r="CE43" s="28"/>
      <c r="CF43" s="5"/>
      <c r="CG43" s="22"/>
      <c r="CH43" s="5"/>
      <c r="CI43" s="25"/>
      <c r="CJ43" s="26"/>
      <c r="CK43" s="27"/>
      <c r="CL43" s="28"/>
      <c r="CM43" s="5"/>
      <c r="CN43" s="22"/>
      <c r="CO43" s="5"/>
      <c r="CP43" s="25"/>
      <c r="CQ43" s="26"/>
      <c r="CR43" s="27"/>
      <c r="CS43" s="28"/>
      <c r="CT43" s="5"/>
      <c r="CU43" s="22"/>
      <c r="CV43" s="5"/>
      <c r="CW43" s="25"/>
      <c r="CX43" s="26"/>
      <c r="CY43" s="27"/>
      <c r="CZ43" s="28"/>
      <c r="DA43" s="5"/>
      <c r="DB43" s="22"/>
      <c r="DC43" s="5"/>
      <c r="DD43" s="25"/>
      <c r="DE43" s="26"/>
      <c r="DF43" s="27"/>
      <c r="DG43" s="28"/>
      <c r="DH43" s="5"/>
      <c r="DI43" s="22"/>
      <c r="DJ43" s="2"/>
      <c r="DK43" s="25"/>
      <c r="DL43" s="26"/>
      <c r="DM43" s="27"/>
      <c r="DN43" s="28"/>
      <c r="DO43" s="5"/>
      <c r="DP43" s="22"/>
      <c r="DQ43" s="5"/>
      <c r="DR43" s="25"/>
      <c r="DS43" s="26"/>
      <c r="DT43" s="27"/>
      <c r="DU43" s="28"/>
      <c r="DV43" s="5"/>
      <c r="DW43" s="22"/>
      <c r="DX43" s="5"/>
      <c r="DY43" s="25"/>
      <c r="DZ43" s="26"/>
      <c r="EA43" s="27"/>
      <c r="EB43" s="28"/>
      <c r="EC43" s="5"/>
      <c r="ED43" s="22"/>
      <c r="EE43" s="5"/>
      <c r="EF43" s="25"/>
      <c r="EG43" s="26"/>
      <c r="EH43" s="27"/>
      <c r="EI43" s="28"/>
      <c r="EJ43" s="5"/>
      <c r="EK43" s="22"/>
      <c r="EL43" s="5"/>
      <c r="EM43" s="25"/>
      <c r="EN43" s="26"/>
      <c r="EO43" s="27"/>
      <c r="EP43" s="28"/>
      <c r="EQ43" s="5"/>
      <c r="ER43" s="22"/>
      <c r="ES43" s="5"/>
      <c r="ET43" s="25"/>
      <c r="EU43" s="29">
        <f t="shared" si="40"/>
        <v>18</v>
      </c>
      <c r="EV43" s="30">
        <f t="shared" si="42"/>
        <v>28</v>
      </c>
      <c r="EW43" s="30">
        <f t="shared" si="42"/>
        <v>0</v>
      </c>
      <c r="EX43" s="30">
        <f t="shared" si="42"/>
        <v>10</v>
      </c>
      <c r="EY43" s="22">
        <f t="shared" si="37"/>
        <v>38</v>
      </c>
      <c r="EZ43" s="5" t="str">
        <f t="shared" si="38"/>
        <v>John Davis</v>
      </c>
      <c r="FA43" s="5"/>
      <c r="FB43" s="31">
        <f t="shared" si="39"/>
        <v>18</v>
      </c>
      <c r="FC43" s="23"/>
      <c r="FD43" s="23"/>
      <c r="FE43" s="23"/>
      <c r="FF43" s="23"/>
      <c r="FG43" s="23"/>
      <c r="FH43" s="23" t="s">
        <v>199</v>
      </c>
      <c r="FI43" s="23">
        <v>18</v>
      </c>
      <c r="FJ43" s="34"/>
      <c r="FK43" s="34"/>
      <c r="FL43" s="34"/>
      <c r="FM43" s="34"/>
      <c r="FN43" s="24"/>
      <c r="FO43" s="24"/>
      <c r="FP43" s="24"/>
      <c r="FQ43" s="24"/>
      <c r="FR43" s="24"/>
      <c r="FS43" s="24"/>
    </row>
    <row r="44" spans="1:175" ht="14.25" customHeight="1" x14ac:dyDescent="0.25">
      <c r="A44" s="5">
        <v>36</v>
      </c>
      <c r="B44" s="5" t="s">
        <v>214</v>
      </c>
      <c r="C44" s="25"/>
      <c r="D44" s="26"/>
      <c r="E44" s="27"/>
      <c r="F44" s="28"/>
      <c r="G44" s="5"/>
      <c r="H44" s="22"/>
      <c r="I44" s="5"/>
      <c r="J44" s="25"/>
      <c r="K44" s="26"/>
      <c r="L44" s="27"/>
      <c r="M44" s="28"/>
      <c r="N44" s="5"/>
      <c r="O44" s="22"/>
      <c r="P44" s="5"/>
      <c r="Q44" s="25"/>
      <c r="R44" s="26"/>
      <c r="S44" s="27"/>
      <c r="T44" s="28"/>
      <c r="U44" s="5"/>
      <c r="V44" s="22"/>
      <c r="W44" s="5"/>
      <c r="X44" s="25"/>
      <c r="Y44" s="26"/>
      <c r="Z44" s="27"/>
      <c r="AA44" s="28"/>
      <c r="AB44" s="5"/>
      <c r="AC44" s="22"/>
      <c r="AD44" s="5"/>
      <c r="AE44" s="25"/>
      <c r="AF44" s="26"/>
      <c r="AG44" s="27"/>
      <c r="AH44" s="28"/>
      <c r="AI44" s="5"/>
      <c r="AJ44" s="22"/>
      <c r="AK44" s="5"/>
      <c r="AL44" s="25">
        <v>7.3541666666666672E-2</v>
      </c>
      <c r="AM44" s="26">
        <v>12</v>
      </c>
      <c r="AN44" s="27">
        <f t="shared" si="45"/>
        <v>12</v>
      </c>
      <c r="AO44" s="28">
        <v>0</v>
      </c>
      <c r="AP44" s="5">
        <v>5</v>
      </c>
      <c r="AQ44" s="22">
        <f t="shared" si="6"/>
        <v>17</v>
      </c>
      <c r="AR44" s="5"/>
      <c r="AS44" s="25"/>
      <c r="AT44" s="26"/>
      <c r="AU44" s="27"/>
      <c r="AV44" s="28">
        <v>0</v>
      </c>
      <c r="AW44" s="5"/>
      <c r="AX44" s="22">
        <f t="shared" si="7"/>
        <v>0</v>
      </c>
      <c r="AY44" s="5"/>
      <c r="AZ44" s="25"/>
      <c r="BA44" s="26"/>
      <c r="BB44" s="27"/>
      <c r="BC44" s="28"/>
      <c r="BD44" s="5"/>
      <c r="BE44" s="22"/>
      <c r="BF44" s="5"/>
      <c r="BG44" s="25"/>
      <c r="BH44" s="26"/>
      <c r="BI44" s="27"/>
      <c r="BJ44" s="28"/>
      <c r="BK44" s="5"/>
      <c r="BL44" s="22"/>
      <c r="BM44" s="5"/>
      <c r="BN44" s="25"/>
      <c r="BO44" s="26"/>
      <c r="BP44" s="27"/>
      <c r="BQ44" s="28"/>
      <c r="BR44" s="5"/>
      <c r="BS44" s="22"/>
      <c r="BT44" s="5"/>
      <c r="BU44" s="25"/>
      <c r="BV44" s="26"/>
      <c r="BW44" s="27"/>
      <c r="BX44" s="28"/>
      <c r="BY44" s="5"/>
      <c r="BZ44" s="22"/>
      <c r="CA44" s="5"/>
      <c r="CB44" s="25"/>
      <c r="CC44" s="26"/>
      <c r="CD44" s="27"/>
      <c r="CE44" s="28"/>
      <c r="CF44" s="5"/>
      <c r="CG44" s="22"/>
      <c r="CH44" s="5"/>
      <c r="CI44" s="25"/>
      <c r="CJ44" s="26"/>
      <c r="CK44" s="27"/>
      <c r="CL44" s="28"/>
      <c r="CM44" s="5"/>
      <c r="CN44" s="22"/>
      <c r="CO44" s="5"/>
      <c r="CP44" s="25"/>
      <c r="CQ44" s="26"/>
      <c r="CR44" s="27"/>
      <c r="CS44" s="28"/>
      <c r="CT44" s="5"/>
      <c r="CU44" s="22"/>
      <c r="CV44" s="5"/>
      <c r="CW44" s="25"/>
      <c r="CX44" s="26"/>
      <c r="CY44" s="27"/>
      <c r="CZ44" s="28"/>
      <c r="DA44" s="5"/>
      <c r="DB44" s="22"/>
      <c r="DC44" s="5"/>
      <c r="DD44" s="25"/>
      <c r="DE44" s="26"/>
      <c r="DF44" s="27"/>
      <c r="DG44" s="28"/>
      <c r="DH44" s="5"/>
      <c r="DI44" s="22"/>
      <c r="DJ44" s="2"/>
      <c r="DK44" s="25"/>
      <c r="DL44" s="26"/>
      <c r="DM44" s="27"/>
      <c r="DN44" s="28"/>
      <c r="DO44" s="5"/>
      <c r="DP44" s="22"/>
      <c r="DQ44" s="5"/>
      <c r="DR44" s="25"/>
      <c r="DS44" s="26"/>
      <c r="DT44" s="27"/>
      <c r="DU44" s="28"/>
      <c r="DV44" s="5"/>
      <c r="DW44" s="22"/>
      <c r="DX44" s="5"/>
      <c r="DY44" s="25"/>
      <c r="DZ44" s="26"/>
      <c r="EA44" s="27"/>
      <c r="EB44" s="28"/>
      <c r="EC44" s="5"/>
      <c r="ED44" s="22"/>
      <c r="EE44" s="5"/>
      <c r="EF44" s="25"/>
      <c r="EG44" s="26"/>
      <c r="EH44" s="27"/>
      <c r="EI44" s="28"/>
      <c r="EJ44" s="5"/>
      <c r="EK44" s="22"/>
      <c r="EL44" s="5"/>
      <c r="EM44" s="25"/>
      <c r="EN44" s="26"/>
      <c r="EO44" s="27"/>
      <c r="EP44" s="28"/>
      <c r="EQ44" s="5"/>
      <c r="ER44" s="22"/>
      <c r="ES44" s="5"/>
      <c r="ET44" s="25"/>
      <c r="EU44" s="29" t="str">
        <f t="shared" si="40"/>
        <v>34=</v>
      </c>
      <c r="EV44" s="30">
        <f t="shared" si="42"/>
        <v>12</v>
      </c>
      <c r="EW44" s="30">
        <f t="shared" si="42"/>
        <v>0</v>
      </c>
      <c r="EX44" s="30">
        <f t="shared" si="42"/>
        <v>5</v>
      </c>
      <c r="EY44" s="22">
        <f t="shared" si="37"/>
        <v>17</v>
      </c>
      <c r="EZ44" s="5" t="str">
        <f t="shared" si="38"/>
        <v>Roy Bottomley</v>
      </c>
      <c r="FA44" s="5"/>
      <c r="FB44" s="31" t="str">
        <f t="shared" si="39"/>
        <v>34=</v>
      </c>
      <c r="FC44" s="23"/>
      <c r="FD44" s="23"/>
      <c r="FE44" s="23"/>
      <c r="FF44" s="23"/>
      <c r="FG44" s="23"/>
      <c r="FH44" s="23" t="s">
        <v>218</v>
      </c>
      <c r="FI44" s="23" t="s">
        <v>218</v>
      </c>
      <c r="FJ44" s="34"/>
      <c r="FK44" s="34"/>
      <c r="FL44" s="34"/>
      <c r="FM44" s="34"/>
      <c r="FN44" s="24"/>
      <c r="FO44" s="24"/>
      <c r="FP44" s="24"/>
      <c r="FQ44" s="24"/>
      <c r="FR44" s="24"/>
      <c r="FS44" s="24"/>
    </row>
    <row r="45" spans="1:175" ht="14.25" customHeight="1" x14ac:dyDescent="0.25">
      <c r="A45" s="5">
        <v>37</v>
      </c>
      <c r="B45" s="5" t="s">
        <v>215</v>
      </c>
      <c r="C45" s="25"/>
      <c r="D45" s="26"/>
      <c r="E45" s="27"/>
      <c r="F45" s="28"/>
      <c r="G45" s="5"/>
      <c r="H45" s="22"/>
      <c r="I45" s="5"/>
      <c r="J45" s="25"/>
      <c r="K45" s="26"/>
      <c r="L45" s="27"/>
      <c r="M45" s="28"/>
      <c r="N45" s="5"/>
      <c r="O45" s="22"/>
      <c r="P45" s="5"/>
      <c r="Q45" s="25"/>
      <c r="R45" s="26"/>
      <c r="S45" s="27"/>
      <c r="T45" s="28"/>
      <c r="U45" s="5"/>
      <c r="V45" s="22"/>
      <c r="W45" s="5"/>
      <c r="X45" s="25"/>
      <c r="Y45" s="26"/>
      <c r="Z45" s="27"/>
      <c r="AA45" s="28"/>
      <c r="AB45" s="5"/>
      <c r="AC45" s="22"/>
      <c r="AD45" s="5"/>
      <c r="AE45" s="25"/>
      <c r="AF45" s="26"/>
      <c r="AG45" s="27"/>
      <c r="AH45" s="28"/>
      <c r="AI45" s="5"/>
      <c r="AJ45" s="22"/>
      <c r="AK45" s="5"/>
      <c r="AL45" s="25">
        <v>9.1354166666666667E-2</v>
      </c>
      <c r="AM45" s="26">
        <v>13</v>
      </c>
      <c r="AN45" s="27">
        <f t="shared" si="45"/>
        <v>11</v>
      </c>
      <c r="AO45" s="28">
        <v>0</v>
      </c>
      <c r="AP45" s="5">
        <v>5</v>
      </c>
      <c r="AQ45" s="22">
        <f t="shared" si="6"/>
        <v>16</v>
      </c>
      <c r="AR45" s="5"/>
      <c r="AS45" s="25"/>
      <c r="AT45" s="26"/>
      <c r="AU45" s="27"/>
      <c r="AV45" s="28">
        <v>0</v>
      </c>
      <c r="AW45" s="5"/>
      <c r="AX45" s="22">
        <f t="shared" si="7"/>
        <v>0</v>
      </c>
      <c r="AY45" s="5"/>
      <c r="AZ45" s="25"/>
      <c r="BA45" s="26"/>
      <c r="BB45" s="27"/>
      <c r="BC45" s="28"/>
      <c r="BD45" s="5"/>
      <c r="BE45" s="22"/>
      <c r="BF45" s="5"/>
      <c r="BG45" s="25"/>
      <c r="BH45" s="26"/>
      <c r="BI45" s="27"/>
      <c r="BJ45" s="28"/>
      <c r="BK45" s="5"/>
      <c r="BL45" s="22"/>
      <c r="BM45" s="5"/>
      <c r="BN45" s="25"/>
      <c r="BO45" s="26"/>
      <c r="BP45" s="27"/>
      <c r="BQ45" s="28"/>
      <c r="BR45" s="5"/>
      <c r="BS45" s="22"/>
      <c r="BT45" s="5"/>
      <c r="BU45" s="25"/>
      <c r="BV45" s="26"/>
      <c r="BW45" s="27"/>
      <c r="BX45" s="28"/>
      <c r="BY45" s="5"/>
      <c r="BZ45" s="22"/>
      <c r="CA45" s="5"/>
      <c r="CB45" s="25"/>
      <c r="CC45" s="26"/>
      <c r="CD45" s="27"/>
      <c r="CE45" s="28"/>
      <c r="CF45" s="5"/>
      <c r="CG45" s="22"/>
      <c r="CH45" s="5"/>
      <c r="CI45" s="25"/>
      <c r="CJ45" s="26"/>
      <c r="CK45" s="27"/>
      <c r="CL45" s="28"/>
      <c r="CM45" s="5"/>
      <c r="CN45" s="22"/>
      <c r="CO45" s="5"/>
      <c r="CP45" s="25"/>
      <c r="CQ45" s="26"/>
      <c r="CR45" s="27"/>
      <c r="CS45" s="28"/>
      <c r="CT45" s="5"/>
      <c r="CU45" s="22"/>
      <c r="CV45" s="5"/>
      <c r="CW45" s="25"/>
      <c r="CX45" s="26"/>
      <c r="CY45" s="27"/>
      <c r="CZ45" s="28"/>
      <c r="DA45" s="5"/>
      <c r="DB45" s="22"/>
      <c r="DC45" s="5"/>
      <c r="DD45" s="25"/>
      <c r="DE45" s="26"/>
      <c r="DF45" s="27"/>
      <c r="DG45" s="28"/>
      <c r="DH45" s="5"/>
      <c r="DI45" s="22"/>
      <c r="DJ45" s="2"/>
      <c r="DK45" s="25"/>
      <c r="DL45" s="26"/>
      <c r="DM45" s="27"/>
      <c r="DN45" s="28"/>
      <c r="DO45" s="5"/>
      <c r="DP45" s="22"/>
      <c r="DQ45" s="5"/>
      <c r="DR45" s="25"/>
      <c r="DS45" s="26"/>
      <c r="DT45" s="27"/>
      <c r="DU45" s="28"/>
      <c r="DV45" s="5"/>
      <c r="DW45" s="22"/>
      <c r="DX45" s="5"/>
      <c r="DY45" s="25"/>
      <c r="DZ45" s="26"/>
      <c r="EA45" s="27"/>
      <c r="EB45" s="28"/>
      <c r="EC45" s="5"/>
      <c r="ED45" s="22"/>
      <c r="EE45" s="5"/>
      <c r="EF45" s="25"/>
      <c r="EG45" s="26"/>
      <c r="EH45" s="27"/>
      <c r="EI45" s="28"/>
      <c r="EJ45" s="5"/>
      <c r="EK45" s="22"/>
      <c r="EL45" s="5"/>
      <c r="EM45" s="25"/>
      <c r="EN45" s="26"/>
      <c r="EO45" s="27"/>
      <c r="EP45" s="28"/>
      <c r="EQ45" s="5"/>
      <c r="ER45" s="22"/>
      <c r="ES45" s="5"/>
      <c r="ET45" s="25"/>
      <c r="EU45" s="29">
        <f t="shared" si="40"/>
        <v>36</v>
      </c>
      <c r="EV45" s="30">
        <f t="shared" si="42"/>
        <v>11</v>
      </c>
      <c r="EW45" s="30">
        <f t="shared" si="42"/>
        <v>0</v>
      </c>
      <c r="EX45" s="30">
        <f t="shared" si="42"/>
        <v>5</v>
      </c>
      <c r="EY45" s="22">
        <f t="shared" si="37"/>
        <v>16</v>
      </c>
      <c r="EZ45" s="5" t="str">
        <f t="shared" si="38"/>
        <v>Matt Beevis</v>
      </c>
      <c r="FA45" s="5"/>
      <c r="FB45" s="31">
        <f t="shared" si="39"/>
        <v>36</v>
      </c>
      <c r="FC45" s="23"/>
      <c r="FD45" s="23"/>
      <c r="FE45" s="23"/>
      <c r="FF45" s="23"/>
      <c r="FG45" s="23"/>
      <c r="FH45" s="23">
        <v>36</v>
      </c>
      <c r="FI45" s="23">
        <v>36</v>
      </c>
      <c r="FJ45" s="34"/>
      <c r="FK45" s="34"/>
      <c r="FL45" s="34"/>
      <c r="FM45" s="34"/>
      <c r="FN45" s="24"/>
      <c r="FO45" s="24"/>
      <c r="FP45" s="24"/>
      <c r="FQ45" s="24"/>
      <c r="FR45" s="24"/>
      <c r="FS45" s="24"/>
    </row>
    <row r="46" spans="1:175" ht="14.25" customHeight="1" x14ac:dyDescent="0.25">
      <c r="A46" s="5">
        <v>38</v>
      </c>
      <c r="B46" s="5" t="s">
        <v>225</v>
      </c>
      <c r="C46" s="25"/>
      <c r="D46" s="26"/>
      <c r="E46" s="27"/>
      <c r="F46" s="28"/>
      <c r="G46" s="5"/>
      <c r="H46" s="22"/>
      <c r="I46" s="5"/>
      <c r="J46" s="25"/>
      <c r="K46" s="26"/>
      <c r="L46" s="27"/>
      <c r="M46" s="28"/>
      <c r="N46" s="5"/>
      <c r="O46" s="22"/>
      <c r="P46" s="5"/>
      <c r="Q46" s="25"/>
      <c r="R46" s="26"/>
      <c r="S46" s="27"/>
      <c r="T46" s="28"/>
      <c r="U46" s="5"/>
      <c r="V46" s="22"/>
      <c r="W46" s="5"/>
      <c r="X46" s="25"/>
      <c r="Y46" s="26"/>
      <c r="Z46" s="27"/>
      <c r="AA46" s="28"/>
      <c r="AB46" s="5"/>
      <c r="AC46" s="22"/>
      <c r="AD46" s="5"/>
      <c r="AE46" s="25"/>
      <c r="AF46" s="26"/>
      <c r="AG46" s="27"/>
      <c r="AH46" s="28"/>
      <c r="AI46" s="5"/>
      <c r="AJ46" s="22"/>
      <c r="AK46" s="5"/>
      <c r="AL46" s="25">
        <v>6.987268518518519E-2</v>
      </c>
      <c r="AM46" s="26">
        <v>8</v>
      </c>
      <c r="AN46" s="27">
        <f t="shared" si="45"/>
        <v>16</v>
      </c>
      <c r="AO46" s="28"/>
      <c r="AP46" s="5">
        <v>5</v>
      </c>
      <c r="AQ46" s="22">
        <f t="shared" si="6"/>
        <v>21</v>
      </c>
      <c r="AR46" s="5"/>
      <c r="AS46" s="25">
        <v>7.363425925925926E-2</v>
      </c>
      <c r="AT46" s="26">
        <v>4</v>
      </c>
      <c r="AU46" s="27">
        <f>IF(AS$50&gt;0,(((AS$50)+10)-AT46),0)</f>
        <v>14</v>
      </c>
      <c r="AV46" s="28">
        <v>0</v>
      </c>
      <c r="AW46" s="5">
        <v>5</v>
      </c>
      <c r="AX46" s="22">
        <f t="shared" si="7"/>
        <v>19</v>
      </c>
      <c r="AY46" s="5"/>
      <c r="AZ46" s="25"/>
      <c r="BA46" s="26"/>
      <c r="BB46" s="27"/>
      <c r="BC46" s="28"/>
      <c r="BD46" s="5"/>
      <c r="BE46" s="22"/>
      <c r="BF46" s="5"/>
      <c r="BG46" s="25"/>
      <c r="BH46" s="26"/>
      <c r="BI46" s="27"/>
      <c r="BJ46" s="28"/>
      <c r="BK46" s="5"/>
      <c r="BL46" s="22"/>
      <c r="BM46" s="5"/>
      <c r="BN46" s="25"/>
      <c r="BO46" s="26"/>
      <c r="BP46" s="27"/>
      <c r="BQ46" s="28"/>
      <c r="BR46" s="5"/>
      <c r="BS46" s="22"/>
      <c r="BT46" s="5"/>
      <c r="BU46" s="25"/>
      <c r="BV46" s="26"/>
      <c r="BW46" s="27"/>
      <c r="BX46" s="28"/>
      <c r="BY46" s="5"/>
      <c r="BZ46" s="22"/>
      <c r="CA46" s="5"/>
      <c r="CB46" s="25"/>
      <c r="CC46" s="26"/>
      <c r="CD46" s="27"/>
      <c r="CE46" s="28"/>
      <c r="CF46" s="5"/>
      <c r="CG46" s="22"/>
      <c r="CH46" s="5"/>
      <c r="CI46" s="25"/>
      <c r="CJ46" s="26"/>
      <c r="CK46" s="27"/>
      <c r="CL46" s="28"/>
      <c r="CM46" s="5"/>
      <c r="CN46" s="22"/>
      <c r="CO46" s="5"/>
      <c r="CP46" s="25"/>
      <c r="CQ46" s="26"/>
      <c r="CR46" s="27"/>
      <c r="CS46" s="28"/>
      <c r="CT46" s="5"/>
      <c r="CU46" s="22"/>
      <c r="CV46" s="5"/>
      <c r="CW46" s="25"/>
      <c r="CX46" s="26"/>
      <c r="CY46" s="27"/>
      <c r="CZ46" s="28"/>
      <c r="DA46" s="5"/>
      <c r="DB46" s="22"/>
      <c r="DC46" s="5"/>
      <c r="DD46" s="25"/>
      <c r="DE46" s="26"/>
      <c r="DF46" s="27"/>
      <c r="DG46" s="28"/>
      <c r="DH46" s="5"/>
      <c r="DI46" s="22"/>
      <c r="DJ46" s="2"/>
      <c r="DK46" s="25"/>
      <c r="DL46" s="26"/>
      <c r="DM46" s="27"/>
      <c r="DN46" s="28"/>
      <c r="DO46" s="5"/>
      <c r="DP46" s="22"/>
      <c r="DQ46" s="5"/>
      <c r="DR46" s="25"/>
      <c r="DS46" s="26"/>
      <c r="DT46" s="27"/>
      <c r="DU46" s="28"/>
      <c r="DV46" s="5"/>
      <c r="DW46" s="22"/>
      <c r="DX46" s="5"/>
      <c r="DY46" s="25"/>
      <c r="DZ46" s="26"/>
      <c r="EA46" s="27"/>
      <c r="EB46" s="28"/>
      <c r="EC46" s="5"/>
      <c r="ED46" s="22"/>
      <c r="EE46" s="5"/>
      <c r="EF46" s="25"/>
      <c r="EG46" s="26"/>
      <c r="EH46" s="27"/>
      <c r="EI46" s="28"/>
      <c r="EJ46" s="5"/>
      <c r="EK46" s="22"/>
      <c r="EL46" s="5"/>
      <c r="EM46" s="25"/>
      <c r="EN46" s="26"/>
      <c r="EO46" s="27"/>
      <c r="EP46" s="28"/>
      <c r="EQ46" s="5"/>
      <c r="ER46" s="22"/>
      <c r="ES46" s="5"/>
      <c r="ET46" s="25"/>
      <c r="EU46" s="29">
        <f t="shared" si="40"/>
        <v>17</v>
      </c>
      <c r="EV46" s="30">
        <f t="shared" si="42"/>
        <v>30</v>
      </c>
      <c r="EW46" s="30">
        <f t="shared" si="42"/>
        <v>0</v>
      </c>
      <c r="EX46" s="30">
        <f t="shared" si="42"/>
        <v>10</v>
      </c>
      <c r="EY46" s="22">
        <f t="shared" si="37"/>
        <v>40</v>
      </c>
      <c r="EZ46" s="5" t="str">
        <f t="shared" si="38"/>
        <v>Rab Smith</v>
      </c>
      <c r="FA46" s="5"/>
      <c r="FB46" s="31">
        <f t="shared" si="39"/>
        <v>17</v>
      </c>
      <c r="FC46" s="23"/>
      <c r="FD46" s="23"/>
      <c r="FE46" s="23"/>
      <c r="FF46" s="23"/>
      <c r="FG46" s="23"/>
      <c r="FH46" s="23">
        <v>28</v>
      </c>
      <c r="FI46" s="23">
        <v>17</v>
      </c>
      <c r="FJ46" s="34"/>
      <c r="FK46" s="34"/>
      <c r="FL46" s="34"/>
      <c r="FM46" s="34"/>
      <c r="FN46" s="24"/>
      <c r="FO46" s="24"/>
      <c r="FP46" s="24"/>
      <c r="FQ46" s="24"/>
      <c r="FR46" s="24"/>
      <c r="FS46" s="24"/>
    </row>
    <row r="47" spans="1:175" ht="14.25" customHeight="1" x14ac:dyDescent="0.25">
      <c r="A47" s="5">
        <v>39</v>
      </c>
      <c r="B47" s="5" t="s">
        <v>106</v>
      </c>
      <c r="C47" s="25"/>
      <c r="D47" s="26"/>
      <c r="E47" s="27"/>
      <c r="F47" s="28"/>
      <c r="G47" s="5"/>
      <c r="H47" s="22"/>
      <c r="I47" s="5"/>
      <c r="J47" s="25"/>
      <c r="K47" s="26"/>
      <c r="L47" s="27"/>
      <c r="M47" s="28"/>
      <c r="N47" s="5"/>
      <c r="O47" s="22"/>
      <c r="P47" s="5"/>
      <c r="Q47" s="25"/>
      <c r="R47" s="26"/>
      <c r="S47" s="27"/>
      <c r="T47" s="28"/>
      <c r="U47" s="5"/>
      <c r="V47" s="22"/>
      <c r="W47" s="5"/>
      <c r="X47" s="25"/>
      <c r="Y47" s="26"/>
      <c r="Z47" s="27"/>
      <c r="AA47" s="28"/>
      <c r="AB47" s="5"/>
      <c r="AC47" s="22"/>
      <c r="AD47" s="5"/>
      <c r="AE47" s="25"/>
      <c r="AF47" s="26"/>
      <c r="AG47" s="27"/>
      <c r="AH47" s="28"/>
      <c r="AI47" s="5"/>
      <c r="AJ47" s="22"/>
      <c r="AK47" s="5"/>
      <c r="AL47" s="25"/>
      <c r="AM47" s="26"/>
      <c r="AN47" s="27"/>
      <c r="AO47" s="28"/>
      <c r="AP47" s="5"/>
      <c r="AQ47" s="22">
        <f t="shared" si="6"/>
        <v>0</v>
      </c>
      <c r="AR47" s="5"/>
      <c r="AS47" s="25">
        <v>8.700231481481481E-2</v>
      </c>
      <c r="AT47" s="26">
        <v>8</v>
      </c>
      <c r="AU47" s="27">
        <f t="shared" ref="AU47" si="46">IF(AS$50&gt;0,(((AS$50)+10)-AT47),0)</f>
        <v>10</v>
      </c>
      <c r="AV47" s="28">
        <v>0</v>
      </c>
      <c r="AW47" s="5">
        <v>5</v>
      </c>
      <c r="AX47" s="22">
        <f t="shared" si="7"/>
        <v>15</v>
      </c>
      <c r="AY47" s="5"/>
      <c r="AZ47" s="25"/>
      <c r="BA47" s="26"/>
      <c r="BB47" s="27"/>
      <c r="BC47" s="28"/>
      <c r="BD47" s="5"/>
      <c r="BE47" s="22"/>
      <c r="BF47" s="5"/>
      <c r="BG47" s="25"/>
      <c r="BH47" s="26"/>
      <c r="BI47" s="27"/>
      <c r="BJ47" s="28"/>
      <c r="BK47" s="5"/>
      <c r="BL47" s="22"/>
      <c r="BM47" s="5"/>
      <c r="BN47" s="25"/>
      <c r="BO47" s="26"/>
      <c r="BP47" s="27"/>
      <c r="BQ47" s="28"/>
      <c r="BR47" s="5"/>
      <c r="BS47" s="22"/>
      <c r="BT47" s="5"/>
      <c r="BU47" s="25"/>
      <c r="BV47" s="26"/>
      <c r="BW47" s="27"/>
      <c r="BX47" s="28"/>
      <c r="BY47" s="5"/>
      <c r="BZ47" s="22"/>
      <c r="CA47" s="5"/>
      <c r="CB47" s="25"/>
      <c r="CC47" s="26"/>
      <c r="CD47" s="27"/>
      <c r="CE47" s="28"/>
      <c r="CF47" s="5"/>
      <c r="CG47" s="22"/>
      <c r="CH47" s="5"/>
      <c r="CI47" s="25"/>
      <c r="CJ47" s="26"/>
      <c r="CK47" s="27"/>
      <c r="CL47" s="28"/>
      <c r="CM47" s="5"/>
      <c r="CN47" s="22"/>
      <c r="CO47" s="5"/>
      <c r="CP47" s="25"/>
      <c r="CQ47" s="26"/>
      <c r="CR47" s="27"/>
      <c r="CS47" s="28"/>
      <c r="CT47" s="5"/>
      <c r="CU47" s="22"/>
      <c r="CV47" s="5"/>
      <c r="CW47" s="25"/>
      <c r="CX47" s="26"/>
      <c r="CY47" s="27"/>
      <c r="CZ47" s="28"/>
      <c r="DA47" s="5"/>
      <c r="DB47" s="22"/>
      <c r="DC47" s="5"/>
      <c r="DD47" s="25"/>
      <c r="DE47" s="26"/>
      <c r="DF47" s="27"/>
      <c r="DG47" s="28"/>
      <c r="DH47" s="5"/>
      <c r="DI47" s="22"/>
      <c r="DJ47" s="2"/>
      <c r="DK47" s="25"/>
      <c r="DL47" s="26"/>
      <c r="DM47" s="27"/>
      <c r="DN47" s="28"/>
      <c r="DO47" s="5"/>
      <c r="DP47" s="22"/>
      <c r="DQ47" s="5"/>
      <c r="DR47" s="25"/>
      <c r="DS47" s="26"/>
      <c r="DT47" s="27"/>
      <c r="DU47" s="28"/>
      <c r="DV47" s="5"/>
      <c r="DW47" s="22"/>
      <c r="DX47" s="5"/>
      <c r="DY47" s="25"/>
      <c r="DZ47" s="26"/>
      <c r="EA47" s="27"/>
      <c r="EB47" s="28"/>
      <c r="EC47" s="5"/>
      <c r="ED47" s="22"/>
      <c r="EE47" s="5"/>
      <c r="EF47" s="25"/>
      <c r="EG47" s="26"/>
      <c r="EH47" s="27"/>
      <c r="EI47" s="28"/>
      <c r="EJ47" s="5"/>
      <c r="EK47" s="22"/>
      <c r="EL47" s="5"/>
      <c r="EM47" s="25"/>
      <c r="EN47" s="26"/>
      <c r="EO47" s="27"/>
      <c r="EP47" s="28"/>
      <c r="EQ47" s="5"/>
      <c r="ER47" s="22"/>
      <c r="ES47" s="5"/>
      <c r="ET47" s="25"/>
      <c r="EU47" s="29" t="str">
        <f t="shared" si="40"/>
        <v>37=</v>
      </c>
      <c r="EV47" s="30">
        <f t="shared" si="42"/>
        <v>10</v>
      </c>
      <c r="EW47" s="30">
        <f t="shared" si="42"/>
        <v>0</v>
      </c>
      <c r="EX47" s="30">
        <f t="shared" si="42"/>
        <v>5</v>
      </c>
      <c r="EY47" s="22">
        <f t="shared" si="37"/>
        <v>15</v>
      </c>
      <c r="EZ47" s="5" t="str">
        <f t="shared" si="38"/>
        <v>Dave Evans</v>
      </c>
      <c r="FA47" s="5"/>
      <c r="FB47" s="31" t="str">
        <f t="shared" si="39"/>
        <v>37=</v>
      </c>
      <c r="FC47" s="23"/>
      <c r="FD47" s="23"/>
      <c r="FE47" s="23"/>
      <c r="FF47" s="23"/>
      <c r="FG47" s="23"/>
      <c r="FH47" s="23"/>
      <c r="FI47" s="23" t="s">
        <v>223</v>
      </c>
      <c r="FJ47" s="34"/>
      <c r="FK47" s="34"/>
      <c r="FL47" s="34"/>
      <c r="FM47" s="34"/>
      <c r="FN47" s="24"/>
      <c r="FO47" s="24"/>
      <c r="FP47" s="24"/>
      <c r="FQ47" s="24"/>
      <c r="FR47" s="24"/>
      <c r="FS47" s="24"/>
    </row>
    <row r="48" spans="1:175" ht="14.25" customHeight="1" x14ac:dyDescent="0.25">
      <c r="A48" s="5"/>
      <c r="B48" s="5"/>
      <c r="C48" s="25"/>
      <c r="D48" s="26"/>
      <c r="E48" s="27"/>
      <c r="F48" s="28">
        <v>0</v>
      </c>
      <c r="G48" s="5"/>
      <c r="H48" s="22">
        <f t="shared" si="1"/>
        <v>0</v>
      </c>
      <c r="I48" s="5"/>
      <c r="J48" s="25"/>
      <c r="K48" s="26"/>
      <c r="L48" s="27"/>
      <c r="M48" s="28">
        <v>0</v>
      </c>
      <c r="N48" s="5"/>
      <c r="O48" s="22">
        <f t="shared" ref="O48" si="47">L48+M48+N48</f>
        <v>0</v>
      </c>
      <c r="P48" s="5"/>
      <c r="Q48" s="25"/>
      <c r="R48" s="26"/>
      <c r="S48" s="27"/>
      <c r="T48" s="28">
        <v>0</v>
      </c>
      <c r="U48" s="5"/>
      <c r="V48" s="22">
        <f t="shared" ref="V48" si="48">S48+T48+U48</f>
        <v>0</v>
      </c>
      <c r="W48" s="5"/>
      <c r="X48" s="25"/>
      <c r="Y48" s="26"/>
      <c r="Z48" s="27"/>
      <c r="AA48" s="28">
        <v>0</v>
      </c>
      <c r="AB48" s="5"/>
      <c r="AC48" s="22">
        <f t="shared" ref="AC48" si="49">Z48+AA48+AB48</f>
        <v>0</v>
      </c>
      <c r="AD48" s="5"/>
      <c r="AE48" s="25"/>
      <c r="AF48" s="26"/>
      <c r="AG48" s="27"/>
      <c r="AH48" s="28">
        <v>0</v>
      </c>
      <c r="AI48" s="5"/>
      <c r="AJ48" s="22">
        <f t="shared" ref="AJ48" si="50">AG48+AH48+AI48</f>
        <v>0</v>
      </c>
      <c r="AK48" s="5"/>
      <c r="AL48" s="25"/>
      <c r="AM48" s="26"/>
      <c r="AN48" s="27"/>
      <c r="AO48" s="28">
        <v>0</v>
      </c>
      <c r="AP48" s="5"/>
      <c r="AQ48" s="22">
        <f t="shared" si="6"/>
        <v>0</v>
      </c>
      <c r="AR48" s="5"/>
      <c r="AS48" s="25"/>
      <c r="AT48" s="26"/>
      <c r="AU48" s="27"/>
      <c r="AV48" s="28"/>
      <c r="AW48" s="5"/>
      <c r="AX48" s="22">
        <f t="shared" si="7"/>
        <v>0</v>
      </c>
      <c r="AY48" s="5"/>
      <c r="AZ48" s="25"/>
      <c r="BA48" s="26"/>
      <c r="BB48" s="27"/>
      <c r="BC48" s="28"/>
      <c r="BD48" s="5"/>
      <c r="BE48" s="22">
        <f t="shared" si="9"/>
        <v>0</v>
      </c>
      <c r="BF48" s="5"/>
      <c r="BG48" s="25"/>
      <c r="BH48" s="26"/>
      <c r="BI48" s="27"/>
      <c r="BJ48" s="28"/>
      <c r="BK48" s="5"/>
      <c r="BL48" s="22">
        <f t="shared" si="11"/>
        <v>0</v>
      </c>
      <c r="BM48" s="5"/>
      <c r="BN48" s="25"/>
      <c r="BO48" s="26"/>
      <c r="BP48" s="27"/>
      <c r="BQ48" s="28"/>
      <c r="BR48" s="5"/>
      <c r="BS48" s="22">
        <f t="shared" si="13"/>
        <v>0</v>
      </c>
      <c r="BT48" s="5"/>
      <c r="BU48" s="25"/>
      <c r="BV48" s="26"/>
      <c r="BW48" s="27"/>
      <c r="BX48" s="28"/>
      <c r="BY48" s="5"/>
      <c r="BZ48" s="22">
        <f t="shared" si="15"/>
        <v>0</v>
      </c>
      <c r="CA48" s="5"/>
      <c r="CB48" s="25"/>
      <c r="CC48" s="26"/>
      <c r="CD48" s="27"/>
      <c r="CE48" s="28"/>
      <c r="CF48" s="5"/>
      <c r="CG48" s="22">
        <f t="shared" si="17"/>
        <v>0</v>
      </c>
      <c r="CH48" s="5"/>
      <c r="CI48" s="25"/>
      <c r="CJ48" s="26"/>
      <c r="CK48" s="27"/>
      <c r="CL48" s="28"/>
      <c r="CM48" s="5"/>
      <c r="CN48" s="22">
        <f t="shared" si="19"/>
        <v>0</v>
      </c>
      <c r="CO48" s="5"/>
      <c r="CP48" s="25"/>
      <c r="CQ48" s="26"/>
      <c r="CR48" s="27"/>
      <c r="CS48" s="28"/>
      <c r="CT48" s="5"/>
      <c r="CU48" s="22">
        <f t="shared" si="21"/>
        <v>0</v>
      </c>
      <c r="CV48" s="5"/>
      <c r="CW48" s="25"/>
      <c r="CX48" s="26"/>
      <c r="CY48" s="27"/>
      <c r="CZ48" s="28"/>
      <c r="DA48" s="5"/>
      <c r="DB48" s="22">
        <f t="shared" si="23"/>
        <v>0</v>
      </c>
      <c r="DC48" s="5"/>
      <c r="DD48" s="25"/>
      <c r="DE48" s="26"/>
      <c r="DF48" s="27"/>
      <c r="DG48" s="28"/>
      <c r="DH48" s="5"/>
      <c r="DI48" s="22">
        <f t="shared" si="25"/>
        <v>0</v>
      </c>
      <c r="DJ48" s="2"/>
      <c r="DK48" s="25"/>
      <c r="DL48" s="26"/>
      <c r="DM48" s="27"/>
      <c r="DN48" s="28"/>
      <c r="DO48" s="5"/>
      <c r="DP48" s="22">
        <f t="shared" si="27"/>
        <v>0</v>
      </c>
      <c r="DQ48" s="5"/>
      <c r="DR48" s="25"/>
      <c r="DS48" s="26"/>
      <c r="DT48" s="27"/>
      <c r="DU48" s="28"/>
      <c r="DV48" s="5"/>
      <c r="DW48" s="22">
        <f t="shared" si="29"/>
        <v>0</v>
      </c>
      <c r="DX48" s="5"/>
      <c r="DY48" s="25"/>
      <c r="DZ48" s="26"/>
      <c r="EA48" s="27"/>
      <c r="EB48" s="28"/>
      <c r="EC48" s="5"/>
      <c r="ED48" s="22">
        <f t="shared" si="31"/>
        <v>0</v>
      </c>
      <c r="EE48" s="5"/>
      <c r="EF48" s="25"/>
      <c r="EG48" s="26"/>
      <c r="EH48" s="27"/>
      <c r="EI48" s="28"/>
      <c r="EJ48" s="5"/>
      <c r="EK48" s="22">
        <f t="shared" si="33"/>
        <v>0</v>
      </c>
      <c r="EL48" s="5"/>
      <c r="EM48" s="25"/>
      <c r="EN48" s="26"/>
      <c r="EO48" s="27"/>
      <c r="EP48" s="28"/>
      <c r="EQ48" s="5"/>
      <c r="ER48" s="22">
        <f t="shared" si="35"/>
        <v>0</v>
      </c>
      <c r="ES48" s="5"/>
      <c r="ET48" s="25"/>
      <c r="EU48" s="29">
        <f t="shared" si="40"/>
        <v>0</v>
      </c>
      <c r="EV48" s="30">
        <f t="shared" si="42"/>
        <v>0</v>
      </c>
      <c r="EW48" s="30">
        <f t="shared" si="42"/>
        <v>0</v>
      </c>
      <c r="EX48" s="30">
        <f t="shared" si="42"/>
        <v>0</v>
      </c>
      <c r="EY48" s="22">
        <f t="shared" si="37"/>
        <v>0</v>
      </c>
      <c r="EZ48" s="5">
        <f t="shared" si="38"/>
        <v>0</v>
      </c>
      <c r="FA48" s="5"/>
      <c r="FB48" s="31">
        <f t="shared" ref="FB48" si="51">FE48</f>
        <v>0</v>
      </c>
      <c r="FC48" s="23"/>
      <c r="FD48" s="23"/>
      <c r="FE48" s="23"/>
      <c r="FF48" s="23"/>
      <c r="FG48" s="23"/>
      <c r="FH48" s="23"/>
      <c r="FI48" s="23"/>
      <c r="FJ48" s="34"/>
      <c r="FK48" s="34"/>
      <c r="FL48" s="34"/>
      <c r="FM48" s="24"/>
      <c r="FN48" s="24"/>
      <c r="FO48" s="24"/>
      <c r="FP48" s="24"/>
      <c r="FQ48" s="24"/>
      <c r="FR48" s="24"/>
      <c r="FS48" s="24"/>
    </row>
    <row r="49" spans="1:175" x14ac:dyDescent="0.25">
      <c r="A49" s="5"/>
      <c r="B49" s="5"/>
      <c r="C49" s="15"/>
      <c r="D49" s="35" t="s">
        <v>41</v>
      </c>
      <c r="E49" s="36" t="s">
        <v>41</v>
      </c>
      <c r="F49" s="36"/>
      <c r="G49" s="37" t="s">
        <v>42</v>
      </c>
      <c r="H49" s="22"/>
      <c r="I49" s="5"/>
      <c r="J49" s="15"/>
      <c r="K49" s="35" t="s">
        <v>41</v>
      </c>
      <c r="L49" s="36" t="s">
        <v>41</v>
      </c>
      <c r="M49" s="36"/>
      <c r="N49" s="37" t="s">
        <v>42</v>
      </c>
      <c r="O49" s="22"/>
      <c r="P49" s="5"/>
      <c r="Q49" s="15"/>
      <c r="R49" s="35" t="s">
        <v>41</v>
      </c>
      <c r="S49" s="36" t="s">
        <v>41</v>
      </c>
      <c r="T49" s="36"/>
      <c r="U49" s="37" t="s">
        <v>42</v>
      </c>
      <c r="V49" s="22"/>
      <c r="W49" s="5"/>
      <c r="X49" s="15"/>
      <c r="Y49" s="35" t="s">
        <v>41</v>
      </c>
      <c r="Z49" s="36" t="s">
        <v>41</v>
      </c>
      <c r="AA49" s="36"/>
      <c r="AB49" s="37" t="s">
        <v>42</v>
      </c>
      <c r="AC49" s="22"/>
      <c r="AD49" s="5"/>
      <c r="AE49" s="15"/>
      <c r="AF49" s="35" t="s">
        <v>41</v>
      </c>
      <c r="AG49" s="36" t="s">
        <v>41</v>
      </c>
      <c r="AH49" s="36"/>
      <c r="AI49" s="37" t="s">
        <v>42</v>
      </c>
      <c r="AJ49" s="22"/>
      <c r="AK49" s="5"/>
      <c r="AL49" s="15"/>
      <c r="AM49" s="35" t="s">
        <v>41</v>
      </c>
      <c r="AN49" s="36" t="s">
        <v>41</v>
      </c>
      <c r="AO49" s="36"/>
      <c r="AP49" s="37" t="s">
        <v>42</v>
      </c>
      <c r="AQ49" s="22"/>
      <c r="AR49" s="5"/>
      <c r="AS49" s="15"/>
      <c r="AT49" s="35" t="s">
        <v>41</v>
      </c>
      <c r="AU49" s="36" t="s">
        <v>41</v>
      </c>
      <c r="AV49" s="36"/>
      <c r="AW49" s="37" t="s">
        <v>42</v>
      </c>
      <c r="AX49" s="38"/>
      <c r="AY49" s="5"/>
      <c r="AZ49" s="15"/>
      <c r="BA49" s="35" t="s">
        <v>41</v>
      </c>
      <c r="BB49" s="36" t="s">
        <v>41</v>
      </c>
      <c r="BC49" s="36"/>
      <c r="BD49" s="37" t="s">
        <v>42</v>
      </c>
      <c r="BE49" s="38"/>
      <c r="BF49" s="5"/>
      <c r="BG49" s="15"/>
      <c r="BH49" s="35" t="s">
        <v>41</v>
      </c>
      <c r="BI49" s="36" t="s">
        <v>41</v>
      </c>
      <c r="BJ49" s="36"/>
      <c r="BK49" s="37" t="s">
        <v>42</v>
      </c>
      <c r="BL49" s="38"/>
      <c r="BM49" s="5"/>
      <c r="BN49" s="15"/>
      <c r="BO49" s="35" t="s">
        <v>41</v>
      </c>
      <c r="BP49" s="36" t="s">
        <v>41</v>
      </c>
      <c r="BQ49" s="36"/>
      <c r="BR49" s="37" t="s">
        <v>42</v>
      </c>
      <c r="BS49" s="38"/>
      <c r="BT49" s="5"/>
      <c r="BU49" s="15"/>
      <c r="BV49" s="35" t="s">
        <v>41</v>
      </c>
      <c r="BW49" s="36" t="s">
        <v>41</v>
      </c>
      <c r="BX49" s="36"/>
      <c r="BY49" s="37" t="s">
        <v>42</v>
      </c>
      <c r="BZ49" s="38"/>
      <c r="CA49" s="5"/>
      <c r="CB49" s="15"/>
      <c r="CC49" s="35" t="s">
        <v>41</v>
      </c>
      <c r="CD49" s="36" t="s">
        <v>41</v>
      </c>
      <c r="CE49" s="36"/>
      <c r="CF49" s="37" t="s">
        <v>42</v>
      </c>
      <c r="CG49" s="38"/>
      <c r="CH49" s="5"/>
      <c r="CI49" s="15"/>
      <c r="CJ49" s="35" t="s">
        <v>41</v>
      </c>
      <c r="CK49" s="36" t="s">
        <v>41</v>
      </c>
      <c r="CL49" s="36"/>
      <c r="CM49" s="37" t="s">
        <v>42</v>
      </c>
      <c r="CN49" s="38"/>
      <c r="CO49" s="5"/>
      <c r="CP49" s="15"/>
      <c r="CQ49" s="35" t="s">
        <v>41</v>
      </c>
      <c r="CR49" s="36" t="s">
        <v>41</v>
      </c>
      <c r="CS49" s="36"/>
      <c r="CT49" s="37" t="s">
        <v>42</v>
      </c>
      <c r="CU49" s="38"/>
      <c r="CV49" s="5"/>
      <c r="CW49" s="15"/>
      <c r="CX49" s="35" t="s">
        <v>41</v>
      </c>
      <c r="CY49" s="36" t="s">
        <v>41</v>
      </c>
      <c r="CZ49" s="36"/>
      <c r="DA49" s="37" t="s">
        <v>42</v>
      </c>
      <c r="DB49" s="38"/>
      <c r="DC49" s="5"/>
      <c r="DD49" s="15"/>
      <c r="DE49" s="35" t="s">
        <v>41</v>
      </c>
      <c r="DF49" s="36" t="s">
        <v>41</v>
      </c>
      <c r="DG49" s="36"/>
      <c r="DH49" s="37" t="s">
        <v>42</v>
      </c>
      <c r="DI49" s="38"/>
      <c r="DJ49" s="2"/>
      <c r="DK49" s="15"/>
      <c r="DL49" s="35" t="s">
        <v>41</v>
      </c>
      <c r="DM49" s="36" t="s">
        <v>41</v>
      </c>
      <c r="DN49" s="36"/>
      <c r="DO49" s="37" t="s">
        <v>42</v>
      </c>
      <c r="DP49" s="38"/>
      <c r="DQ49" s="5"/>
      <c r="DR49" s="15"/>
      <c r="DS49" s="35" t="s">
        <v>41</v>
      </c>
      <c r="DT49" s="36" t="s">
        <v>41</v>
      </c>
      <c r="DU49" s="36"/>
      <c r="DV49" s="37" t="s">
        <v>42</v>
      </c>
      <c r="DW49" s="38"/>
      <c r="DX49" s="5"/>
      <c r="DY49" s="15"/>
      <c r="DZ49" s="35" t="s">
        <v>41</v>
      </c>
      <c r="EA49" s="36" t="s">
        <v>41</v>
      </c>
      <c r="EB49" s="36"/>
      <c r="EC49" s="37" t="s">
        <v>42</v>
      </c>
      <c r="ED49" s="38"/>
      <c r="EE49" s="5"/>
      <c r="EF49" s="15"/>
      <c r="EG49" s="35" t="s">
        <v>41</v>
      </c>
      <c r="EH49" s="36" t="s">
        <v>41</v>
      </c>
      <c r="EI49" s="36"/>
      <c r="EJ49" s="37" t="s">
        <v>42</v>
      </c>
      <c r="EK49" s="38"/>
      <c r="EL49" s="5"/>
      <c r="EM49" s="15"/>
      <c r="EN49" s="35" t="s">
        <v>41</v>
      </c>
      <c r="EO49" s="36" t="s">
        <v>41</v>
      </c>
      <c r="EP49" s="36"/>
      <c r="EQ49" s="37" t="s">
        <v>42</v>
      </c>
      <c r="ER49" s="38"/>
      <c r="ES49" s="5"/>
      <c r="ET49" s="25"/>
      <c r="EU49" s="29"/>
      <c r="EV49" s="30"/>
      <c r="EW49" s="30"/>
      <c r="EX49" s="30"/>
      <c r="EY49" s="22"/>
      <c r="EZ49" s="5"/>
      <c r="FA49" s="5"/>
      <c r="FB49" s="31"/>
      <c r="FC49" s="23"/>
      <c r="FD49" s="23"/>
      <c r="FE49" s="23"/>
      <c r="FF49" s="23"/>
      <c r="FG49" s="23"/>
      <c r="FH49" s="23"/>
      <c r="FI49" s="23"/>
      <c r="FJ49" s="34"/>
      <c r="FK49" s="34"/>
      <c r="FL49" s="34"/>
      <c r="FM49" s="34"/>
      <c r="FN49" s="24"/>
      <c r="FO49" s="34"/>
      <c r="FP49" s="34"/>
      <c r="FQ49" s="24"/>
      <c r="FR49" s="24"/>
      <c r="FS49" s="24"/>
    </row>
    <row r="50" spans="1:175" ht="17" thickBot="1" x14ac:dyDescent="0.3">
      <c r="B50" s="39" t="s">
        <v>43</v>
      </c>
      <c r="C50" s="40">
        <v>20</v>
      </c>
      <c r="D50" s="41">
        <f>SUM(D8:D49)/C50-(C50+1)/2</f>
        <v>0</v>
      </c>
      <c r="E50" s="42">
        <f>SUM(D9:D49)-SUM(E9:E49)+(C50*9)</f>
        <v>0</v>
      </c>
      <c r="F50" s="43"/>
      <c r="G50" s="44">
        <f>SUM(G8:G49)/C50</f>
        <v>5</v>
      </c>
      <c r="H50" s="45"/>
      <c r="I50" s="5"/>
      <c r="J50" s="40">
        <v>11</v>
      </c>
      <c r="K50" s="41">
        <f>SUM(K8:K49)/J50-(J50+1)/2</f>
        <v>0</v>
      </c>
      <c r="L50" s="42">
        <f>SUM(K9:K49)-SUM(L9:L49)+(J50*9)</f>
        <v>0</v>
      </c>
      <c r="M50" s="43"/>
      <c r="N50" s="44">
        <f>SUM(N8:N49)/J50</f>
        <v>5</v>
      </c>
      <c r="O50" s="45"/>
      <c r="P50" s="5"/>
      <c r="Q50" s="40">
        <v>8</v>
      </c>
      <c r="R50" s="41">
        <f>SUM(R8:R49)/Q50-(Q50+1)/2</f>
        <v>0</v>
      </c>
      <c r="S50" s="42">
        <f>SUM(R9:R49)-SUM(S9:S49)+(Q50*9)</f>
        <v>0</v>
      </c>
      <c r="T50" s="43"/>
      <c r="U50" s="44">
        <f>SUM(U8:U49)/Q50</f>
        <v>5</v>
      </c>
      <c r="V50" s="45"/>
      <c r="W50" s="5"/>
      <c r="X50" s="40">
        <v>10</v>
      </c>
      <c r="Y50" s="41">
        <f>SUM(Y8:Y49)/X50-(X50+1)/2</f>
        <v>0</v>
      </c>
      <c r="Z50" s="42">
        <f>SUM(Y9:Y49)-SUM(Z9:Z49)+(X50*9)</f>
        <v>0</v>
      </c>
      <c r="AA50" s="43"/>
      <c r="AB50" s="44">
        <f>SUM(AB8:AB49)/X50</f>
        <v>5</v>
      </c>
      <c r="AC50" s="45"/>
      <c r="AD50" s="5"/>
      <c r="AE50" s="40">
        <v>8</v>
      </c>
      <c r="AF50" s="41">
        <f>SUM(AF8:AF49)/AE50-(AE50+1)/2</f>
        <v>0</v>
      </c>
      <c r="AG50" s="42">
        <f>SUM(AF9:AF49)-SUM(AG9:AG49)+(AE50*9)</f>
        <v>0</v>
      </c>
      <c r="AH50" s="43"/>
      <c r="AI50" s="44">
        <f>SUM(AI8:AI49)/AE50</f>
        <v>5</v>
      </c>
      <c r="AJ50" s="45"/>
      <c r="AK50" s="5"/>
      <c r="AL50" s="40">
        <v>14</v>
      </c>
      <c r="AM50" s="41">
        <f>SUM(AM8:AM49)/AL50-(AL50+1)/2</f>
        <v>0</v>
      </c>
      <c r="AN50" s="42">
        <f>SUM(AM9:AM49)-SUM(AN9:AN49)+(AL50*9)</f>
        <v>0</v>
      </c>
      <c r="AO50" s="43"/>
      <c r="AP50" s="44">
        <f>SUM(AP8:AP49)/AL50</f>
        <v>5</v>
      </c>
      <c r="AQ50" s="45"/>
      <c r="AR50" s="5"/>
      <c r="AS50" s="40">
        <v>8</v>
      </c>
      <c r="AT50" s="41">
        <f>SUM(AT8:AT49)/AS50-(AS50+1)/2</f>
        <v>0</v>
      </c>
      <c r="AU50" s="42">
        <f>SUM(AT9:AT49)-SUM(AU9:AU49)+(AS50*9)</f>
        <v>0</v>
      </c>
      <c r="AV50" s="43"/>
      <c r="AW50" s="44">
        <f>SUM(AW8:AW49)/AS50</f>
        <v>5</v>
      </c>
      <c r="AX50" s="45"/>
      <c r="AY50" s="5"/>
      <c r="AZ50" s="40">
        <v>-1</v>
      </c>
      <c r="BA50" s="41">
        <f>SUM(BA8:BA49)/AZ50-(AZ50+1)/2</f>
        <v>0</v>
      </c>
      <c r="BB50" s="42">
        <f>SUM(BA9:BA49)-SUM(BB9:BB49)+(AZ50*9)</f>
        <v>-9</v>
      </c>
      <c r="BC50" s="43"/>
      <c r="BD50" s="44">
        <f>SUM(BD8:BD49)/AZ50</f>
        <v>0</v>
      </c>
      <c r="BE50" s="45"/>
      <c r="BF50" s="5"/>
      <c r="BG50" s="40">
        <v>-1</v>
      </c>
      <c r="BH50" s="41">
        <f>SUM(BH8:BH49)/BG50-(BG50+1)/2</f>
        <v>0</v>
      </c>
      <c r="BI50" s="42">
        <f>SUM(BH9:BH49)-SUM(BI9:BI49)+(BG50*9)</f>
        <v>-9</v>
      </c>
      <c r="BJ50" s="43"/>
      <c r="BK50" s="44">
        <f>SUM(BK8:BK49)/BG50</f>
        <v>0</v>
      </c>
      <c r="BL50" s="45"/>
      <c r="BM50" s="5"/>
      <c r="BN50" s="40">
        <v>-1</v>
      </c>
      <c r="BO50" s="41">
        <f>SUM(BO8:BO49)/BN50-(BN50+1)/2</f>
        <v>0</v>
      </c>
      <c r="BP50" s="42">
        <f>SUM(BO9:BO49)-SUM(BP9:BP49)+(BN50*9)</f>
        <v>-9</v>
      </c>
      <c r="BQ50" s="43"/>
      <c r="BR50" s="44">
        <f>SUM(BR8:BR49)/BN50</f>
        <v>0</v>
      </c>
      <c r="BS50" s="45"/>
      <c r="BT50" s="5"/>
      <c r="BU50" s="40">
        <v>-1</v>
      </c>
      <c r="BV50" s="41">
        <f>SUM(BV8:BV49)/BU50-(BU50+1)/2</f>
        <v>0</v>
      </c>
      <c r="BW50" s="42">
        <f>SUM(BV9:BV49)-SUM(BW9:BW49)+(BU50*9)</f>
        <v>-9</v>
      </c>
      <c r="BX50" s="43"/>
      <c r="BY50" s="44">
        <f>SUM(BY8:BY49)/BU50</f>
        <v>0</v>
      </c>
      <c r="BZ50" s="45"/>
      <c r="CA50" s="5"/>
      <c r="CB50" s="40">
        <v>-1</v>
      </c>
      <c r="CC50" s="41">
        <f>SUM(CC8:CC49)/CB50-(CB50+1)/2</f>
        <v>0</v>
      </c>
      <c r="CD50" s="42">
        <f>SUM(CC9:CC49)-SUM(CD9:CD49)+(CB50*9)</f>
        <v>-9</v>
      </c>
      <c r="CE50" s="43"/>
      <c r="CF50" s="44">
        <f>SUM(CF8:CF49)/CB50</f>
        <v>0</v>
      </c>
      <c r="CG50" s="45"/>
      <c r="CH50" s="5"/>
      <c r="CI50" s="40">
        <v>-1</v>
      </c>
      <c r="CJ50" s="41">
        <f>SUM(CJ8:CJ49)/CI50-(CI50+1)/2</f>
        <v>0</v>
      </c>
      <c r="CK50" s="42">
        <f>SUM(CJ9:CJ49)-SUM(CK9:CK49)+(CI50*9)</f>
        <v>-9</v>
      </c>
      <c r="CL50" s="43"/>
      <c r="CM50" s="44">
        <f>SUM(CM8:CM49)/CI50</f>
        <v>0</v>
      </c>
      <c r="CN50" s="45"/>
      <c r="CO50" s="5"/>
      <c r="CP50" s="40">
        <v>-1</v>
      </c>
      <c r="CQ50" s="41">
        <f>SUM(CQ8:CQ49)/CP50-(CP50+1)/2</f>
        <v>0</v>
      </c>
      <c r="CR50" s="42">
        <f>SUM(CQ9:CQ49)-SUM(CR9:CR49)+(CP50*9)</f>
        <v>-9</v>
      </c>
      <c r="CS50" s="43"/>
      <c r="CT50" s="44">
        <f>SUM(CT8:CT49)/CP50</f>
        <v>0</v>
      </c>
      <c r="CU50" s="45"/>
      <c r="CV50" s="5"/>
      <c r="CW50" s="40">
        <v>-1</v>
      </c>
      <c r="CX50" s="41">
        <f>SUM(CX8:CX49)/CW50-(CW50+1)/2</f>
        <v>0</v>
      </c>
      <c r="CY50" s="42">
        <f>SUM(CX9:CX49)-SUM(CY9:CY49)+(CW50*9)</f>
        <v>-9</v>
      </c>
      <c r="CZ50" s="43"/>
      <c r="DA50" s="44">
        <f>SUM(DA8:DA49)/CW50</f>
        <v>0</v>
      </c>
      <c r="DB50" s="45"/>
      <c r="DC50" s="5"/>
      <c r="DD50" s="40">
        <v>-1</v>
      </c>
      <c r="DE50" s="41">
        <f>SUM(DE8:DE49)/DD50-(DD50+1)/2</f>
        <v>0</v>
      </c>
      <c r="DF50" s="42">
        <f>SUM(DE9:DE49)-SUM(DF9:DF49)+(DD50*9)</f>
        <v>-9</v>
      </c>
      <c r="DG50" s="43"/>
      <c r="DH50" s="44">
        <f>SUM(DH8:DH49)/DD50</f>
        <v>0</v>
      </c>
      <c r="DI50" s="45"/>
      <c r="DJ50" s="2"/>
      <c r="DK50" s="40">
        <v>-1</v>
      </c>
      <c r="DL50" s="41">
        <f>SUM(DL8:DL49)/DK50-(DK50+1)/2</f>
        <v>0</v>
      </c>
      <c r="DM50" s="42">
        <f>SUM(DL9:DL49)-SUM(DM9:DM49)+(DK50*9)</f>
        <v>-9</v>
      </c>
      <c r="DN50" s="43"/>
      <c r="DO50" s="44">
        <f>SUM(DO8:DO49)/DK50</f>
        <v>0</v>
      </c>
      <c r="DP50" s="45"/>
      <c r="DQ50" s="5"/>
      <c r="DR50" s="40">
        <v>-1</v>
      </c>
      <c r="DS50" s="41">
        <f>SUM(DS8:DS49)/DR50-(DR50+1)/2</f>
        <v>0</v>
      </c>
      <c r="DT50" s="42">
        <f>SUM(DS9:DS49)-SUM(DT9:DT49)+(DR50*9)</f>
        <v>-9</v>
      </c>
      <c r="DU50" s="43"/>
      <c r="DV50" s="44">
        <f>SUM(DV8:DV49)/DR50</f>
        <v>0</v>
      </c>
      <c r="DW50" s="45"/>
      <c r="DX50" s="5"/>
      <c r="DY50" s="40">
        <v>-1</v>
      </c>
      <c r="DZ50" s="41">
        <f>SUM(DZ8:DZ49)/DY50-(DY50+1)/2</f>
        <v>0</v>
      </c>
      <c r="EA50" s="42">
        <f>SUM(DZ9:DZ49)-SUM(EA9:EA49)+(DY50*9)</f>
        <v>-9</v>
      </c>
      <c r="EB50" s="43"/>
      <c r="EC50" s="44">
        <f>SUM(EC8:EC49)/DY50</f>
        <v>0</v>
      </c>
      <c r="ED50" s="45"/>
      <c r="EE50" s="5"/>
      <c r="EF50" s="40">
        <v>-1</v>
      </c>
      <c r="EG50" s="41">
        <f>SUM(EG8:EG49)/EF50-(EF50+1)/2</f>
        <v>0</v>
      </c>
      <c r="EH50" s="42">
        <f>SUM(EG9:EG49)-SUM(EH9:EH49)+(EF50*9)</f>
        <v>-9</v>
      </c>
      <c r="EI50" s="43"/>
      <c r="EJ50" s="44">
        <f>SUM(EJ8:EJ49)/EF50</f>
        <v>0</v>
      </c>
      <c r="EK50" s="45"/>
      <c r="EL50" s="5"/>
      <c r="EM50" s="40">
        <v>-1</v>
      </c>
      <c r="EN50" s="41">
        <f>SUM(EN8:EN49)/EM50-(EM50+1)/2</f>
        <v>0</v>
      </c>
      <c r="EO50" s="42">
        <f>SUM(EN9:EN49)-SUM(EO9:EO49)+(EM50*9)</f>
        <v>-9</v>
      </c>
      <c r="EP50" s="43"/>
      <c r="EQ50" s="44">
        <f>SUM(EQ8:EQ49)/EM50</f>
        <v>0</v>
      </c>
      <c r="ER50" s="45"/>
      <c r="ES50" s="5"/>
      <c r="ET50" s="40"/>
      <c r="EU50" s="46"/>
      <c r="EV50" s="47"/>
      <c r="EW50" s="47"/>
      <c r="EX50" s="47"/>
      <c r="EY50" s="45"/>
      <c r="EZ50" s="48">
        <v>39</v>
      </c>
      <c r="FA50" s="5"/>
      <c r="FB50" s="5"/>
    </row>
    <row r="51" spans="1:175" x14ac:dyDescent="0.25">
      <c r="B51" s="5"/>
      <c r="C51" s="5"/>
      <c r="D51" s="26"/>
      <c r="E51" s="5"/>
      <c r="F51" s="5"/>
      <c r="G51" s="5"/>
      <c r="H51" s="5"/>
      <c r="I51" s="5"/>
      <c r="J51" s="5"/>
      <c r="K51" s="26"/>
      <c r="L51" s="5"/>
      <c r="M51" s="5"/>
      <c r="N51" s="5"/>
      <c r="O51" s="5"/>
      <c r="P51" s="5"/>
      <c r="Q51" s="5"/>
      <c r="R51" s="7"/>
      <c r="S51" s="5"/>
      <c r="T51" s="5"/>
      <c r="U51" s="5"/>
      <c r="V51" s="5"/>
      <c r="W51" s="5"/>
      <c r="X51" s="5"/>
      <c r="Y51" s="7"/>
      <c r="Z51" s="5"/>
      <c r="AA51" s="5"/>
      <c r="AB51" s="5"/>
      <c r="AC51" s="5"/>
      <c r="AD51" s="5"/>
      <c r="AE51" s="5"/>
      <c r="AF51" s="7"/>
      <c r="AG51" s="5"/>
      <c r="AH51" s="5"/>
      <c r="AI51" s="5"/>
      <c r="AJ51" s="5"/>
      <c r="AK51" s="5"/>
      <c r="AL51" s="5"/>
      <c r="AM51" s="7"/>
      <c r="AN51" s="5"/>
      <c r="AO51" s="5"/>
      <c r="AP51" s="5"/>
      <c r="AQ51" s="5"/>
      <c r="AR51" s="5"/>
      <c r="AS51" s="5"/>
      <c r="AT51" s="7"/>
      <c r="AU51" s="5"/>
      <c r="AV51" s="5"/>
      <c r="AW51" s="5"/>
      <c r="AX51" s="5"/>
      <c r="AY51" s="5"/>
      <c r="AZ51" s="5"/>
      <c r="BA51" s="7"/>
      <c r="BB51" s="5"/>
      <c r="BC51" s="5"/>
      <c r="BD51" s="5"/>
      <c r="BE51" s="5"/>
      <c r="BF51" s="5"/>
      <c r="BG51" s="5"/>
      <c r="BH51" s="7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7"/>
      <c r="CY51" s="5"/>
      <c r="CZ51" s="5"/>
      <c r="DA51" s="5"/>
      <c r="DB51" s="5"/>
      <c r="DC51" s="5"/>
      <c r="DD51" s="5"/>
      <c r="DE51" s="7"/>
      <c r="DF51" s="5"/>
      <c r="DG51" s="5"/>
      <c r="DH51" s="5"/>
      <c r="DI51" s="5"/>
      <c r="DJ51" s="5"/>
      <c r="DK51" s="5"/>
      <c r="DL51" s="7"/>
      <c r="DM51" s="5"/>
      <c r="DN51" s="5"/>
      <c r="DO51" s="5"/>
      <c r="DP51" s="5"/>
      <c r="DQ51" s="5"/>
      <c r="DR51" s="5"/>
      <c r="DS51" s="7"/>
      <c r="DT51" s="5"/>
      <c r="DU51" s="5"/>
      <c r="DV51" s="5"/>
      <c r="DW51" s="5"/>
      <c r="DX51" s="5"/>
      <c r="DY51" s="5"/>
      <c r="DZ51" s="7"/>
      <c r="EA51" s="5"/>
      <c r="EB51" s="5"/>
      <c r="EC51" s="5"/>
      <c r="ED51" s="5"/>
      <c r="EE51" s="5"/>
      <c r="EF51" s="5"/>
      <c r="EG51" s="7"/>
      <c r="EH51" s="5"/>
      <c r="EI51" s="5"/>
      <c r="EJ51" s="5"/>
      <c r="EK51" s="5"/>
      <c r="EL51" s="5"/>
      <c r="EM51" s="5"/>
      <c r="EN51" s="7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</row>
    <row r="52" spans="1:175" x14ac:dyDescent="0.25">
      <c r="B52" s="2" t="s">
        <v>0</v>
      </c>
      <c r="C52" s="2" t="str">
        <f>B1</f>
        <v>2017/18 Club Long Distance Road Championships</v>
      </c>
      <c r="D52" s="3"/>
      <c r="E52" s="2"/>
      <c r="G52" s="5"/>
      <c r="H52" s="2" t="s">
        <v>44</v>
      </c>
      <c r="I52" s="5"/>
      <c r="J52" s="2"/>
      <c r="K52" s="3"/>
      <c r="L52" s="2"/>
      <c r="N52" s="5"/>
      <c r="O52" s="2" t="s">
        <v>44</v>
      </c>
      <c r="P52" s="5"/>
      <c r="Q52" s="2"/>
      <c r="R52" s="3"/>
      <c r="S52" s="2"/>
      <c r="U52" s="5"/>
      <c r="V52" s="2" t="s">
        <v>44</v>
      </c>
      <c r="W52" s="5"/>
      <c r="X52" s="2"/>
      <c r="Y52" s="3"/>
      <c r="Z52" s="2"/>
      <c r="AB52" s="5"/>
      <c r="AC52" s="2" t="s">
        <v>44</v>
      </c>
      <c r="AD52" s="5"/>
      <c r="AE52" s="2"/>
      <c r="AF52" s="3"/>
      <c r="AG52" s="2"/>
      <c r="AI52" s="5"/>
      <c r="AJ52" s="2" t="s">
        <v>44</v>
      </c>
      <c r="AK52" s="5"/>
      <c r="AL52" s="2"/>
      <c r="AM52" s="3"/>
      <c r="AN52" s="2"/>
      <c r="AP52" s="5"/>
      <c r="AQ52" s="2" t="s">
        <v>44</v>
      </c>
      <c r="AR52" s="5"/>
      <c r="AS52" s="2"/>
      <c r="AT52" s="3"/>
      <c r="AU52" s="2"/>
      <c r="AW52" s="5"/>
      <c r="AX52" s="2" t="s">
        <v>44</v>
      </c>
      <c r="AY52" s="5"/>
      <c r="AZ52" s="2"/>
      <c r="BA52" s="3"/>
      <c r="BB52" s="2"/>
      <c r="BD52" s="5"/>
      <c r="BE52" s="2" t="s">
        <v>44</v>
      </c>
      <c r="BF52" s="5"/>
      <c r="BG52" s="2"/>
      <c r="BH52" s="3"/>
      <c r="BI52" s="2"/>
      <c r="BK52" s="5"/>
      <c r="BL52" s="2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2"/>
      <c r="CX52" s="3"/>
      <c r="CY52" s="2"/>
      <c r="DA52" s="5"/>
      <c r="DB52" s="2" t="s">
        <v>44</v>
      </c>
      <c r="DC52" s="5"/>
      <c r="DD52" s="2"/>
      <c r="DE52" s="3"/>
      <c r="DF52" s="2"/>
      <c r="DH52" s="5"/>
      <c r="DI52" s="2"/>
      <c r="DJ52" s="5"/>
      <c r="DK52" s="2"/>
      <c r="DL52" s="3"/>
      <c r="DM52" s="2"/>
      <c r="DO52" s="5"/>
      <c r="DP52" s="2"/>
      <c r="DQ52" s="5"/>
      <c r="DR52" s="2"/>
      <c r="DS52" s="3"/>
      <c r="DT52" s="2"/>
      <c r="DV52" s="5"/>
      <c r="DW52" s="2"/>
      <c r="DX52" s="5"/>
      <c r="DY52" s="2"/>
      <c r="DZ52" s="3"/>
      <c r="EA52" s="2"/>
      <c r="EC52" s="5"/>
      <c r="ED52" s="2"/>
      <c r="EE52" s="5"/>
      <c r="EF52" s="2"/>
      <c r="EG52" s="3"/>
      <c r="EH52" s="2"/>
      <c r="EJ52" s="5"/>
      <c r="EK52" s="2"/>
      <c r="EL52" s="5"/>
      <c r="EM52" s="2"/>
      <c r="EN52" s="3"/>
      <c r="EO52" s="2"/>
      <c r="EQ52" s="5"/>
      <c r="ER52" s="2"/>
      <c r="ES52" s="5"/>
      <c r="ET52" s="77" t="str">
        <f>ET1</f>
        <v>2017/18 Club Long Distance Road Championships</v>
      </c>
      <c r="EU52" s="77"/>
      <c r="EV52" s="77"/>
      <c r="EW52" s="77"/>
      <c r="EX52" s="77"/>
      <c r="EY52" s="77"/>
      <c r="EZ52" s="5"/>
      <c r="FA52" s="5"/>
      <c r="FB52" s="5"/>
    </row>
    <row r="53" spans="1:175" ht="17" thickBot="1" x14ac:dyDescent="0.3">
      <c r="B53" s="5"/>
      <c r="C53" s="5" t="str">
        <f>C2</f>
        <v>Race 1</v>
      </c>
      <c r="D53" s="7"/>
      <c r="E53" s="5"/>
      <c r="F53" s="5"/>
      <c r="G53" s="5"/>
      <c r="H53" s="5"/>
      <c r="I53" s="5"/>
      <c r="J53" s="5" t="str">
        <f>J2</f>
        <v>Race 2</v>
      </c>
      <c r="K53" s="7"/>
      <c r="L53" s="5"/>
      <c r="M53" s="5"/>
      <c r="N53" s="5"/>
      <c r="O53" s="5"/>
      <c r="P53" s="5"/>
      <c r="Q53" s="5" t="str">
        <f>Q2</f>
        <v>Race 3</v>
      </c>
      <c r="R53" s="7"/>
      <c r="S53" s="5"/>
      <c r="T53" s="5"/>
      <c r="U53" s="5"/>
      <c r="V53" s="5"/>
      <c r="W53" s="5"/>
      <c r="X53" s="5" t="str">
        <f>X2</f>
        <v>Race 4</v>
      </c>
      <c r="Y53" s="7"/>
      <c r="Z53" s="5"/>
      <c r="AA53" s="5"/>
      <c r="AB53" s="5"/>
      <c r="AC53" s="5"/>
      <c r="AD53" s="5"/>
      <c r="AE53" s="5" t="str">
        <f>AE2</f>
        <v>Race 5</v>
      </c>
      <c r="AF53" s="7"/>
      <c r="AG53" s="5"/>
      <c r="AH53" s="5"/>
      <c r="AI53" s="5"/>
      <c r="AJ53" s="5"/>
      <c r="AK53" s="5"/>
      <c r="AL53" s="5" t="str">
        <f>AL2</f>
        <v>Race 6</v>
      </c>
      <c r="AM53" s="7"/>
      <c r="AN53" s="5"/>
      <c r="AO53" s="5"/>
      <c r="AP53" s="5"/>
      <c r="AQ53" s="5"/>
      <c r="AR53" s="5"/>
      <c r="AS53" s="5" t="str">
        <f>AS2</f>
        <v>Race 7</v>
      </c>
      <c r="AT53" s="7"/>
      <c r="AU53" s="5"/>
      <c r="AV53" s="5"/>
      <c r="AW53" s="5"/>
      <c r="AX53" s="5"/>
      <c r="AY53" s="5"/>
      <c r="AZ53" s="5" t="str">
        <f>AZ2</f>
        <v>Race 8</v>
      </c>
      <c r="BA53" s="7"/>
      <c r="BB53" s="5"/>
      <c r="BC53" s="5"/>
      <c r="BD53" s="5"/>
      <c r="BE53" s="5"/>
      <c r="BF53" s="5"/>
      <c r="BG53" s="5"/>
      <c r="BH53" s="7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>
        <f>CB2</f>
        <v>0</v>
      </c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>
        <f>CP2</f>
        <v>0</v>
      </c>
      <c r="CQ53" s="5"/>
      <c r="CR53" s="5"/>
      <c r="CS53" s="5"/>
      <c r="CT53" s="5"/>
      <c r="CU53" s="5"/>
      <c r="CV53" s="5"/>
      <c r="CW53" s="5">
        <f>CW2</f>
        <v>0</v>
      </c>
      <c r="CX53" s="7"/>
      <c r="CY53" s="5"/>
      <c r="CZ53" s="5"/>
      <c r="DA53" s="5"/>
      <c r="DB53" s="5"/>
      <c r="DC53" s="5"/>
      <c r="DD53" s="5"/>
      <c r="DE53" s="7"/>
      <c r="DF53" s="5"/>
      <c r="DG53" s="5"/>
      <c r="DH53" s="5"/>
      <c r="DI53" s="5"/>
      <c r="DJ53" s="5"/>
      <c r="DK53" s="5"/>
      <c r="DL53" s="7"/>
      <c r="DM53" s="5"/>
      <c r="DN53" s="5"/>
      <c r="DO53" s="5"/>
      <c r="DP53" s="5"/>
      <c r="DQ53" s="5"/>
      <c r="DR53" s="5"/>
      <c r="DS53" s="7"/>
      <c r="DT53" s="5"/>
      <c r="DU53" s="5"/>
      <c r="DV53" s="5"/>
      <c r="DW53" s="5"/>
      <c r="DX53" s="5"/>
      <c r="DY53" s="5"/>
      <c r="DZ53" s="7"/>
      <c r="EA53" s="5"/>
      <c r="EB53" s="5"/>
      <c r="EC53" s="5"/>
      <c r="ED53" s="5"/>
      <c r="EE53" s="5"/>
      <c r="EF53" s="5"/>
      <c r="EG53" s="7"/>
      <c r="EH53" s="5"/>
      <c r="EI53" s="5"/>
      <c r="EJ53" s="5"/>
      <c r="EK53" s="5"/>
      <c r="EL53" s="5"/>
      <c r="EM53" s="5"/>
      <c r="EN53" s="7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</row>
    <row r="54" spans="1:175" x14ac:dyDescent="0.25">
      <c r="B54" s="5" t="s">
        <v>11</v>
      </c>
      <c r="C54" s="78" t="str">
        <f>C3</f>
        <v>Derwentwater</v>
      </c>
      <c r="D54" s="79"/>
      <c r="E54" s="79"/>
      <c r="F54" s="79"/>
      <c r="G54" s="79"/>
      <c r="H54" s="80"/>
      <c r="I54" s="5"/>
      <c r="J54" s="78" t="str">
        <f>J3</f>
        <v>Brampton-Carlisle</v>
      </c>
      <c r="K54" s="79"/>
      <c r="L54" s="79"/>
      <c r="M54" s="79"/>
      <c r="N54" s="79"/>
      <c r="O54" s="80"/>
      <c r="P54" s="5"/>
      <c r="Q54" s="78" t="str">
        <f>Q3</f>
        <v>Dentdale 14</v>
      </c>
      <c r="R54" s="79"/>
      <c r="S54" s="79"/>
      <c r="T54" s="79"/>
      <c r="U54" s="79"/>
      <c r="V54" s="80"/>
      <c r="W54" s="5"/>
      <c r="X54" s="78" t="str">
        <f>X3</f>
        <v>3 Villages 10</v>
      </c>
      <c r="Y54" s="79"/>
      <c r="Z54" s="79"/>
      <c r="AA54" s="79"/>
      <c r="AB54" s="79"/>
      <c r="AC54" s="80"/>
      <c r="AD54" s="5"/>
      <c r="AE54" s="78" t="str">
        <f>AE3</f>
        <v>Keswick Half Marathon</v>
      </c>
      <c r="AF54" s="79"/>
      <c r="AG54" s="79"/>
      <c r="AH54" s="79"/>
      <c r="AI54" s="79"/>
      <c r="AJ54" s="80"/>
      <c r="AK54" s="5"/>
      <c r="AL54" s="78" t="str">
        <f>AL3</f>
        <v>Great Cumbrian Run</v>
      </c>
      <c r="AM54" s="79"/>
      <c r="AN54" s="79"/>
      <c r="AO54" s="79"/>
      <c r="AP54" s="79"/>
      <c r="AQ54" s="80"/>
      <c r="AR54" s="5"/>
      <c r="AS54" s="78" t="str">
        <f>AS3</f>
        <v>Heart of Eden Half marathon</v>
      </c>
      <c r="AT54" s="79"/>
      <c r="AU54" s="79"/>
      <c r="AV54" s="79"/>
      <c r="AW54" s="79"/>
      <c r="AX54" s="80"/>
      <c r="AY54" s="5"/>
      <c r="AZ54" s="78">
        <f>AZ3</f>
        <v>0</v>
      </c>
      <c r="BA54" s="79"/>
      <c r="BB54" s="79"/>
      <c r="BC54" s="79"/>
      <c r="BD54" s="79"/>
      <c r="BE54" s="80"/>
      <c r="BF54" s="5"/>
      <c r="BG54" s="78"/>
      <c r="BH54" s="79"/>
      <c r="BI54" s="79"/>
      <c r="BJ54" s="79"/>
      <c r="BK54" s="79"/>
      <c r="BL54" s="80"/>
      <c r="BM54" s="5"/>
      <c r="BN54" s="78"/>
      <c r="BO54" s="79"/>
      <c r="BP54" s="79"/>
      <c r="BQ54" s="79"/>
      <c r="BR54" s="79"/>
      <c r="BS54" s="80"/>
      <c r="BT54" s="5"/>
      <c r="BU54" s="78"/>
      <c r="BV54" s="79"/>
      <c r="BW54" s="79"/>
      <c r="BX54" s="79"/>
      <c r="BY54" s="79"/>
      <c r="BZ54" s="80"/>
      <c r="CA54" s="5"/>
      <c r="CB54" s="78">
        <f>CB3</f>
        <v>0</v>
      </c>
      <c r="CC54" s="79"/>
      <c r="CD54" s="79"/>
      <c r="CE54" s="79"/>
      <c r="CF54" s="79"/>
      <c r="CG54" s="80"/>
      <c r="CH54" s="5"/>
      <c r="CI54" s="78"/>
      <c r="CJ54" s="79"/>
      <c r="CK54" s="79"/>
      <c r="CL54" s="79"/>
      <c r="CM54" s="79"/>
      <c r="CN54" s="80"/>
      <c r="CO54" s="5"/>
      <c r="CP54" s="78">
        <f>CP3</f>
        <v>0</v>
      </c>
      <c r="CQ54" s="79"/>
      <c r="CR54" s="79"/>
      <c r="CS54" s="79"/>
      <c r="CT54" s="79"/>
      <c r="CU54" s="80"/>
      <c r="CV54" s="5"/>
      <c r="CW54" s="78">
        <f>CW3</f>
        <v>0</v>
      </c>
      <c r="CX54" s="79"/>
      <c r="CY54" s="79"/>
      <c r="CZ54" s="79"/>
      <c r="DA54" s="79"/>
      <c r="DB54" s="80"/>
      <c r="DC54" s="5"/>
      <c r="DD54" s="78"/>
      <c r="DE54" s="79"/>
      <c r="DF54" s="79"/>
      <c r="DG54" s="79"/>
      <c r="DH54" s="79"/>
      <c r="DI54" s="80"/>
      <c r="DJ54" s="12"/>
      <c r="DK54" s="78"/>
      <c r="DL54" s="79"/>
      <c r="DM54" s="79"/>
      <c r="DN54" s="79"/>
      <c r="DO54" s="79"/>
      <c r="DP54" s="80"/>
      <c r="DQ54" s="5"/>
      <c r="DR54" s="78"/>
      <c r="DS54" s="79"/>
      <c r="DT54" s="79"/>
      <c r="DU54" s="79"/>
      <c r="DV54" s="79"/>
      <c r="DW54" s="80"/>
      <c r="DX54" s="12"/>
      <c r="DY54" s="78"/>
      <c r="DZ54" s="79"/>
      <c r="EA54" s="79"/>
      <c r="EB54" s="79"/>
      <c r="EC54" s="79"/>
      <c r="ED54" s="80"/>
      <c r="EE54" s="5"/>
      <c r="EF54" s="78"/>
      <c r="EG54" s="79"/>
      <c r="EH54" s="79"/>
      <c r="EI54" s="79"/>
      <c r="EJ54" s="79"/>
      <c r="EK54" s="80"/>
      <c r="EL54" s="5"/>
      <c r="EM54" s="78"/>
      <c r="EN54" s="79"/>
      <c r="EO54" s="79"/>
      <c r="EP54" s="79"/>
      <c r="EQ54" s="79"/>
      <c r="ER54" s="80"/>
      <c r="ES54" s="5"/>
      <c r="ET54" s="78" t="s">
        <v>12</v>
      </c>
      <c r="EU54" s="79"/>
      <c r="EV54" s="79"/>
      <c r="EW54" s="79"/>
      <c r="EX54" s="79"/>
      <c r="EY54" s="80"/>
      <c r="EZ54" s="5"/>
      <c r="FA54" s="5"/>
      <c r="FB54" s="5"/>
    </row>
    <row r="55" spans="1:175" x14ac:dyDescent="0.25">
      <c r="B55" s="5" t="s">
        <v>13</v>
      </c>
      <c r="C55" s="84" t="str">
        <f>C4</f>
        <v>10m (1st of 3)</v>
      </c>
      <c r="D55" s="77"/>
      <c r="E55" s="77"/>
      <c r="F55" s="77"/>
      <c r="G55" s="77"/>
      <c r="H55" s="85"/>
      <c r="I55" s="5"/>
      <c r="J55" s="84" t="str">
        <f>J4</f>
        <v>10m (2nd of 3)</v>
      </c>
      <c r="K55" s="77"/>
      <c r="L55" s="77"/>
      <c r="M55" s="77"/>
      <c r="N55" s="77"/>
      <c r="O55" s="85"/>
      <c r="P55" s="5"/>
      <c r="Q55" s="84" t="str">
        <f>Q4</f>
        <v>14m</v>
      </c>
      <c r="R55" s="77"/>
      <c r="S55" s="77"/>
      <c r="T55" s="77"/>
      <c r="U55" s="77"/>
      <c r="V55" s="85"/>
      <c r="W55" s="5"/>
      <c r="X55" s="84" t="str">
        <f>X4</f>
        <v>10m  (3rd of 3)</v>
      </c>
      <c r="Y55" s="77"/>
      <c r="Z55" s="77"/>
      <c r="AA55" s="77"/>
      <c r="AB55" s="77"/>
      <c r="AC55" s="85"/>
      <c r="AD55" s="5"/>
      <c r="AE55" s="84" t="str">
        <f>AE4</f>
        <v>13.1m (1st of 3)</v>
      </c>
      <c r="AF55" s="77"/>
      <c r="AG55" s="77"/>
      <c r="AH55" s="77"/>
      <c r="AI55" s="77"/>
      <c r="AJ55" s="85"/>
      <c r="AK55" s="5"/>
      <c r="AL55" s="84" t="str">
        <f>AL4</f>
        <v>13.1m (2nd of 3)</v>
      </c>
      <c r="AM55" s="77"/>
      <c r="AN55" s="77"/>
      <c r="AO55" s="77"/>
      <c r="AP55" s="77"/>
      <c r="AQ55" s="85"/>
      <c r="AR55" s="5"/>
      <c r="AS55" s="84" t="str">
        <f>AS4</f>
        <v>13.1m (3rd of 3)</v>
      </c>
      <c r="AT55" s="77"/>
      <c r="AU55" s="77"/>
      <c r="AV55" s="77"/>
      <c r="AW55" s="77"/>
      <c r="AX55" s="85"/>
      <c r="AY55" s="5"/>
      <c r="AZ55" s="84">
        <f>AZ4</f>
        <v>0</v>
      </c>
      <c r="BA55" s="77"/>
      <c r="BB55" s="77"/>
      <c r="BC55" s="77"/>
      <c r="BD55" s="77"/>
      <c r="BE55" s="85"/>
      <c r="BF55" s="5"/>
      <c r="BG55" s="84"/>
      <c r="BH55" s="77"/>
      <c r="BI55" s="77"/>
      <c r="BJ55" s="77"/>
      <c r="BK55" s="77"/>
      <c r="BL55" s="85"/>
      <c r="BM55" s="5"/>
      <c r="BN55" s="84"/>
      <c r="BO55" s="77"/>
      <c r="BP55" s="77"/>
      <c r="BQ55" s="77"/>
      <c r="BR55" s="77"/>
      <c r="BS55" s="85"/>
      <c r="BT55" s="5"/>
      <c r="BU55" s="84"/>
      <c r="BV55" s="77"/>
      <c r="BW55" s="77"/>
      <c r="BX55" s="77"/>
      <c r="BY55" s="77"/>
      <c r="BZ55" s="85"/>
      <c r="CA55" s="5"/>
      <c r="CB55" s="84">
        <f>CB4</f>
        <v>0</v>
      </c>
      <c r="CC55" s="77"/>
      <c r="CD55" s="77"/>
      <c r="CE55" s="77"/>
      <c r="CF55" s="77"/>
      <c r="CG55" s="85"/>
      <c r="CH55" s="5"/>
      <c r="CI55" s="84"/>
      <c r="CJ55" s="77"/>
      <c r="CK55" s="77"/>
      <c r="CL55" s="77"/>
      <c r="CM55" s="77"/>
      <c r="CN55" s="85"/>
      <c r="CO55" s="5"/>
      <c r="CP55" s="84">
        <f>CP4</f>
        <v>0</v>
      </c>
      <c r="CQ55" s="77"/>
      <c r="CR55" s="77"/>
      <c r="CS55" s="77"/>
      <c r="CT55" s="77"/>
      <c r="CU55" s="85"/>
      <c r="CV55" s="5"/>
      <c r="CW55" s="84">
        <f>CW4</f>
        <v>0</v>
      </c>
      <c r="CX55" s="77"/>
      <c r="CY55" s="77"/>
      <c r="CZ55" s="77"/>
      <c r="DA55" s="77"/>
      <c r="DB55" s="85"/>
      <c r="DC55" s="5"/>
      <c r="DD55" s="84"/>
      <c r="DE55" s="77"/>
      <c r="DF55" s="77"/>
      <c r="DG55" s="77"/>
      <c r="DH55" s="77"/>
      <c r="DI55" s="85"/>
      <c r="DJ55" s="12"/>
      <c r="DK55" s="84"/>
      <c r="DL55" s="77"/>
      <c r="DM55" s="77"/>
      <c r="DN55" s="77"/>
      <c r="DO55" s="77"/>
      <c r="DP55" s="85"/>
      <c r="DQ55" s="5"/>
      <c r="DR55" s="84"/>
      <c r="DS55" s="77"/>
      <c r="DT55" s="77"/>
      <c r="DU55" s="77"/>
      <c r="DV55" s="77"/>
      <c r="DW55" s="85"/>
      <c r="DX55" s="12"/>
      <c r="DY55" s="84"/>
      <c r="DZ55" s="77"/>
      <c r="EA55" s="77"/>
      <c r="EB55" s="77"/>
      <c r="EC55" s="77"/>
      <c r="ED55" s="85"/>
      <c r="EE55" s="5"/>
      <c r="EF55" s="84"/>
      <c r="EG55" s="77"/>
      <c r="EH55" s="77"/>
      <c r="EI55" s="77"/>
      <c r="EJ55" s="77"/>
      <c r="EK55" s="85"/>
      <c r="EL55" s="5"/>
      <c r="EM55" s="84"/>
      <c r="EN55" s="77"/>
      <c r="EO55" s="77"/>
      <c r="EP55" s="77"/>
      <c r="EQ55" s="77"/>
      <c r="ER55" s="85"/>
      <c r="ES55" s="5"/>
      <c r="ET55" s="84" t="str">
        <f>ET4</f>
        <v>after</v>
      </c>
      <c r="EU55" s="77"/>
      <c r="EV55" s="77"/>
      <c r="EW55" s="77"/>
      <c r="EX55" s="77"/>
      <c r="EY55" s="85"/>
      <c r="EZ55" s="5"/>
      <c r="FA55" s="5"/>
      <c r="FB55" s="5"/>
    </row>
    <row r="56" spans="1:175" x14ac:dyDescent="0.25">
      <c r="B56" s="5" t="s">
        <v>15</v>
      </c>
      <c r="C56" s="84" t="str">
        <f>C5</f>
        <v>Keswick</v>
      </c>
      <c r="D56" s="77"/>
      <c r="E56" s="77"/>
      <c r="F56" s="77"/>
      <c r="G56" s="77"/>
      <c r="H56" s="85"/>
      <c r="I56" s="5"/>
      <c r="J56" s="84" t="str">
        <f>J5</f>
        <v xml:space="preserve">Brampton </v>
      </c>
      <c r="K56" s="77"/>
      <c r="L56" s="77"/>
      <c r="M56" s="77"/>
      <c r="N56" s="77"/>
      <c r="O56" s="85"/>
      <c r="P56" s="5"/>
      <c r="Q56" s="84" t="str">
        <f>Q5</f>
        <v xml:space="preserve">Dent </v>
      </c>
      <c r="R56" s="77"/>
      <c r="S56" s="77"/>
      <c r="T56" s="77"/>
      <c r="U56" s="77"/>
      <c r="V56" s="85"/>
      <c r="W56" s="5"/>
      <c r="X56" s="84" t="str">
        <f>X5</f>
        <v>Wetheral</v>
      </c>
      <c r="Y56" s="77"/>
      <c r="Z56" s="77"/>
      <c r="AA56" s="77"/>
      <c r="AB56" s="77"/>
      <c r="AC56" s="85"/>
      <c r="AD56" s="5"/>
      <c r="AE56" s="84" t="str">
        <f>AE5</f>
        <v xml:space="preserve">Keswick  </v>
      </c>
      <c r="AF56" s="77"/>
      <c r="AG56" s="77"/>
      <c r="AH56" s="77"/>
      <c r="AI56" s="77"/>
      <c r="AJ56" s="85"/>
      <c r="AK56" s="5"/>
      <c r="AL56" s="84" t="str">
        <f>AL5</f>
        <v>Carlisle</v>
      </c>
      <c r="AM56" s="77"/>
      <c r="AN56" s="77"/>
      <c r="AO56" s="77"/>
      <c r="AP56" s="77"/>
      <c r="AQ56" s="85"/>
      <c r="AR56" s="5"/>
      <c r="AS56" s="84" t="str">
        <f>AS5</f>
        <v>Appleby</v>
      </c>
      <c r="AT56" s="77"/>
      <c r="AU56" s="77"/>
      <c r="AV56" s="77"/>
      <c r="AW56" s="77"/>
      <c r="AX56" s="85"/>
      <c r="AY56" s="5"/>
      <c r="AZ56" s="84">
        <f>AZ5</f>
        <v>0</v>
      </c>
      <c r="BA56" s="77"/>
      <c r="BB56" s="77"/>
      <c r="BC56" s="77"/>
      <c r="BD56" s="77"/>
      <c r="BE56" s="85"/>
      <c r="BF56" s="5"/>
      <c r="BG56" s="84"/>
      <c r="BH56" s="77"/>
      <c r="BI56" s="77"/>
      <c r="BJ56" s="77"/>
      <c r="BK56" s="77"/>
      <c r="BL56" s="85"/>
      <c r="BM56" s="5"/>
      <c r="BN56" s="84"/>
      <c r="BO56" s="77"/>
      <c r="BP56" s="77"/>
      <c r="BQ56" s="77"/>
      <c r="BR56" s="77"/>
      <c r="BS56" s="85"/>
      <c r="BT56" s="5"/>
      <c r="BU56" s="84"/>
      <c r="BV56" s="77"/>
      <c r="BW56" s="77"/>
      <c r="BX56" s="77"/>
      <c r="BY56" s="77"/>
      <c r="BZ56" s="85"/>
      <c r="CA56" s="5"/>
      <c r="CB56" s="84">
        <f>CB5</f>
        <v>0</v>
      </c>
      <c r="CC56" s="77"/>
      <c r="CD56" s="77"/>
      <c r="CE56" s="77"/>
      <c r="CF56" s="77"/>
      <c r="CG56" s="85"/>
      <c r="CH56" s="5"/>
      <c r="CI56" s="84"/>
      <c r="CJ56" s="77"/>
      <c r="CK56" s="77"/>
      <c r="CL56" s="77"/>
      <c r="CM56" s="77"/>
      <c r="CN56" s="85"/>
      <c r="CO56" s="5"/>
      <c r="CP56" s="84">
        <f>CP5</f>
        <v>0</v>
      </c>
      <c r="CQ56" s="77"/>
      <c r="CR56" s="77"/>
      <c r="CS56" s="77"/>
      <c r="CT56" s="77"/>
      <c r="CU56" s="85"/>
      <c r="CV56" s="5"/>
      <c r="CW56" s="84">
        <f>CW5</f>
        <v>0</v>
      </c>
      <c r="CX56" s="77"/>
      <c r="CY56" s="77"/>
      <c r="CZ56" s="77"/>
      <c r="DA56" s="77"/>
      <c r="DB56" s="85"/>
      <c r="DC56" s="5"/>
      <c r="DD56" s="84"/>
      <c r="DE56" s="77"/>
      <c r="DF56" s="77"/>
      <c r="DG56" s="77"/>
      <c r="DH56" s="77"/>
      <c r="DI56" s="85"/>
      <c r="DJ56" s="12"/>
      <c r="DK56" s="84"/>
      <c r="DL56" s="77"/>
      <c r="DM56" s="77"/>
      <c r="DN56" s="77"/>
      <c r="DO56" s="77"/>
      <c r="DP56" s="85"/>
      <c r="DQ56" s="5"/>
      <c r="DR56" s="84"/>
      <c r="DS56" s="77"/>
      <c r="DT56" s="77"/>
      <c r="DU56" s="77"/>
      <c r="DV56" s="77"/>
      <c r="DW56" s="85"/>
      <c r="DX56" s="12"/>
      <c r="DY56" s="84"/>
      <c r="DZ56" s="77"/>
      <c r="EA56" s="77"/>
      <c r="EB56" s="77"/>
      <c r="EC56" s="77"/>
      <c r="ED56" s="85"/>
      <c r="EE56" s="5"/>
      <c r="EF56" s="84"/>
      <c r="EG56" s="77"/>
      <c r="EH56" s="77"/>
      <c r="EI56" s="77"/>
      <c r="EJ56" s="77"/>
      <c r="EK56" s="85"/>
      <c r="EL56" s="5"/>
      <c r="EM56" s="84"/>
      <c r="EN56" s="77"/>
      <c r="EO56" s="77"/>
      <c r="EP56" s="77"/>
      <c r="EQ56" s="77"/>
      <c r="ER56" s="85"/>
      <c r="ES56" s="5"/>
      <c r="ET56" s="90">
        <f>ET5</f>
        <v>7</v>
      </c>
      <c r="EU56" s="91"/>
      <c r="EV56" s="91"/>
      <c r="EW56" s="91"/>
      <c r="EX56" s="91"/>
      <c r="EY56" s="92"/>
      <c r="EZ56" s="5"/>
      <c r="FA56" s="5"/>
      <c r="FB56" s="5"/>
    </row>
    <row r="57" spans="1:175" x14ac:dyDescent="0.25">
      <c r="B57" s="5" t="s">
        <v>16</v>
      </c>
      <c r="C57" s="86" t="str">
        <f>C6</f>
        <v>Sun Nov 5  2017</v>
      </c>
      <c r="D57" s="87"/>
      <c r="E57" s="87"/>
      <c r="F57" s="87"/>
      <c r="G57" s="87"/>
      <c r="H57" s="88"/>
      <c r="I57" s="5"/>
      <c r="J57" s="86" t="str">
        <f>J6</f>
        <v>Sun Nov 19 2017</v>
      </c>
      <c r="K57" s="87"/>
      <c r="L57" s="87"/>
      <c r="M57" s="87"/>
      <c r="N57" s="87"/>
      <c r="O57" s="88"/>
      <c r="P57" s="5"/>
      <c r="Q57" s="86" t="str">
        <f>Q6</f>
        <v>Sat March 10, 2018</v>
      </c>
      <c r="R57" s="87"/>
      <c r="S57" s="87"/>
      <c r="T57" s="87"/>
      <c r="U57" s="87"/>
      <c r="V57" s="88"/>
      <c r="W57" s="5"/>
      <c r="X57" s="86" t="str">
        <f>X6</f>
        <v>Sun April 8 2018</v>
      </c>
      <c r="Y57" s="87"/>
      <c r="Z57" s="87"/>
      <c r="AA57" s="87"/>
      <c r="AB57" s="87"/>
      <c r="AC57" s="88"/>
      <c r="AD57" s="5"/>
      <c r="AE57" s="86" t="str">
        <f>AE6</f>
        <v>Sun May 6 2018</v>
      </c>
      <c r="AF57" s="87"/>
      <c r="AG57" s="87"/>
      <c r="AH57" s="87"/>
      <c r="AI57" s="87"/>
      <c r="AJ57" s="88"/>
      <c r="AK57" s="5"/>
      <c r="AL57" s="86" t="str">
        <f>AL6</f>
        <v>Sun Oct 7 2018</v>
      </c>
      <c r="AM57" s="87"/>
      <c r="AN57" s="87"/>
      <c r="AO57" s="87"/>
      <c r="AP57" s="87"/>
      <c r="AQ57" s="88"/>
      <c r="AR57" s="5"/>
      <c r="AS57" s="86" t="str">
        <f>AS6</f>
        <v>Sun Oct 21 2018</v>
      </c>
      <c r="AT57" s="87"/>
      <c r="AU57" s="87"/>
      <c r="AV57" s="87"/>
      <c r="AW57" s="87"/>
      <c r="AX57" s="88"/>
      <c r="AY57" s="5"/>
      <c r="AZ57" s="86">
        <f>AZ6</f>
        <v>0</v>
      </c>
      <c r="BA57" s="87"/>
      <c r="BB57" s="87"/>
      <c r="BC57" s="87"/>
      <c r="BD57" s="87"/>
      <c r="BE57" s="88"/>
      <c r="BF57" s="5"/>
      <c r="BG57" s="86"/>
      <c r="BH57" s="87"/>
      <c r="BI57" s="87"/>
      <c r="BJ57" s="87"/>
      <c r="BK57" s="87"/>
      <c r="BL57" s="88"/>
      <c r="BM57" s="5"/>
      <c r="BN57" s="86"/>
      <c r="BO57" s="87"/>
      <c r="BP57" s="87"/>
      <c r="BQ57" s="87"/>
      <c r="BR57" s="87"/>
      <c r="BS57" s="88"/>
      <c r="BT57" s="5"/>
      <c r="BU57" s="86"/>
      <c r="BV57" s="87"/>
      <c r="BW57" s="87"/>
      <c r="BX57" s="87"/>
      <c r="BY57" s="87"/>
      <c r="BZ57" s="88"/>
      <c r="CA57" s="5"/>
      <c r="CB57" s="86">
        <f>CB6</f>
        <v>0</v>
      </c>
      <c r="CC57" s="87"/>
      <c r="CD57" s="87"/>
      <c r="CE57" s="87"/>
      <c r="CF57" s="87"/>
      <c r="CG57" s="88"/>
      <c r="CH57" s="5"/>
      <c r="CI57" s="86"/>
      <c r="CJ57" s="87"/>
      <c r="CK57" s="87"/>
      <c r="CL57" s="87"/>
      <c r="CM57" s="87"/>
      <c r="CN57" s="88"/>
      <c r="CO57" s="5"/>
      <c r="CP57" s="86">
        <f>CP6</f>
        <v>0</v>
      </c>
      <c r="CQ57" s="87"/>
      <c r="CR57" s="87"/>
      <c r="CS57" s="87"/>
      <c r="CT57" s="87"/>
      <c r="CU57" s="88"/>
      <c r="CV57" s="5"/>
      <c r="CW57" s="86">
        <f>CW6</f>
        <v>0</v>
      </c>
      <c r="CX57" s="87"/>
      <c r="CY57" s="87"/>
      <c r="CZ57" s="87"/>
      <c r="DA57" s="87"/>
      <c r="DB57" s="88"/>
      <c r="DC57" s="5"/>
      <c r="DD57" s="86"/>
      <c r="DE57" s="87"/>
      <c r="DF57" s="87"/>
      <c r="DG57" s="87"/>
      <c r="DH57" s="87"/>
      <c r="DI57" s="88"/>
      <c r="DJ57" s="13"/>
      <c r="DK57" s="86"/>
      <c r="DL57" s="87"/>
      <c r="DM57" s="87"/>
      <c r="DN57" s="87"/>
      <c r="DO57" s="87"/>
      <c r="DP57" s="88"/>
      <c r="DQ57" s="5"/>
      <c r="DR57" s="86"/>
      <c r="DS57" s="87"/>
      <c r="DT57" s="87"/>
      <c r="DU57" s="87"/>
      <c r="DV57" s="87"/>
      <c r="DW57" s="88"/>
      <c r="DX57" s="13"/>
      <c r="DY57" s="86"/>
      <c r="DZ57" s="87"/>
      <c r="EA57" s="87"/>
      <c r="EB57" s="87"/>
      <c r="EC57" s="87"/>
      <c r="ED57" s="88"/>
      <c r="EE57" s="5"/>
      <c r="EF57" s="86"/>
      <c r="EG57" s="87"/>
      <c r="EH57" s="87"/>
      <c r="EI57" s="87"/>
      <c r="EJ57" s="87"/>
      <c r="EK57" s="88"/>
      <c r="EL57" s="5"/>
      <c r="EM57" s="86"/>
      <c r="EN57" s="87"/>
      <c r="EO57" s="87"/>
      <c r="EP57" s="87"/>
      <c r="EQ57" s="87"/>
      <c r="ER57" s="88"/>
      <c r="ES57" s="5"/>
      <c r="ET57" s="84" t="str">
        <f>ET6</f>
        <v>events</v>
      </c>
      <c r="EU57" s="77"/>
      <c r="EV57" s="77"/>
      <c r="EW57" s="77"/>
      <c r="EX57" s="77"/>
      <c r="EY57" s="85"/>
      <c r="EZ57" s="5"/>
      <c r="FA57" s="5"/>
      <c r="FB57" s="5"/>
      <c r="FC57" s="64" t="str">
        <f>FC6</f>
        <v xml:space="preserve">Positions after each race - </v>
      </c>
      <c r="FD57" s="64"/>
      <c r="FE57" s="64"/>
      <c r="FF57" s="64"/>
      <c r="FG57" s="64"/>
      <c r="FH57" s="64"/>
      <c r="FI57" s="64"/>
      <c r="FJ57" s="14"/>
      <c r="FK57" s="14"/>
      <c r="FL57" s="14"/>
      <c r="FM57" s="14"/>
      <c r="FN57" s="14"/>
      <c r="FO57" s="14"/>
      <c r="FP57" s="14"/>
      <c r="FQ57" s="14"/>
      <c r="FR57" s="14"/>
    </row>
    <row r="58" spans="1:175" ht="53.25" customHeight="1" x14ac:dyDescent="0.25">
      <c r="B58" s="5"/>
      <c r="C58" s="15" t="s">
        <v>19</v>
      </c>
      <c r="D58" s="16" t="s">
        <v>20</v>
      </c>
      <c r="E58" s="17" t="s">
        <v>21</v>
      </c>
      <c r="F58" s="18" t="s">
        <v>22</v>
      </c>
      <c r="G58" s="17" t="s">
        <v>23</v>
      </c>
      <c r="H58" s="19" t="s">
        <v>24</v>
      </c>
      <c r="I58" s="5"/>
      <c r="J58" s="15" t="s">
        <v>19</v>
      </c>
      <c r="K58" s="16" t="s">
        <v>20</v>
      </c>
      <c r="L58" s="17" t="s">
        <v>21</v>
      </c>
      <c r="M58" s="18" t="s">
        <v>22</v>
      </c>
      <c r="N58" s="17" t="s">
        <v>23</v>
      </c>
      <c r="O58" s="19" t="s">
        <v>24</v>
      </c>
      <c r="P58" s="5"/>
      <c r="Q58" s="15" t="s">
        <v>19</v>
      </c>
      <c r="R58" s="16" t="s">
        <v>20</v>
      </c>
      <c r="S58" s="17" t="s">
        <v>21</v>
      </c>
      <c r="T58" s="18" t="s">
        <v>22</v>
      </c>
      <c r="U58" s="17" t="s">
        <v>23</v>
      </c>
      <c r="V58" s="19" t="s">
        <v>24</v>
      </c>
      <c r="W58" s="5"/>
      <c r="X58" s="15" t="s">
        <v>19</v>
      </c>
      <c r="Y58" s="16" t="s">
        <v>20</v>
      </c>
      <c r="Z58" s="17" t="s">
        <v>21</v>
      </c>
      <c r="AA58" s="18" t="s">
        <v>22</v>
      </c>
      <c r="AB58" s="17" t="s">
        <v>23</v>
      </c>
      <c r="AC58" s="19" t="s">
        <v>24</v>
      </c>
      <c r="AD58" s="5"/>
      <c r="AE58" s="15" t="s">
        <v>19</v>
      </c>
      <c r="AF58" s="16" t="s">
        <v>20</v>
      </c>
      <c r="AG58" s="17" t="s">
        <v>21</v>
      </c>
      <c r="AH58" s="18" t="s">
        <v>22</v>
      </c>
      <c r="AI58" s="17" t="s">
        <v>23</v>
      </c>
      <c r="AJ58" s="19" t="s">
        <v>24</v>
      </c>
      <c r="AK58" s="5"/>
      <c r="AL58" s="15" t="s">
        <v>19</v>
      </c>
      <c r="AM58" s="16" t="s">
        <v>20</v>
      </c>
      <c r="AN58" s="17" t="s">
        <v>21</v>
      </c>
      <c r="AO58" s="18" t="s">
        <v>22</v>
      </c>
      <c r="AP58" s="17" t="s">
        <v>23</v>
      </c>
      <c r="AQ58" s="19" t="s">
        <v>24</v>
      </c>
      <c r="AR58" s="5"/>
      <c r="AS58" s="15" t="s">
        <v>19</v>
      </c>
      <c r="AT58" s="16" t="s">
        <v>20</v>
      </c>
      <c r="AU58" s="17" t="s">
        <v>21</v>
      </c>
      <c r="AV58" s="18" t="s">
        <v>22</v>
      </c>
      <c r="AW58" s="17" t="s">
        <v>23</v>
      </c>
      <c r="AX58" s="19" t="s">
        <v>24</v>
      </c>
      <c r="AY58" s="5"/>
      <c r="AZ58" s="15" t="s">
        <v>19</v>
      </c>
      <c r="BA58" s="16" t="s">
        <v>20</v>
      </c>
      <c r="BB58" s="17" t="s">
        <v>21</v>
      </c>
      <c r="BC58" s="18" t="s">
        <v>22</v>
      </c>
      <c r="BD58" s="17" t="s">
        <v>23</v>
      </c>
      <c r="BE58" s="19" t="s">
        <v>24</v>
      </c>
      <c r="BF58" s="5"/>
      <c r="BG58" s="15"/>
      <c r="BH58" s="16"/>
      <c r="BI58" s="17"/>
      <c r="BJ58" s="18"/>
      <c r="BK58" s="17"/>
      <c r="BL58" s="19"/>
      <c r="BM58" s="5"/>
      <c r="BN58" s="15"/>
      <c r="BO58" s="16"/>
      <c r="BP58" s="17"/>
      <c r="BQ58" s="18"/>
      <c r="BR58" s="17"/>
      <c r="BS58" s="19"/>
      <c r="BT58" s="5"/>
      <c r="BU58" s="15"/>
      <c r="BV58" s="16"/>
      <c r="BW58" s="17"/>
      <c r="BX58" s="18"/>
      <c r="BY58" s="17"/>
      <c r="BZ58" s="19"/>
      <c r="CA58" s="5"/>
      <c r="CB58" s="15" t="s">
        <v>19</v>
      </c>
      <c r="CC58" s="16" t="s">
        <v>20</v>
      </c>
      <c r="CD58" s="17" t="s">
        <v>21</v>
      </c>
      <c r="CE58" s="18" t="s">
        <v>22</v>
      </c>
      <c r="CF58" s="17" t="s">
        <v>23</v>
      </c>
      <c r="CG58" s="19" t="s">
        <v>24</v>
      </c>
      <c r="CH58" s="5"/>
      <c r="CI58" s="15"/>
      <c r="CJ58" s="16"/>
      <c r="CK58" s="17"/>
      <c r="CL58" s="18"/>
      <c r="CM58" s="17"/>
      <c r="CN58" s="19"/>
      <c r="CO58" s="5"/>
      <c r="CP58" s="15" t="s">
        <v>19</v>
      </c>
      <c r="CQ58" s="16" t="s">
        <v>20</v>
      </c>
      <c r="CR58" s="17" t="s">
        <v>21</v>
      </c>
      <c r="CS58" s="18" t="s">
        <v>22</v>
      </c>
      <c r="CT58" s="17" t="s">
        <v>23</v>
      </c>
      <c r="CU58" s="19" t="s">
        <v>24</v>
      </c>
      <c r="CV58" s="5"/>
      <c r="CW58" s="15" t="s">
        <v>19</v>
      </c>
      <c r="CX58" s="16" t="s">
        <v>20</v>
      </c>
      <c r="CY58" s="17" t="s">
        <v>21</v>
      </c>
      <c r="CZ58" s="18" t="s">
        <v>22</v>
      </c>
      <c r="DA58" s="17" t="s">
        <v>23</v>
      </c>
      <c r="DB58" s="19" t="s">
        <v>24</v>
      </c>
      <c r="DC58" s="5"/>
      <c r="DD58" s="15"/>
      <c r="DE58" s="16"/>
      <c r="DF58" s="17"/>
      <c r="DG58" s="18"/>
      <c r="DH58" s="17"/>
      <c r="DI58" s="19"/>
      <c r="DJ58" s="20"/>
      <c r="DK58" s="15"/>
      <c r="DL58" s="16"/>
      <c r="DM58" s="17"/>
      <c r="DN58" s="18"/>
      <c r="DO58" s="17"/>
      <c r="DP58" s="19"/>
      <c r="DQ58" s="5"/>
      <c r="DR58" s="15"/>
      <c r="DS58" s="16"/>
      <c r="DT58" s="17"/>
      <c r="DU58" s="18"/>
      <c r="DV58" s="17"/>
      <c r="DW58" s="19"/>
      <c r="DX58" s="5"/>
      <c r="DY58" s="15"/>
      <c r="DZ58" s="16"/>
      <c r="EA58" s="17"/>
      <c r="EB58" s="18"/>
      <c r="EC58" s="17"/>
      <c r="ED58" s="19"/>
      <c r="EE58" s="5"/>
      <c r="EF58" s="15"/>
      <c r="EG58" s="16"/>
      <c r="EH58" s="17"/>
      <c r="EI58" s="18"/>
      <c r="EJ58" s="17"/>
      <c r="EK58" s="19"/>
      <c r="EL58" s="5"/>
      <c r="EM58" s="15"/>
      <c r="EN58" s="16"/>
      <c r="EO58" s="17"/>
      <c r="EP58" s="18"/>
      <c r="EQ58" s="17"/>
      <c r="ER58" s="19"/>
      <c r="ES58" s="5"/>
      <c r="ET58" s="15" t="s">
        <v>19</v>
      </c>
      <c r="EU58" s="16" t="s">
        <v>20</v>
      </c>
      <c r="EV58" s="17" t="s">
        <v>21</v>
      </c>
      <c r="EW58" s="18" t="s">
        <v>22</v>
      </c>
      <c r="EX58" s="17" t="s">
        <v>23</v>
      </c>
      <c r="EY58" s="19" t="s">
        <v>25</v>
      </c>
      <c r="EZ58" s="5"/>
      <c r="FA58" s="5"/>
      <c r="FB58" s="21" t="s">
        <v>26</v>
      </c>
      <c r="FC58" s="64" t="str">
        <f>FC7</f>
        <v>Race no -</v>
      </c>
      <c r="FD58" s="64"/>
      <c r="FE58" s="64"/>
      <c r="FF58" s="64"/>
      <c r="FG58" s="64"/>
      <c r="FH58" s="64"/>
      <c r="FI58" s="64"/>
      <c r="FJ58" s="14"/>
      <c r="FK58" s="14"/>
      <c r="FL58" s="14"/>
      <c r="FM58" s="14"/>
      <c r="FN58" s="14"/>
      <c r="FO58" s="14"/>
      <c r="FP58" s="14"/>
      <c r="FQ58" s="14"/>
      <c r="FR58" s="14"/>
    </row>
    <row r="59" spans="1:175" x14ac:dyDescent="0.25">
      <c r="B59" s="5"/>
      <c r="C59" s="15"/>
      <c r="D59" s="7"/>
      <c r="E59" s="5"/>
      <c r="F59" s="5"/>
      <c r="G59" s="5"/>
      <c r="H59" s="22"/>
      <c r="I59" s="5"/>
      <c r="J59" s="15"/>
      <c r="K59" s="7"/>
      <c r="L59" s="5"/>
      <c r="M59" s="5"/>
      <c r="N59" s="5"/>
      <c r="O59" s="22"/>
      <c r="P59" s="5"/>
      <c r="Q59" s="15"/>
      <c r="R59" s="7"/>
      <c r="S59" s="5"/>
      <c r="T59" s="5"/>
      <c r="U59" s="5"/>
      <c r="V59" s="22"/>
      <c r="W59" s="5"/>
      <c r="X59" s="15"/>
      <c r="Y59" s="7"/>
      <c r="Z59" s="5"/>
      <c r="AA59" s="5"/>
      <c r="AB59" s="5"/>
      <c r="AC59" s="22"/>
      <c r="AD59" s="5"/>
      <c r="AE59" s="15"/>
      <c r="AF59" s="7"/>
      <c r="AG59" s="5"/>
      <c r="AH59" s="5"/>
      <c r="AI59" s="5"/>
      <c r="AJ59" s="22"/>
      <c r="AK59" s="5"/>
      <c r="AL59" s="15"/>
      <c r="AM59" s="7"/>
      <c r="AN59" s="5"/>
      <c r="AO59" s="5"/>
      <c r="AP59" s="5"/>
      <c r="AQ59" s="22"/>
      <c r="AR59" s="5"/>
      <c r="AS59" s="15"/>
      <c r="AT59" s="7"/>
      <c r="AU59" s="5"/>
      <c r="AV59" s="5"/>
      <c r="AW59" s="5"/>
      <c r="AX59" s="22"/>
      <c r="AY59" s="5"/>
      <c r="AZ59" s="15"/>
      <c r="BA59" s="7"/>
      <c r="BB59" s="5"/>
      <c r="BC59" s="5"/>
      <c r="BD59" s="5"/>
      <c r="BE59" s="22"/>
      <c r="BF59" s="5"/>
      <c r="BG59" s="15"/>
      <c r="BH59" s="7"/>
      <c r="BI59" s="5"/>
      <c r="BJ59" s="5"/>
      <c r="BK59" s="5"/>
      <c r="BL59" s="22"/>
      <c r="BM59" s="5"/>
      <c r="BN59" s="15"/>
      <c r="BO59" s="7"/>
      <c r="BP59" s="5"/>
      <c r="BQ59" s="5"/>
      <c r="BR59" s="5"/>
      <c r="BS59" s="22"/>
      <c r="BT59" s="5"/>
      <c r="BU59" s="15"/>
      <c r="BV59" s="7"/>
      <c r="BW59" s="5"/>
      <c r="BX59" s="5"/>
      <c r="BY59" s="5"/>
      <c r="BZ59" s="22"/>
      <c r="CA59" s="5"/>
      <c r="CB59" s="15"/>
      <c r="CC59" s="7"/>
      <c r="CD59" s="5"/>
      <c r="CE59" s="5"/>
      <c r="CF59" s="5"/>
      <c r="CG59" s="22"/>
      <c r="CH59" s="5"/>
      <c r="CI59" s="15"/>
      <c r="CJ59" s="7"/>
      <c r="CK59" s="5"/>
      <c r="CL59" s="5"/>
      <c r="CM59" s="5"/>
      <c r="CN59" s="22"/>
      <c r="CO59" s="5"/>
      <c r="CP59" s="15"/>
      <c r="CQ59" s="7"/>
      <c r="CR59" s="5"/>
      <c r="CS59" s="5"/>
      <c r="CT59" s="5"/>
      <c r="CU59" s="22"/>
      <c r="CV59" s="5"/>
      <c r="CW59" s="15"/>
      <c r="CX59" s="7"/>
      <c r="CY59" s="5"/>
      <c r="CZ59" s="5"/>
      <c r="DA59" s="5"/>
      <c r="DB59" s="22"/>
      <c r="DC59" s="5"/>
      <c r="DD59" s="15"/>
      <c r="DE59" s="7"/>
      <c r="DF59" s="5"/>
      <c r="DG59" s="5"/>
      <c r="DH59" s="5"/>
      <c r="DI59" s="22"/>
      <c r="DJ59" s="2"/>
      <c r="DK59" s="15"/>
      <c r="DL59" s="7"/>
      <c r="DM59" s="5"/>
      <c r="DN59" s="5"/>
      <c r="DO59" s="5"/>
      <c r="DP59" s="22"/>
      <c r="DQ59" s="5"/>
      <c r="DR59" s="15"/>
      <c r="DS59" s="7"/>
      <c r="DT59" s="5"/>
      <c r="DU59" s="5"/>
      <c r="DV59" s="5"/>
      <c r="DW59" s="22"/>
      <c r="DX59" s="5"/>
      <c r="DY59" s="15"/>
      <c r="DZ59" s="7"/>
      <c r="EA59" s="5"/>
      <c r="EB59" s="5"/>
      <c r="EC59" s="5"/>
      <c r="ED59" s="22"/>
      <c r="EE59" s="5"/>
      <c r="EF59" s="15"/>
      <c r="EG59" s="7"/>
      <c r="EH59" s="5"/>
      <c r="EI59" s="5"/>
      <c r="EJ59" s="5"/>
      <c r="EK59" s="22"/>
      <c r="EL59" s="5"/>
      <c r="EM59" s="15"/>
      <c r="EN59" s="7"/>
      <c r="EO59" s="5"/>
      <c r="EP59" s="5"/>
      <c r="EQ59" s="5"/>
      <c r="ER59" s="22"/>
      <c r="ES59" s="5"/>
      <c r="ET59" s="15"/>
      <c r="EU59" s="7"/>
      <c r="EV59" s="5"/>
      <c r="EW59" s="5"/>
      <c r="EX59" s="5"/>
      <c r="EY59" s="22"/>
      <c r="EZ59" s="5"/>
      <c r="FA59" s="5"/>
      <c r="FB59" s="5">
        <f>FB8</f>
        <v>7</v>
      </c>
      <c r="FC59" s="23">
        <v>1</v>
      </c>
      <c r="FD59" s="23">
        <v>2</v>
      </c>
      <c r="FE59" s="23">
        <v>3</v>
      </c>
      <c r="FF59" s="23">
        <v>4</v>
      </c>
      <c r="FG59" s="23">
        <v>5</v>
      </c>
      <c r="FH59" s="23">
        <v>6</v>
      </c>
      <c r="FI59" s="23">
        <v>7</v>
      </c>
      <c r="FJ59" s="23">
        <v>8</v>
      </c>
      <c r="FK59" s="23">
        <v>9</v>
      </c>
      <c r="FL59" s="23">
        <v>10</v>
      </c>
      <c r="FM59" s="23">
        <v>11</v>
      </c>
      <c r="FN59" s="23">
        <v>12</v>
      </c>
      <c r="FO59" s="23">
        <v>13</v>
      </c>
      <c r="FP59" s="23">
        <v>14</v>
      </c>
      <c r="FQ59" s="23">
        <v>15</v>
      </c>
      <c r="FR59" s="23">
        <v>16</v>
      </c>
      <c r="FS59" s="23">
        <v>17</v>
      </c>
    </row>
    <row r="60" spans="1:175" x14ac:dyDescent="0.25">
      <c r="A60" s="5">
        <v>1</v>
      </c>
      <c r="B60" s="5" t="s">
        <v>94</v>
      </c>
      <c r="C60" s="25">
        <v>4.6493055555555551E-2</v>
      </c>
      <c r="D60" s="26">
        <v>1</v>
      </c>
      <c r="E60" s="27">
        <f>IF(C$99&gt;0,(((C$99)+10)-D60),0)</f>
        <v>27</v>
      </c>
      <c r="F60" s="28">
        <v>0</v>
      </c>
      <c r="G60" s="5">
        <v>5</v>
      </c>
      <c r="H60" s="22">
        <f t="shared" ref="H60:H97" si="52">E60+F60+G60</f>
        <v>32</v>
      </c>
      <c r="I60" s="5"/>
      <c r="J60" s="25"/>
      <c r="K60" s="26"/>
      <c r="L60" s="27"/>
      <c r="M60" s="28">
        <v>0</v>
      </c>
      <c r="N60" s="5"/>
      <c r="O60" s="22">
        <f t="shared" ref="O60:O97" si="53">L60+M60+N60</f>
        <v>0</v>
      </c>
      <c r="P60" s="5"/>
      <c r="Q60" s="25"/>
      <c r="R60" s="26"/>
      <c r="S60" s="27"/>
      <c r="T60" s="28">
        <v>0</v>
      </c>
      <c r="U60" s="5"/>
      <c r="V60" s="22">
        <f t="shared" ref="V60:V97" si="54">S60+T60+U60</f>
        <v>0</v>
      </c>
      <c r="W60" s="5"/>
      <c r="X60" s="25"/>
      <c r="Y60" s="26"/>
      <c r="Z60" s="27"/>
      <c r="AA60" s="28">
        <v>0</v>
      </c>
      <c r="AB60" s="5"/>
      <c r="AC60" s="22">
        <f t="shared" ref="AC60:AC97" si="55">Z60+AA60+AB60</f>
        <v>0</v>
      </c>
      <c r="AD60" s="5"/>
      <c r="AE60" s="25"/>
      <c r="AF60" s="26"/>
      <c r="AG60" s="27"/>
      <c r="AH60" s="28">
        <v>0</v>
      </c>
      <c r="AI60" s="5"/>
      <c r="AJ60" s="22">
        <f t="shared" ref="AJ60:AJ97" si="56">AG60+AH60+AI60</f>
        <v>0</v>
      </c>
      <c r="AK60" s="5"/>
      <c r="AL60" s="25"/>
      <c r="AM60" s="26"/>
      <c r="AN60" s="27"/>
      <c r="AO60" s="28">
        <v>0</v>
      </c>
      <c r="AP60" s="5"/>
      <c r="AQ60" s="22">
        <f t="shared" ref="AQ60:AQ97" si="57">AN60+AO60+AP60</f>
        <v>0</v>
      </c>
      <c r="AR60" s="5"/>
      <c r="AS60" s="25"/>
      <c r="AT60" s="26"/>
      <c r="AU60" s="27"/>
      <c r="AV60" s="28">
        <v>0</v>
      </c>
      <c r="AW60" s="5"/>
      <c r="AX60" s="22">
        <f t="shared" ref="AX60:AX97" si="58">AU60+AV60+AW60</f>
        <v>0</v>
      </c>
      <c r="AY60" s="5"/>
      <c r="AZ60" s="25"/>
      <c r="BA60" s="26"/>
      <c r="BB60" s="27">
        <f t="shared" ref="BB60:BB80" si="59">IF(AZ$99&gt;0,(((AZ$99)+10)-BA60),0)</f>
        <v>0</v>
      </c>
      <c r="BC60" s="28">
        <v>0</v>
      </c>
      <c r="BD60" s="5"/>
      <c r="BE60" s="22">
        <f t="shared" ref="BE60:BE97" si="60">BB60+BC60+BD60</f>
        <v>0</v>
      </c>
      <c r="BF60" s="5"/>
      <c r="BG60" s="25"/>
      <c r="BH60" s="26"/>
      <c r="BI60" s="27">
        <f t="shared" ref="BI60:BI80" si="61">IF(BG$99&gt;0,(((BG$99)+10)-BH60),0)</f>
        <v>0</v>
      </c>
      <c r="BJ60" s="28">
        <v>0</v>
      </c>
      <c r="BK60" s="5"/>
      <c r="BL60" s="22">
        <f t="shared" ref="BL60:BL97" si="62">BI60+BJ60+BK60</f>
        <v>0</v>
      </c>
      <c r="BM60" s="5"/>
      <c r="BN60" s="25"/>
      <c r="BO60" s="26"/>
      <c r="BP60" s="27">
        <f t="shared" ref="BP60:BP80" si="63">IF(BN$99&gt;0,(((BN$99)+10)-BO60),0)</f>
        <v>0</v>
      </c>
      <c r="BQ60" s="28">
        <v>0</v>
      </c>
      <c r="BR60" s="5"/>
      <c r="BS60" s="22">
        <f t="shared" ref="BS60:BS97" si="64">BP60+BQ60+BR60</f>
        <v>0</v>
      </c>
      <c r="BT60" s="5"/>
      <c r="BU60" s="25"/>
      <c r="BV60" s="26"/>
      <c r="BW60" s="27">
        <f t="shared" ref="BW60:BW80" si="65">IF(BU$99&gt;0,(((BU$99)+10)-BV60),0)</f>
        <v>0</v>
      </c>
      <c r="BX60" s="28">
        <v>0</v>
      </c>
      <c r="BY60" s="5"/>
      <c r="BZ60" s="22">
        <f t="shared" ref="BZ60:BZ97" si="66">BW60+BX60+BY60</f>
        <v>0</v>
      </c>
      <c r="CA60" s="5"/>
      <c r="CB60" s="25"/>
      <c r="CC60" s="26"/>
      <c r="CD60" s="27">
        <f t="shared" ref="CD60:CD80" si="67">IF(CB$99&gt;0,(((CB$99)+10)-CC60),0)</f>
        <v>0</v>
      </c>
      <c r="CE60" s="28">
        <v>0</v>
      </c>
      <c r="CF60" s="5"/>
      <c r="CG60" s="22">
        <f t="shared" ref="CG60:CG97" si="68">CD60+CE60+CF60</f>
        <v>0</v>
      </c>
      <c r="CH60" s="5"/>
      <c r="CI60" s="25"/>
      <c r="CJ60" s="26"/>
      <c r="CK60" s="27">
        <f t="shared" ref="CK60:CK80" si="69">IF(CI$99&gt;0,(((CI$99)+10)-CJ60),0)</f>
        <v>0</v>
      </c>
      <c r="CL60" s="28">
        <v>0</v>
      </c>
      <c r="CM60" s="5"/>
      <c r="CN60" s="22">
        <f t="shared" ref="CN60:CN97" si="70">CK60+CL60+CM60</f>
        <v>0</v>
      </c>
      <c r="CO60" s="5"/>
      <c r="CP60" s="25"/>
      <c r="CQ60" s="26"/>
      <c r="CR60" s="27">
        <f t="shared" ref="CR60:CR80" si="71">IF(CP$99&gt;0,(((CP$99)+10)-CQ60),0)</f>
        <v>0</v>
      </c>
      <c r="CS60" s="28">
        <v>0</v>
      </c>
      <c r="CT60" s="5"/>
      <c r="CU60" s="22">
        <f t="shared" ref="CU60:CU97" si="72">CR60+CS60+CT60</f>
        <v>0</v>
      </c>
      <c r="CV60" s="5"/>
      <c r="CW60" s="25"/>
      <c r="CX60" s="26"/>
      <c r="CY60" s="27">
        <f t="shared" ref="CY60:CY80" si="73">IF(CW$99&gt;0,(((CW$99)+10)-CX60),0)</f>
        <v>0</v>
      </c>
      <c r="CZ60" s="28">
        <v>0</v>
      </c>
      <c r="DA60" s="5"/>
      <c r="DB60" s="22">
        <f t="shared" ref="DB60:DB97" si="74">CY60+CZ60+DA60</f>
        <v>0</v>
      </c>
      <c r="DC60" s="5"/>
      <c r="DD60" s="25"/>
      <c r="DE60" s="26"/>
      <c r="DF60" s="27">
        <f t="shared" ref="DF60:DF80" si="75">IF(DD$99&gt;0,(((DD$99)+10)-DE60),0)</f>
        <v>0</v>
      </c>
      <c r="DG60" s="28">
        <v>0</v>
      </c>
      <c r="DH60" s="5"/>
      <c r="DI60" s="22">
        <f t="shared" ref="DI60:DI97" si="76">DF60+DG60+DH60</f>
        <v>0</v>
      </c>
      <c r="DJ60" s="2"/>
      <c r="DK60" s="25"/>
      <c r="DL60" s="26"/>
      <c r="DM60" s="27">
        <f t="shared" ref="DM60:DM80" si="77">IF(DK$99&gt;0,(((DK$99)+10)-DL60),0)</f>
        <v>0</v>
      </c>
      <c r="DN60" s="28">
        <v>0</v>
      </c>
      <c r="DO60" s="5"/>
      <c r="DP60" s="22">
        <f t="shared" ref="DP60:DP97" si="78">DM60+DN60+DO60</f>
        <v>0</v>
      </c>
      <c r="DQ60" s="5"/>
      <c r="DR60" s="25"/>
      <c r="DS60" s="26"/>
      <c r="DT60" s="27">
        <f t="shared" ref="DT60:DT80" si="79">IF(DR$99&gt;0,(((DR$99)+10)-DS60),0)</f>
        <v>0</v>
      </c>
      <c r="DU60" s="28">
        <v>0</v>
      </c>
      <c r="DV60" s="5"/>
      <c r="DW60" s="22">
        <f t="shared" ref="DW60:DW97" si="80">DT60+DU60+DV60</f>
        <v>0</v>
      </c>
      <c r="DX60" s="5"/>
      <c r="DY60" s="25"/>
      <c r="DZ60" s="26"/>
      <c r="EA60" s="27">
        <f t="shared" ref="EA60:EA80" si="81">IF(DY$99&gt;0,(((DY$99)+10)-DZ60),0)</f>
        <v>0</v>
      </c>
      <c r="EB60" s="28">
        <v>0</v>
      </c>
      <c r="EC60" s="5"/>
      <c r="ED60" s="22">
        <f t="shared" ref="ED60:ED97" si="82">EA60+EB60+EC60</f>
        <v>0</v>
      </c>
      <c r="EE60" s="5"/>
      <c r="EF60" s="25"/>
      <c r="EG60" s="26"/>
      <c r="EH60" s="27">
        <f t="shared" ref="EH60:EH80" si="83">IF(EF$99&gt;0,(((EF$99)+10)-EG60),0)</f>
        <v>0</v>
      </c>
      <c r="EI60" s="28">
        <v>0</v>
      </c>
      <c r="EJ60" s="5"/>
      <c r="EK60" s="22">
        <f t="shared" ref="EK60:EK97" si="84">EH60+EI60+EJ60</f>
        <v>0</v>
      </c>
      <c r="EL60" s="5"/>
      <c r="EM60" s="25"/>
      <c r="EN60" s="26"/>
      <c r="EO60" s="27">
        <f t="shared" ref="EO60:EO80" si="85">IF(EM$99&gt;0,(((EM$99)+10)-EN60),0)</f>
        <v>0</v>
      </c>
      <c r="EP60" s="28">
        <v>0</v>
      </c>
      <c r="EQ60" s="5"/>
      <c r="ER60" s="22">
        <f t="shared" ref="ER60:ER97" si="86">EO60+EP60+EQ60</f>
        <v>0</v>
      </c>
      <c r="ES60" s="5"/>
      <c r="ET60" s="25"/>
      <c r="EU60" s="29">
        <f t="shared" ref="EU60:EU79" si="87">FB60</f>
        <v>21</v>
      </c>
      <c r="EV60" s="30">
        <f t="shared" ref="EV60:EX78" si="88">SUM(E60+L60+S60+Z60+AG60+AN60+AU60+BB60+BI60+BP60+BW60+CD60+CK60+CR60+CY60+DF60+DM60+DT60+EA60+EH60+EO60)</f>
        <v>27</v>
      </c>
      <c r="EW60" s="30">
        <f t="shared" si="88"/>
        <v>0</v>
      </c>
      <c r="EX60" s="30">
        <f t="shared" si="88"/>
        <v>5</v>
      </c>
      <c r="EY60" s="22">
        <f>EV60+EW60+EX60</f>
        <v>32</v>
      </c>
      <c r="EZ60" s="5" t="str">
        <f t="shared" ref="EZ60:EZ97" si="89">B60</f>
        <v>Karen Bridge</v>
      </c>
      <c r="FA60" s="5"/>
      <c r="FB60" s="31">
        <f>FI60</f>
        <v>21</v>
      </c>
      <c r="FC60" s="23">
        <v>1</v>
      </c>
      <c r="FD60" s="23">
        <v>12</v>
      </c>
      <c r="FE60" s="23">
        <v>14</v>
      </c>
      <c r="FF60" s="23">
        <v>17</v>
      </c>
      <c r="FG60" s="23" t="s">
        <v>143</v>
      </c>
      <c r="FH60" s="23">
        <v>21</v>
      </c>
      <c r="FI60" s="23">
        <v>21</v>
      </c>
      <c r="FJ60" s="24"/>
      <c r="FK60" s="24"/>
      <c r="FL60" s="24"/>
      <c r="FM60" s="24"/>
      <c r="FN60" s="24"/>
      <c r="FO60" s="24"/>
      <c r="FP60" s="24"/>
      <c r="FQ60" s="24"/>
      <c r="FR60" s="24"/>
      <c r="FS60" s="24"/>
    </row>
    <row r="61" spans="1:175" x14ac:dyDescent="0.25">
      <c r="A61" s="5">
        <v>2</v>
      </c>
      <c r="B61" s="5" t="s">
        <v>45</v>
      </c>
      <c r="C61" s="25">
        <v>5.4259259259259257E-2</v>
      </c>
      <c r="D61" s="26">
        <v>2</v>
      </c>
      <c r="E61" s="27">
        <f>IF(C$99&gt;0,(((C$99)+10)-D61),0)</f>
        <v>26</v>
      </c>
      <c r="F61" s="28">
        <v>0</v>
      </c>
      <c r="G61" s="5">
        <v>5</v>
      </c>
      <c r="H61" s="22">
        <f t="shared" si="52"/>
        <v>31</v>
      </c>
      <c r="I61" s="5"/>
      <c r="J61" s="62">
        <v>5.2141203703703703E-2</v>
      </c>
      <c r="K61" s="26">
        <v>2</v>
      </c>
      <c r="L61" s="27">
        <f>IF(J$99&gt;0,(((J$99)+10)-K61),0)</f>
        <v>21</v>
      </c>
      <c r="M61" s="33">
        <v>15</v>
      </c>
      <c r="N61" s="5">
        <v>5</v>
      </c>
      <c r="O61" s="22">
        <f t="shared" si="53"/>
        <v>41</v>
      </c>
      <c r="P61" s="5"/>
      <c r="Q61" s="25">
        <v>7.9664351851851847E-2</v>
      </c>
      <c r="R61" s="26">
        <v>2</v>
      </c>
      <c r="S61" s="27">
        <f>IF(Q$99&gt;0,(((Q$99)+10)-R61),0)</f>
        <v>18</v>
      </c>
      <c r="T61" s="28">
        <v>0</v>
      </c>
      <c r="U61" s="5">
        <v>5</v>
      </c>
      <c r="V61" s="22">
        <f t="shared" si="54"/>
        <v>23</v>
      </c>
      <c r="W61" s="5"/>
      <c r="X61" s="25"/>
      <c r="Y61" s="26"/>
      <c r="Z61" s="27"/>
      <c r="AA61" s="28">
        <v>0</v>
      </c>
      <c r="AB61" s="5"/>
      <c r="AC61" s="22">
        <f t="shared" si="55"/>
        <v>0</v>
      </c>
      <c r="AD61" s="5"/>
      <c r="AE61" s="25"/>
      <c r="AF61" s="26"/>
      <c r="AG61" s="27"/>
      <c r="AH61" s="28">
        <v>0</v>
      </c>
      <c r="AI61" s="5"/>
      <c r="AJ61" s="22">
        <f t="shared" si="56"/>
        <v>0</v>
      </c>
      <c r="AK61" s="5"/>
      <c r="AL61" s="25">
        <v>6.8819444444444447E-2</v>
      </c>
      <c r="AM61" s="26">
        <v>2</v>
      </c>
      <c r="AN61" s="27">
        <f t="shared" ref="AN61:AN63" si="90">IF(AL$99&gt;0,(((AL$99)+10)-AM61),0)</f>
        <v>19</v>
      </c>
      <c r="AO61" s="28">
        <v>0</v>
      </c>
      <c r="AP61" s="5">
        <v>5</v>
      </c>
      <c r="AQ61" s="22">
        <f t="shared" si="57"/>
        <v>24</v>
      </c>
      <c r="AR61" s="5"/>
      <c r="AS61" s="25"/>
      <c r="AT61" s="26"/>
      <c r="AU61" s="27"/>
      <c r="AV61" s="28">
        <v>0</v>
      </c>
      <c r="AW61" s="5"/>
      <c r="AX61" s="22">
        <f t="shared" si="58"/>
        <v>0</v>
      </c>
      <c r="AY61" s="5"/>
      <c r="AZ61" s="25"/>
      <c r="BA61" s="26"/>
      <c r="BB61" s="27">
        <f t="shared" si="59"/>
        <v>0</v>
      </c>
      <c r="BC61" s="28">
        <v>0</v>
      </c>
      <c r="BD61" s="5"/>
      <c r="BE61" s="22">
        <f t="shared" si="60"/>
        <v>0</v>
      </c>
      <c r="BF61" s="5"/>
      <c r="BG61" s="25"/>
      <c r="BH61" s="26"/>
      <c r="BI61" s="27">
        <f t="shared" si="61"/>
        <v>0</v>
      </c>
      <c r="BJ61" s="28">
        <v>0</v>
      </c>
      <c r="BK61" s="5"/>
      <c r="BL61" s="22">
        <f t="shared" si="62"/>
        <v>0</v>
      </c>
      <c r="BM61" s="5"/>
      <c r="BN61" s="25"/>
      <c r="BO61" s="26"/>
      <c r="BP61" s="27">
        <f t="shared" si="63"/>
        <v>0</v>
      </c>
      <c r="BQ61" s="28">
        <v>0</v>
      </c>
      <c r="BR61" s="5"/>
      <c r="BS61" s="22">
        <f t="shared" si="64"/>
        <v>0</v>
      </c>
      <c r="BT61" s="5"/>
      <c r="BU61" s="25"/>
      <c r="BV61" s="26"/>
      <c r="BW61" s="27">
        <f t="shared" si="65"/>
        <v>0</v>
      </c>
      <c r="BX61" s="28">
        <v>0</v>
      </c>
      <c r="BY61" s="5"/>
      <c r="BZ61" s="22">
        <f t="shared" si="66"/>
        <v>0</v>
      </c>
      <c r="CA61" s="5"/>
      <c r="CB61" s="25"/>
      <c r="CC61" s="26"/>
      <c r="CD61" s="27">
        <f t="shared" si="67"/>
        <v>0</v>
      </c>
      <c r="CE61" s="28">
        <v>0</v>
      </c>
      <c r="CF61" s="5"/>
      <c r="CG61" s="22">
        <f t="shared" si="68"/>
        <v>0</v>
      </c>
      <c r="CH61" s="5"/>
      <c r="CI61" s="25"/>
      <c r="CJ61" s="26"/>
      <c r="CK61" s="27">
        <f t="shared" si="69"/>
        <v>0</v>
      </c>
      <c r="CL61" s="28">
        <v>0</v>
      </c>
      <c r="CM61" s="5"/>
      <c r="CN61" s="22">
        <f t="shared" si="70"/>
        <v>0</v>
      </c>
      <c r="CO61" s="5"/>
      <c r="CP61" s="25"/>
      <c r="CQ61" s="26"/>
      <c r="CR61" s="27">
        <f t="shared" si="71"/>
        <v>0</v>
      </c>
      <c r="CS61" s="28">
        <v>0</v>
      </c>
      <c r="CT61" s="5"/>
      <c r="CU61" s="22">
        <f t="shared" si="72"/>
        <v>0</v>
      </c>
      <c r="CV61" s="5"/>
      <c r="CW61" s="25"/>
      <c r="CX61" s="26"/>
      <c r="CY61" s="27">
        <f t="shared" si="73"/>
        <v>0</v>
      </c>
      <c r="CZ61" s="28">
        <v>0</v>
      </c>
      <c r="DA61" s="5"/>
      <c r="DB61" s="22">
        <f t="shared" si="74"/>
        <v>0</v>
      </c>
      <c r="DC61" s="5"/>
      <c r="DD61" s="25"/>
      <c r="DE61" s="26"/>
      <c r="DF61" s="27">
        <f t="shared" si="75"/>
        <v>0</v>
      </c>
      <c r="DG61" s="28">
        <v>0</v>
      </c>
      <c r="DH61" s="5"/>
      <c r="DI61" s="22">
        <f t="shared" si="76"/>
        <v>0</v>
      </c>
      <c r="DJ61" s="2"/>
      <c r="DK61" s="25"/>
      <c r="DL61" s="26"/>
      <c r="DM61" s="27">
        <f t="shared" si="77"/>
        <v>0</v>
      </c>
      <c r="DN61" s="28">
        <v>0</v>
      </c>
      <c r="DO61" s="5"/>
      <c r="DP61" s="22">
        <f t="shared" si="78"/>
        <v>0</v>
      </c>
      <c r="DQ61" s="5"/>
      <c r="DR61" s="25"/>
      <c r="DS61" s="26"/>
      <c r="DT61" s="27">
        <f t="shared" si="79"/>
        <v>0</v>
      </c>
      <c r="DU61" s="28">
        <v>0</v>
      </c>
      <c r="DV61" s="5"/>
      <c r="DW61" s="22">
        <f t="shared" si="80"/>
        <v>0</v>
      </c>
      <c r="DX61" s="5"/>
      <c r="DY61" s="25"/>
      <c r="DZ61" s="26"/>
      <c r="EA61" s="27">
        <f t="shared" si="81"/>
        <v>0</v>
      </c>
      <c r="EB61" s="28">
        <v>0</v>
      </c>
      <c r="EC61" s="5"/>
      <c r="ED61" s="22">
        <f t="shared" si="82"/>
        <v>0</v>
      </c>
      <c r="EE61" s="5"/>
      <c r="EF61" s="25"/>
      <c r="EG61" s="26"/>
      <c r="EH61" s="27">
        <f t="shared" si="83"/>
        <v>0</v>
      </c>
      <c r="EI61" s="28">
        <v>0</v>
      </c>
      <c r="EJ61" s="5"/>
      <c r="EK61" s="22">
        <f t="shared" si="84"/>
        <v>0</v>
      </c>
      <c r="EL61" s="5"/>
      <c r="EM61" s="25"/>
      <c r="EN61" s="26"/>
      <c r="EO61" s="27">
        <f t="shared" si="85"/>
        <v>0</v>
      </c>
      <c r="EP61" s="28">
        <v>0</v>
      </c>
      <c r="EQ61" s="5"/>
      <c r="ER61" s="22">
        <f t="shared" si="86"/>
        <v>0</v>
      </c>
      <c r="ES61" s="5"/>
      <c r="ET61" s="25"/>
      <c r="EU61" s="29">
        <f t="shared" si="87"/>
        <v>3</v>
      </c>
      <c r="EV61" s="30">
        <f t="shared" si="88"/>
        <v>84</v>
      </c>
      <c r="EW61" s="30">
        <f t="shared" si="88"/>
        <v>15</v>
      </c>
      <c r="EX61" s="30">
        <f t="shared" si="88"/>
        <v>20</v>
      </c>
      <c r="EY61" s="22">
        <f>EV61+EW61+EX61</f>
        <v>119</v>
      </c>
      <c r="EZ61" s="5" t="str">
        <f t="shared" si="89"/>
        <v>Kerry Grinbergs</v>
      </c>
      <c r="FA61" s="5"/>
      <c r="FB61" s="59">
        <f t="shared" ref="FB61:FB96" si="91">FI61</f>
        <v>3</v>
      </c>
      <c r="FC61" s="23">
        <v>2</v>
      </c>
      <c r="FD61" s="23">
        <v>1</v>
      </c>
      <c r="FE61" s="23" t="s">
        <v>107</v>
      </c>
      <c r="FF61" s="23" t="s">
        <v>107</v>
      </c>
      <c r="FG61" s="23">
        <v>3</v>
      </c>
      <c r="FH61" s="23">
        <v>3</v>
      </c>
      <c r="FI61" s="23">
        <v>3</v>
      </c>
      <c r="FJ61" s="24"/>
      <c r="FK61" s="24"/>
      <c r="FL61" s="24"/>
      <c r="FM61" s="24"/>
      <c r="FN61" s="24"/>
      <c r="FO61" s="24"/>
      <c r="FP61" s="24"/>
      <c r="FQ61" s="24"/>
      <c r="FR61" s="24"/>
      <c r="FS61" s="24"/>
    </row>
    <row r="62" spans="1:175" x14ac:dyDescent="0.25">
      <c r="A62" s="5">
        <v>3</v>
      </c>
      <c r="B62" s="5" t="s">
        <v>169</v>
      </c>
      <c r="C62" s="25">
        <v>5.4375E-2</v>
      </c>
      <c r="D62" s="26">
        <v>3</v>
      </c>
      <c r="E62" s="27">
        <f t="shared" ref="E62:E77" si="92">IF(C$99&gt;0,(((C$99)+10)-D62),0)</f>
        <v>25</v>
      </c>
      <c r="F62" s="28">
        <v>0</v>
      </c>
      <c r="G62" s="5">
        <v>5</v>
      </c>
      <c r="H62" s="22">
        <f t="shared" si="52"/>
        <v>30</v>
      </c>
      <c r="I62" s="5"/>
      <c r="J62" s="25"/>
      <c r="K62" s="26"/>
      <c r="L62" s="27"/>
      <c r="M62" s="28">
        <v>0</v>
      </c>
      <c r="N62" s="5"/>
      <c r="O62" s="22">
        <f t="shared" si="53"/>
        <v>0</v>
      </c>
      <c r="P62" s="5"/>
      <c r="Q62" s="25"/>
      <c r="R62" s="26"/>
      <c r="S62" s="27"/>
      <c r="T62" s="28">
        <v>0</v>
      </c>
      <c r="U62" s="5"/>
      <c r="V62" s="22">
        <f t="shared" si="54"/>
        <v>0</v>
      </c>
      <c r="W62" s="5"/>
      <c r="X62" s="25"/>
      <c r="Y62" s="26"/>
      <c r="Z62" s="27"/>
      <c r="AA62" s="28">
        <v>0</v>
      </c>
      <c r="AB62" s="5"/>
      <c r="AC62" s="22">
        <f t="shared" si="55"/>
        <v>0</v>
      </c>
      <c r="AD62" s="5"/>
      <c r="AE62" s="25"/>
      <c r="AF62" s="26"/>
      <c r="AG62" s="27"/>
      <c r="AH62" s="28">
        <v>0</v>
      </c>
      <c r="AI62" s="5"/>
      <c r="AJ62" s="22">
        <f t="shared" si="56"/>
        <v>0</v>
      </c>
      <c r="AK62" s="5"/>
      <c r="AL62" s="25"/>
      <c r="AM62" s="26"/>
      <c r="AN62" s="27"/>
      <c r="AO62" s="28">
        <v>0</v>
      </c>
      <c r="AP62" s="5"/>
      <c r="AQ62" s="22">
        <f t="shared" si="57"/>
        <v>0</v>
      </c>
      <c r="AR62" s="5"/>
      <c r="AS62" s="25"/>
      <c r="AT62" s="26"/>
      <c r="AU62" s="27"/>
      <c r="AV62" s="28">
        <v>0</v>
      </c>
      <c r="AW62" s="5"/>
      <c r="AX62" s="22">
        <f t="shared" si="58"/>
        <v>0</v>
      </c>
      <c r="AY62" s="5"/>
      <c r="AZ62" s="25"/>
      <c r="BA62" s="26"/>
      <c r="BB62" s="27">
        <f t="shared" si="59"/>
        <v>0</v>
      </c>
      <c r="BC62" s="28">
        <v>0</v>
      </c>
      <c r="BD62" s="5"/>
      <c r="BE62" s="22">
        <f t="shared" si="60"/>
        <v>0</v>
      </c>
      <c r="BF62" s="5"/>
      <c r="BG62" s="25"/>
      <c r="BH62" s="26"/>
      <c r="BI62" s="27">
        <f t="shared" si="61"/>
        <v>0</v>
      </c>
      <c r="BJ62" s="28">
        <v>0</v>
      </c>
      <c r="BK62" s="5"/>
      <c r="BL62" s="22">
        <f t="shared" si="62"/>
        <v>0</v>
      </c>
      <c r="BM62" s="5"/>
      <c r="BN62" s="25"/>
      <c r="BO62" s="26"/>
      <c r="BP62" s="27">
        <f t="shared" si="63"/>
        <v>0</v>
      </c>
      <c r="BQ62" s="28">
        <v>0</v>
      </c>
      <c r="BR62" s="5"/>
      <c r="BS62" s="22">
        <f t="shared" si="64"/>
        <v>0</v>
      </c>
      <c r="BT62" s="5"/>
      <c r="BU62" s="25"/>
      <c r="BV62" s="26"/>
      <c r="BW62" s="27">
        <f t="shared" si="65"/>
        <v>0</v>
      </c>
      <c r="BX62" s="28">
        <v>0</v>
      </c>
      <c r="BY62" s="5"/>
      <c r="BZ62" s="22">
        <f t="shared" si="66"/>
        <v>0</v>
      </c>
      <c r="CA62" s="5"/>
      <c r="CB62" s="25"/>
      <c r="CC62" s="26"/>
      <c r="CD62" s="27">
        <f t="shared" si="67"/>
        <v>0</v>
      </c>
      <c r="CE62" s="28">
        <v>0</v>
      </c>
      <c r="CF62" s="5"/>
      <c r="CG62" s="22">
        <f t="shared" si="68"/>
        <v>0</v>
      </c>
      <c r="CH62" s="5"/>
      <c r="CI62" s="25"/>
      <c r="CJ62" s="26"/>
      <c r="CK62" s="27">
        <f t="shared" si="69"/>
        <v>0</v>
      </c>
      <c r="CL62" s="28">
        <v>0</v>
      </c>
      <c r="CM62" s="5"/>
      <c r="CN62" s="22">
        <f t="shared" si="70"/>
        <v>0</v>
      </c>
      <c r="CO62" s="5"/>
      <c r="CP62" s="25"/>
      <c r="CQ62" s="26"/>
      <c r="CR62" s="27">
        <f t="shared" si="71"/>
        <v>0</v>
      </c>
      <c r="CS62" s="28">
        <v>0</v>
      </c>
      <c r="CT62" s="5"/>
      <c r="CU62" s="22">
        <f t="shared" si="72"/>
        <v>0</v>
      </c>
      <c r="CV62" s="5"/>
      <c r="CW62" s="25"/>
      <c r="CX62" s="26"/>
      <c r="CY62" s="27">
        <f t="shared" si="73"/>
        <v>0</v>
      </c>
      <c r="CZ62" s="28">
        <v>0</v>
      </c>
      <c r="DA62" s="5"/>
      <c r="DB62" s="22">
        <f t="shared" si="74"/>
        <v>0</v>
      </c>
      <c r="DC62" s="5"/>
      <c r="DD62" s="25"/>
      <c r="DE62" s="26"/>
      <c r="DF62" s="27">
        <f t="shared" si="75"/>
        <v>0</v>
      </c>
      <c r="DG62" s="28">
        <v>0</v>
      </c>
      <c r="DH62" s="5"/>
      <c r="DI62" s="22">
        <f t="shared" si="76"/>
        <v>0</v>
      </c>
      <c r="DJ62" s="2"/>
      <c r="DK62" s="25"/>
      <c r="DL62" s="26"/>
      <c r="DM62" s="27">
        <f t="shared" si="77"/>
        <v>0</v>
      </c>
      <c r="DN62" s="28">
        <v>0</v>
      </c>
      <c r="DO62" s="5"/>
      <c r="DP62" s="22">
        <f t="shared" si="78"/>
        <v>0</v>
      </c>
      <c r="DQ62" s="5"/>
      <c r="DR62" s="25"/>
      <c r="DS62" s="26"/>
      <c r="DT62" s="27">
        <f t="shared" si="79"/>
        <v>0</v>
      </c>
      <c r="DU62" s="28">
        <v>0</v>
      </c>
      <c r="DV62" s="5"/>
      <c r="DW62" s="22">
        <f t="shared" si="80"/>
        <v>0</v>
      </c>
      <c r="DX62" s="5"/>
      <c r="DY62" s="25"/>
      <c r="DZ62" s="26"/>
      <c r="EA62" s="27">
        <f t="shared" si="81"/>
        <v>0</v>
      </c>
      <c r="EB62" s="28">
        <v>0</v>
      </c>
      <c r="EC62" s="5"/>
      <c r="ED62" s="22">
        <f t="shared" si="82"/>
        <v>0</v>
      </c>
      <c r="EE62" s="5"/>
      <c r="EF62" s="25"/>
      <c r="EG62" s="26"/>
      <c r="EH62" s="27">
        <f t="shared" si="83"/>
        <v>0</v>
      </c>
      <c r="EI62" s="28">
        <v>0</v>
      </c>
      <c r="EJ62" s="5"/>
      <c r="EK62" s="22">
        <f t="shared" si="84"/>
        <v>0</v>
      </c>
      <c r="EL62" s="5"/>
      <c r="EM62" s="25"/>
      <c r="EN62" s="26"/>
      <c r="EO62" s="27">
        <f t="shared" si="85"/>
        <v>0</v>
      </c>
      <c r="EP62" s="28">
        <v>0</v>
      </c>
      <c r="EQ62" s="5"/>
      <c r="ER62" s="22">
        <f t="shared" si="86"/>
        <v>0</v>
      </c>
      <c r="ES62" s="5"/>
      <c r="ET62" s="25"/>
      <c r="EU62" s="29">
        <f t="shared" si="87"/>
        <v>22</v>
      </c>
      <c r="EV62" s="30">
        <f t="shared" si="88"/>
        <v>25</v>
      </c>
      <c r="EW62" s="30">
        <f t="shared" si="88"/>
        <v>0</v>
      </c>
      <c r="EX62" s="30">
        <f t="shared" si="88"/>
        <v>5</v>
      </c>
      <c r="EY62" s="22">
        <f>EV62+EW62+EX62</f>
        <v>30</v>
      </c>
      <c r="EZ62" s="5" t="str">
        <f t="shared" si="89"/>
        <v>Carol Baker</v>
      </c>
      <c r="FA62" s="5"/>
      <c r="FB62" s="31">
        <f t="shared" si="91"/>
        <v>22</v>
      </c>
      <c r="FC62" s="23">
        <v>3</v>
      </c>
      <c r="FD62" s="23">
        <v>13</v>
      </c>
      <c r="FE62" s="23">
        <v>15</v>
      </c>
      <c r="FF62" s="23">
        <v>18</v>
      </c>
      <c r="FG62" s="23">
        <v>20</v>
      </c>
      <c r="FH62" s="23">
        <v>22</v>
      </c>
      <c r="FI62" s="23">
        <v>22</v>
      </c>
      <c r="FJ62" s="24"/>
      <c r="FK62" s="24"/>
      <c r="FL62" s="24"/>
      <c r="FM62" s="24"/>
      <c r="FN62" s="24"/>
      <c r="FO62" s="24"/>
      <c r="FP62" s="24"/>
      <c r="FQ62" s="24"/>
      <c r="FR62" s="24"/>
      <c r="FS62" s="24"/>
    </row>
    <row r="63" spans="1:175" x14ac:dyDescent="0.25">
      <c r="A63" s="5">
        <v>4</v>
      </c>
      <c r="B63" s="5" t="s">
        <v>172</v>
      </c>
      <c r="C63" s="25">
        <v>5.7037037037037032E-2</v>
      </c>
      <c r="D63" s="26">
        <v>4</v>
      </c>
      <c r="E63" s="27">
        <f t="shared" si="92"/>
        <v>24</v>
      </c>
      <c r="F63" s="28">
        <v>0</v>
      </c>
      <c r="G63" s="5">
        <v>5</v>
      </c>
      <c r="H63" s="22">
        <f t="shared" si="52"/>
        <v>29</v>
      </c>
      <c r="I63" s="5"/>
      <c r="J63" s="62">
        <v>5.002314814814815E-2</v>
      </c>
      <c r="K63" s="26">
        <v>1</v>
      </c>
      <c r="L63" s="27">
        <f t="shared" ref="L63:L79" si="93">IF(J$99&gt;0,(((J$99)+10)-K63),0)</f>
        <v>22</v>
      </c>
      <c r="M63" s="33">
        <v>15</v>
      </c>
      <c r="N63" s="5">
        <v>5</v>
      </c>
      <c r="O63" s="22">
        <f t="shared" si="53"/>
        <v>42</v>
      </c>
      <c r="P63" s="5"/>
      <c r="Q63" s="25">
        <v>7.8321759259259258E-2</v>
      </c>
      <c r="R63" s="26">
        <v>1</v>
      </c>
      <c r="S63" s="27">
        <f t="shared" ref="S63:S82" si="94">IF(Q$99&gt;0,(((Q$99)+10)-R63),0)</f>
        <v>19</v>
      </c>
      <c r="T63" s="28">
        <v>0</v>
      </c>
      <c r="U63" s="5">
        <v>5</v>
      </c>
      <c r="V63" s="22">
        <f t="shared" si="54"/>
        <v>24</v>
      </c>
      <c r="W63" s="5"/>
      <c r="X63" s="25"/>
      <c r="Y63" s="26"/>
      <c r="Z63" s="27"/>
      <c r="AA63" s="28">
        <v>0</v>
      </c>
      <c r="AB63" s="5"/>
      <c r="AC63" s="22">
        <f t="shared" si="55"/>
        <v>0</v>
      </c>
      <c r="AD63" s="5"/>
      <c r="AE63" s="25">
        <v>7.9398148148148148E-2</v>
      </c>
      <c r="AF63" s="26">
        <v>3</v>
      </c>
      <c r="AG63" s="27">
        <f t="shared" ref="AG63:AG92" si="95">IF(AE$99&gt;0,(((AE$99)+10)-AF63),0)</f>
        <v>15</v>
      </c>
      <c r="AH63" s="28">
        <v>0</v>
      </c>
      <c r="AI63" s="5">
        <v>5</v>
      </c>
      <c r="AJ63" s="22">
        <f t="shared" si="56"/>
        <v>20</v>
      </c>
      <c r="AK63" s="5"/>
      <c r="AL63" s="62">
        <v>6.8263888888888888E-2</v>
      </c>
      <c r="AM63" s="26">
        <v>1</v>
      </c>
      <c r="AN63" s="27">
        <f t="shared" si="90"/>
        <v>20</v>
      </c>
      <c r="AO63" s="33">
        <v>15</v>
      </c>
      <c r="AP63" s="5">
        <v>5</v>
      </c>
      <c r="AQ63" s="22">
        <f t="shared" si="57"/>
        <v>40</v>
      </c>
      <c r="AR63" s="5"/>
      <c r="AS63" s="25">
        <v>7.4270833333333341E-2</v>
      </c>
      <c r="AT63" s="26">
        <v>1</v>
      </c>
      <c r="AU63" s="27">
        <f t="shared" ref="AU63:AU80" si="96">IF(AS$99&gt;0,(((AS$99)+10)-AT63),0)</f>
        <v>12</v>
      </c>
      <c r="AV63" s="28">
        <v>0</v>
      </c>
      <c r="AW63" s="5">
        <v>5</v>
      </c>
      <c r="AX63" s="22">
        <f t="shared" si="58"/>
        <v>17</v>
      </c>
      <c r="AY63" s="5"/>
      <c r="AZ63" s="25"/>
      <c r="BA63" s="26"/>
      <c r="BB63" s="27">
        <f t="shared" si="59"/>
        <v>0</v>
      </c>
      <c r="BC63" s="28">
        <v>0</v>
      </c>
      <c r="BD63" s="5"/>
      <c r="BE63" s="22">
        <f t="shared" si="60"/>
        <v>0</v>
      </c>
      <c r="BF63" s="5"/>
      <c r="BG63" s="25"/>
      <c r="BH63" s="26"/>
      <c r="BI63" s="27">
        <f t="shared" si="61"/>
        <v>0</v>
      </c>
      <c r="BJ63" s="28">
        <v>0</v>
      </c>
      <c r="BK63" s="5"/>
      <c r="BL63" s="22">
        <f t="shared" si="62"/>
        <v>0</v>
      </c>
      <c r="BM63" s="5"/>
      <c r="BN63" s="25"/>
      <c r="BO63" s="26"/>
      <c r="BP63" s="27">
        <f t="shared" si="63"/>
        <v>0</v>
      </c>
      <c r="BQ63" s="28">
        <v>0</v>
      </c>
      <c r="BR63" s="5"/>
      <c r="BS63" s="22">
        <f t="shared" si="64"/>
        <v>0</v>
      </c>
      <c r="BT63" s="5"/>
      <c r="BU63" s="25"/>
      <c r="BV63" s="26"/>
      <c r="BW63" s="27">
        <f t="shared" si="65"/>
        <v>0</v>
      </c>
      <c r="BX63" s="28">
        <v>0</v>
      </c>
      <c r="BY63" s="5"/>
      <c r="BZ63" s="22">
        <f t="shared" si="66"/>
        <v>0</v>
      </c>
      <c r="CA63" s="5"/>
      <c r="CB63" s="25"/>
      <c r="CC63" s="26"/>
      <c r="CD63" s="27">
        <f t="shared" si="67"/>
        <v>0</v>
      </c>
      <c r="CE63" s="28">
        <v>0</v>
      </c>
      <c r="CF63" s="5"/>
      <c r="CG63" s="22">
        <f t="shared" si="68"/>
        <v>0</v>
      </c>
      <c r="CH63" s="5"/>
      <c r="CI63" s="25"/>
      <c r="CJ63" s="26"/>
      <c r="CK63" s="27">
        <f t="shared" si="69"/>
        <v>0</v>
      </c>
      <c r="CL63" s="28">
        <v>0</v>
      </c>
      <c r="CM63" s="5"/>
      <c r="CN63" s="22">
        <f t="shared" si="70"/>
        <v>0</v>
      </c>
      <c r="CO63" s="5"/>
      <c r="CP63" s="25"/>
      <c r="CQ63" s="26"/>
      <c r="CR63" s="27">
        <f t="shared" si="71"/>
        <v>0</v>
      </c>
      <c r="CS63" s="28">
        <v>0</v>
      </c>
      <c r="CT63" s="5"/>
      <c r="CU63" s="22">
        <f t="shared" si="72"/>
        <v>0</v>
      </c>
      <c r="CV63" s="5"/>
      <c r="CW63" s="25"/>
      <c r="CX63" s="26"/>
      <c r="CY63" s="27">
        <f t="shared" si="73"/>
        <v>0</v>
      </c>
      <c r="CZ63" s="28">
        <v>0</v>
      </c>
      <c r="DA63" s="5"/>
      <c r="DB63" s="22">
        <f t="shared" si="74"/>
        <v>0</v>
      </c>
      <c r="DC63" s="5"/>
      <c r="DD63" s="25"/>
      <c r="DE63" s="26"/>
      <c r="DF63" s="27">
        <f t="shared" si="75"/>
        <v>0</v>
      </c>
      <c r="DG63" s="28">
        <v>0</v>
      </c>
      <c r="DH63" s="5"/>
      <c r="DI63" s="22">
        <f t="shared" si="76"/>
        <v>0</v>
      </c>
      <c r="DJ63" s="2"/>
      <c r="DK63" s="25"/>
      <c r="DL63" s="26"/>
      <c r="DM63" s="27">
        <f t="shared" si="77"/>
        <v>0</v>
      </c>
      <c r="DN63" s="28">
        <v>0</v>
      </c>
      <c r="DO63" s="5"/>
      <c r="DP63" s="22">
        <f t="shared" si="78"/>
        <v>0</v>
      </c>
      <c r="DQ63" s="5"/>
      <c r="DR63" s="25"/>
      <c r="DS63" s="26"/>
      <c r="DT63" s="27">
        <f t="shared" si="79"/>
        <v>0</v>
      </c>
      <c r="DU63" s="28">
        <v>0</v>
      </c>
      <c r="DV63" s="5"/>
      <c r="DW63" s="22">
        <f t="shared" si="80"/>
        <v>0</v>
      </c>
      <c r="DX63" s="5"/>
      <c r="DY63" s="25"/>
      <c r="DZ63" s="26"/>
      <c r="EA63" s="27">
        <f t="shared" si="81"/>
        <v>0</v>
      </c>
      <c r="EB63" s="28">
        <v>0</v>
      </c>
      <c r="EC63" s="5"/>
      <c r="ED63" s="22">
        <f t="shared" si="82"/>
        <v>0</v>
      </c>
      <c r="EE63" s="5"/>
      <c r="EF63" s="25"/>
      <c r="EG63" s="26"/>
      <c r="EH63" s="27">
        <f t="shared" si="83"/>
        <v>0</v>
      </c>
      <c r="EI63" s="28">
        <v>0</v>
      </c>
      <c r="EJ63" s="5"/>
      <c r="EK63" s="22">
        <f t="shared" si="84"/>
        <v>0</v>
      </c>
      <c r="EL63" s="5"/>
      <c r="EM63" s="25"/>
      <c r="EN63" s="26"/>
      <c r="EO63" s="27">
        <f t="shared" si="85"/>
        <v>0</v>
      </c>
      <c r="EP63" s="28">
        <v>0</v>
      </c>
      <c r="EQ63" s="5"/>
      <c r="ER63" s="22">
        <f t="shared" si="86"/>
        <v>0</v>
      </c>
      <c r="ES63" s="5"/>
      <c r="ET63" s="25"/>
      <c r="EU63" s="29">
        <f t="shared" si="87"/>
        <v>1</v>
      </c>
      <c r="EV63" s="30">
        <f t="shared" si="88"/>
        <v>112</v>
      </c>
      <c r="EW63" s="30">
        <f t="shared" si="88"/>
        <v>30</v>
      </c>
      <c r="EX63" s="30">
        <f t="shared" si="88"/>
        <v>30</v>
      </c>
      <c r="EY63" s="22">
        <f t="shared" ref="EY63:EY79" si="97">EV63+EW63+EX63</f>
        <v>172</v>
      </c>
      <c r="EZ63" s="5" t="str">
        <f t="shared" si="89"/>
        <v>Suzanne Smith</v>
      </c>
      <c r="FA63" s="5"/>
      <c r="FB63" s="58">
        <f t="shared" si="91"/>
        <v>1</v>
      </c>
      <c r="FC63" s="23">
        <v>4</v>
      </c>
      <c r="FD63" s="23">
        <v>2</v>
      </c>
      <c r="FE63" s="23" t="s">
        <v>107</v>
      </c>
      <c r="FF63" s="23" t="s">
        <v>107</v>
      </c>
      <c r="FG63" s="23">
        <v>1</v>
      </c>
      <c r="FH63" s="23">
        <v>1</v>
      </c>
      <c r="FI63" s="23">
        <v>1</v>
      </c>
      <c r="FJ63" s="24"/>
      <c r="FK63" s="24"/>
      <c r="FL63" s="24"/>
      <c r="FM63" s="24"/>
      <c r="FN63" s="24"/>
      <c r="FO63" s="24"/>
      <c r="FP63" s="24"/>
      <c r="FQ63" s="24"/>
      <c r="FR63" s="24"/>
      <c r="FS63" s="24"/>
    </row>
    <row r="64" spans="1:175" x14ac:dyDescent="0.25">
      <c r="A64" s="5">
        <v>5</v>
      </c>
      <c r="B64" s="5" t="s">
        <v>66</v>
      </c>
      <c r="C64" s="25">
        <v>5.7303240740740745E-2</v>
      </c>
      <c r="D64" s="26">
        <v>5</v>
      </c>
      <c r="E64" s="27">
        <f t="shared" si="92"/>
        <v>23</v>
      </c>
      <c r="F64" s="28">
        <v>0</v>
      </c>
      <c r="G64" s="5">
        <v>5</v>
      </c>
      <c r="H64" s="22">
        <f t="shared" si="52"/>
        <v>28</v>
      </c>
      <c r="I64" s="5"/>
      <c r="J64" s="25"/>
      <c r="K64" s="26"/>
      <c r="L64" s="27"/>
      <c r="M64" s="28">
        <v>0</v>
      </c>
      <c r="N64" s="5"/>
      <c r="O64" s="22">
        <f t="shared" si="53"/>
        <v>0</v>
      </c>
      <c r="P64" s="5"/>
      <c r="Q64" s="25">
        <v>8.2268518518518519E-2</v>
      </c>
      <c r="R64" s="26">
        <v>4</v>
      </c>
      <c r="S64" s="27">
        <f t="shared" si="94"/>
        <v>16</v>
      </c>
      <c r="T64" s="28">
        <v>0</v>
      </c>
      <c r="U64" s="5">
        <v>5</v>
      </c>
      <c r="V64" s="22">
        <f t="shared" si="54"/>
        <v>21</v>
      </c>
      <c r="W64" s="5"/>
      <c r="X64" s="25"/>
      <c r="Y64" s="26"/>
      <c r="Z64" s="27"/>
      <c r="AA64" s="28">
        <v>0</v>
      </c>
      <c r="AB64" s="5"/>
      <c r="AC64" s="22">
        <f t="shared" si="55"/>
        <v>0</v>
      </c>
      <c r="AD64" s="5"/>
      <c r="AE64" s="25"/>
      <c r="AF64" s="26"/>
      <c r="AG64" s="27"/>
      <c r="AH64" s="28">
        <v>0</v>
      </c>
      <c r="AI64" s="5"/>
      <c r="AJ64" s="22">
        <f t="shared" si="56"/>
        <v>0</v>
      </c>
      <c r="AK64" s="5"/>
      <c r="AL64" s="25"/>
      <c r="AM64" s="26"/>
      <c r="AN64" s="27"/>
      <c r="AO64" s="28">
        <v>0</v>
      </c>
      <c r="AP64" s="5"/>
      <c r="AQ64" s="22">
        <f t="shared" si="57"/>
        <v>0</v>
      </c>
      <c r="AR64" s="5"/>
      <c r="AS64" s="25"/>
      <c r="AT64" s="26"/>
      <c r="AU64" s="27"/>
      <c r="AV64" s="28">
        <v>0</v>
      </c>
      <c r="AW64" s="5"/>
      <c r="AX64" s="22">
        <f t="shared" si="58"/>
        <v>0</v>
      </c>
      <c r="AY64" s="5"/>
      <c r="AZ64" s="25"/>
      <c r="BA64" s="26"/>
      <c r="BB64" s="27">
        <f t="shared" si="59"/>
        <v>0</v>
      </c>
      <c r="BC64" s="28">
        <v>0</v>
      </c>
      <c r="BD64" s="5"/>
      <c r="BE64" s="22">
        <f t="shared" si="60"/>
        <v>0</v>
      </c>
      <c r="BF64" s="5"/>
      <c r="BG64" s="25"/>
      <c r="BH64" s="26"/>
      <c r="BI64" s="27">
        <f t="shared" si="61"/>
        <v>0</v>
      </c>
      <c r="BJ64" s="28">
        <v>0</v>
      </c>
      <c r="BK64" s="5"/>
      <c r="BL64" s="22">
        <f t="shared" si="62"/>
        <v>0</v>
      </c>
      <c r="BM64" s="5"/>
      <c r="BN64" s="25"/>
      <c r="BO64" s="26"/>
      <c r="BP64" s="27">
        <f t="shared" si="63"/>
        <v>0</v>
      </c>
      <c r="BQ64" s="28">
        <v>0</v>
      </c>
      <c r="BR64" s="5"/>
      <c r="BS64" s="22">
        <f t="shared" si="64"/>
        <v>0</v>
      </c>
      <c r="BT64" s="5"/>
      <c r="BU64" s="25"/>
      <c r="BV64" s="26"/>
      <c r="BW64" s="27">
        <f t="shared" si="65"/>
        <v>0</v>
      </c>
      <c r="BX64" s="28">
        <v>0</v>
      </c>
      <c r="BY64" s="5"/>
      <c r="BZ64" s="22">
        <f t="shared" si="66"/>
        <v>0</v>
      </c>
      <c r="CA64" s="5"/>
      <c r="CB64" s="25"/>
      <c r="CC64" s="26"/>
      <c r="CD64" s="27">
        <f t="shared" si="67"/>
        <v>0</v>
      </c>
      <c r="CE64" s="28">
        <v>0</v>
      </c>
      <c r="CF64" s="5"/>
      <c r="CG64" s="22">
        <f t="shared" si="68"/>
        <v>0</v>
      </c>
      <c r="CH64" s="5"/>
      <c r="CI64" s="25"/>
      <c r="CJ64" s="26"/>
      <c r="CK64" s="27">
        <f t="shared" si="69"/>
        <v>0</v>
      </c>
      <c r="CL64" s="28">
        <v>0</v>
      </c>
      <c r="CM64" s="5"/>
      <c r="CN64" s="22">
        <f t="shared" si="70"/>
        <v>0</v>
      </c>
      <c r="CO64" s="5"/>
      <c r="CP64" s="25"/>
      <c r="CQ64" s="26"/>
      <c r="CR64" s="27">
        <f t="shared" si="71"/>
        <v>0</v>
      </c>
      <c r="CS64" s="28">
        <v>0</v>
      </c>
      <c r="CT64" s="5"/>
      <c r="CU64" s="22">
        <f t="shared" si="72"/>
        <v>0</v>
      </c>
      <c r="CV64" s="5"/>
      <c r="CW64" s="25"/>
      <c r="CX64" s="26"/>
      <c r="CY64" s="27">
        <f t="shared" si="73"/>
        <v>0</v>
      </c>
      <c r="CZ64" s="28">
        <v>0</v>
      </c>
      <c r="DA64" s="5"/>
      <c r="DB64" s="22">
        <f t="shared" si="74"/>
        <v>0</v>
      </c>
      <c r="DC64" s="5"/>
      <c r="DD64" s="25"/>
      <c r="DE64" s="26"/>
      <c r="DF64" s="27">
        <f t="shared" si="75"/>
        <v>0</v>
      </c>
      <c r="DG64" s="28">
        <v>0</v>
      </c>
      <c r="DH64" s="5"/>
      <c r="DI64" s="22">
        <f t="shared" si="76"/>
        <v>0</v>
      </c>
      <c r="DJ64" s="2"/>
      <c r="DK64" s="25"/>
      <c r="DL64" s="26"/>
      <c r="DM64" s="27">
        <f t="shared" si="77"/>
        <v>0</v>
      </c>
      <c r="DN64" s="28">
        <v>0</v>
      </c>
      <c r="DO64" s="5"/>
      <c r="DP64" s="22">
        <f t="shared" si="78"/>
        <v>0</v>
      </c>
      <c r="DQ64" s="5"/>
      <c r="DR64" s="25"/>
      <c r="DS64" s="26"/>
      <c r="DT64" s="27">
        <f t="shared" si="79"/>
        <v>0</v>
      </c>
      <c r="DU64" s="28">
        <v>0</v>
      </c>
      <c r="DV64" s="5"/>
      <c r="DW64" s="22">
        <f t="shared" si="80"/>
        <v>0</v>
      </c>
      <c r="DX64" s="5"/>
      <c r="DY64" s="25"/>
      <c r="DZ64" s="26"/>
      <c r="EA64" s="27">
        <f t="shared" si="81"/>
        <v>0</v>
      </c>
      <c r="EB64" s="28">
        <v>0</v>
      </c>
      <c r="EC64" s="5"/>
      <c r="ED64" s="22">
        <f t="shared" si="82"/>
        <v>0</v>
      </c>
      <c r="EE64" s="5"/>
      <c r="EF64" s="25"/>
      <c r="EG64" s="26"/>
      <c r="EH64" s="27">
        <f t="shared" si="83"/>
        <v>0</v>
      </c>
      <c r="EI64" s="28">
        <v>0</v>
      </c>
      <c r="EJ64" s="5"/>
      <c r="EK64" s="22">
        <f t="shared" si="84"/>
        <v>0</v>
      </c>
      <c r="EL64" s="5"/>
      <c r="EM64" s="25"/>
      <c r="EN64" s="26"/>
      <c r="EO64" s="27">
        <f t="shared" si="85"/>
        <v>0</v>
      </c>
      <c r="EP64" s="28">
        <v>0</v>
      </c>
      <c r="EQ64" s="5"/>
      <c r="ER64" s="22">
        <f t="shared" si="86"/>
        <v>0</v>
      </c>
      <c r="ES64" s="5"/>
      <c r="ET64" s="25"/>
      <c r="EU64" s="29">
        <f t="shared" si="87"/>
        <v>16</v>
      </c>
      <c r="EV64" s="30">
        <f t="shared" si="88"/>
        <v>39</v>
      </c>
      <c r="EW64" s="30">
        <f t="shared" si="88"/>
        <v>0</v>
      </c>
      <c r="EX64" s="30">
        <f t="shared" si="88"/>
        <v>10</v>
      </c>
      <c r="EY64" s="22">
        <f t="shared" si="97"/>
        <v>49</v>
      </c>
      <c r="EZ64" s="5" t="str">
        <f t="shared" si="89"/>
        <v>Hannah Mason</v>
      </c>
      <c r="FA64" s="5"/>
      <c r="FB64" s="31">
        <f t="shared" si="91"/>
        <v>16</v>
      </c>
      <c r="FC64" s="23">
        <v>5</v>
      </c>
      <c r="FD64" s="23">
        <v>14</v>
      </c>
      <c r="FE64" s="23">
        <v>11</v>
      </c>
      <c r="FF64" s="23">
        <v>14</v>
      </c>
      <c r="FG64" s="23">
        <v>14</v>
      </c>
      <c r="FH64" s="23">
        <v>16</v>
      </c>
      <c r="FI64" s="23">
        <v>16</v>
      </c>
      <c r="FJ64" s="24"/>
      <c r="FK64" s="24"/>
      <c r="FL64" s="24"/>
      <c r="FM64" s="24"/>
      <c r="FN64" s="24"/>
      <c r="FO64" s="24"/>
      <c r="FP64" s="24"/>
      <c r="FQ64" s="24"/>
      <c r="FR64" s="24"/>
      <c r="FS64" s="24"/>
    </row>
    <row r="65" spans="1:175" x14ac:dyDescent="0.25">
      <c r="A65" s="5">
        <v>6</v>
      </c>
      <c r="B65" s="5" t="s">
        <v>98</v>
      </c>
      <c r="C65" s="25">
        <v>5.8287037037037033E-2</v>
      </c>
      <c r="D65" s="26">
        <v>6</v>
      </c>
      <c r="E65" s="27">
        <f t="shared" si="92"/>
        <v>22</v>
      </c>
      <c r="F65" s="28">
        <v>0</v>
      </c>
      <c r="G65" s="5">
        <v>5</v>
      </c>
      <c r="H65" s="22">
        <f t="shared" si="52"/>
        <v>27</v>
      </c>
      <c r="I65" s="5"/>
      <c r="J65" s="25"/>
      <c r="K65" s="26"/>
      <c r="L65" s="27"/>
      <c r="M65" s="28">
        <v>0</v>
      </c>
      <c r="N65" s="5"/>
      <c r="O65" s="22">
        <f t="shared" si="53"/>
        <v>0</v>
      </c>
      <c r="P65" s="5"/>
      <c r="Q65" s="25"/>
      <c r="R65" s="26"/>
      <c r="S65" s="27"/>
      <c r="T65" s="28">
        <v>0</v>
      </c>
      <c r="U65" s="5"/>
      <c r="V65" s="22">
        <f t="shared" si="54"/>
        <v>0</v>
      </c>
      <c r="W65" s="5"/>
      <c r="X65" s="25"/>
      <c r="Y65" s="26"/>
      <c r="Z65" s="27"/>
      <c r="AA65" s="28">
        <v>0</v>
      </c>
      <c r="AB65" s="5"/>
      <c r="AC65" s="22">
        <f t="shared" si="55"/>
        <v>0</v>
      </c>
      <c r="AD65" s="5"/>
      <c r="AE65" s="25"/>
      <c r="AF65" s="26"/>
      <c r="AG65" s="27"/>
      <c r="AH65" s="28">
        <v>0</v>
      </c>
      <c r="AI65" s="5"/>
      <c r="AJ65" s="22">
        <f t="shared" si="56"/>
        <v>0</v>
      </c>
      <c r="AK65" s="5"/>
      <c r="AL65" s="25"/>
      <c r="AM65" s="26"/>
      <c r="AN65" s="27"/>
      <c r="AO65" s="28">
        <v>0</v>
      </c>
      <c r="AP65" s="5"/>
      <c r="AQ65" s="22">
        <f t="shared" si="57"/>
        <v>0</v>
      </c>
      <c r="AR65" s="5"/>
      <c r="AS65" s="25"/>
      <c r="AT65" s="26"/>
      <c r="AU65" s="27"/>
      <c r="AV65" s="28">
        <v>0</v>
      </c>
      <c r="AW65" s="5"/>
      <c r="AX65" s="22">
        <f t="shared" si="58"/>
        <v>0</v>
      </c>
      <c r="AY65" s="5"/>
      <c r="AZ65" s="25"/>
      <c r="BA65" s="26"/>
      <c r="BB65" s="27">
        <f t="shared" si="59"/>
        <v>0</v>
      </c>
      <c r="BC65" s="28">
        <v>0</v>
      </c>
      <c r="BD65" s="5"/>
      <c r="BE65" s="22">
        <f t="shared" si="60"/>
        <v>0</v>
      </c>
      <c r="BF65" s="5"/>
      <c r="BG65" s="25"/>
      <c r="BH65" s="26"/>
      <c r="BI65" s="27">
        <f t="shared" si="61"/>
        <v>0</v>
      </c>
      <c r="BJ65" s="28">
        <v>0</v>
      </c>
      <c r="BK65" s="5"/>
      <c r="BL65" s="22">
        <f t="shared" si="62"/>
        <v>0</v>
      </c>
      <c r="BM65" s="5"/>
      <c r="BN65" s="25"/>
      <c r="BO65" s="26"/>
      <c r="BP65" s="27">
        <f t="shared" si="63"/>
        <v>0</v>
      </c>
      <c r="BQ65" s="28">
        <v>0</v>
      </c>
      <c r="BR65" s="5"/>
      <c r="BS65" s="22">
        <f t="shared" si="64"/>
        <v>0</v>
      </c>
      <c r="BT65" s="5"/>
      <c r="BU65" s="25"/>
      <c r="BV65" s="26"/>
      <c r="BW65" s="27">
        <f t="shared" si="65"/>
        <v>0</v>
      </c>
      <c r="BX65" s="28">
        <v>0</v>
      </c>
      <c r="BY65" s="5"/>
      <c r="BZ65" s="22">
        <f t="shared" si="66"/>
        <v>0</v>
      </c>
      <c r="CA65" s="5"/>
      <c r="CB65" s="25"/>
      <c r="CC65" s="26"/>
      <c r="CD65" s="27">
        <f t="shared" si="67"/>
        <v>0</v>
      </c>
      <c r="CE65" s="28">
        <v>0</v>
      </c>
      <c r="CF65" s="5"/>
      <c r="CG65" s="22">
        <f t="shared" si="68"/>
        <v>0</v>
      </c>
      <c r="CH65" s="5"/>
      <c r="CI65" s="25"/>
      <c r="CJ65" s="26"/>
      <c r="CK65" s="27">
        <f t="shared" si="69"/>
        <v>0</v>
      </c>
      <c r="CL65" s="28">
        <v>0</v>
      </c>
      <c r="CM65" s="5"/>
      <c r="CN65" s="22">
        <f t="shared" si="70"/>
        <v>0</v>
      </c>
      <c r="CO65" s="5"/>
      <c r="CP65" s="25"/>
      <c r="CQ65" s="26"/>
      <c r="CR65" s="27">
        <f t="shared" si="71"/>
        <v>0</v>
      </c>
      <c r="CS65" s="28">
        <v>0</v>
      </c>
      <c r="CT65" s="5"/>
      <c r="CU65" s="22">
        <f t="shared" si="72"/>
        <v>0</v>
      </c>
      <c r="CV65" s="5"/>
      <c r="CW65" s="25"/>
      <c r="CX65" s="26"/>
      <c r="CY65" s="27">
        <f t="shared" si="73"/>
        <v>0</v>
      </c>
      <c r="CZ65" s="28">
        <v>0</v>
      </c>
      <c r="DA65" s="5"/>
      <c r="DB65" s="22">
        <f t="shared" si="74"/>
        <v>0</v>
      </c>
      <c r="DC65" s="5"/>
      <c r="DD65" s="25"/>
      <c r="DE65" s="26"/>
      <c r="DF65" s="27">
        <f t="shared" si="75"/>
        <v>0</v>
      </c>
      <c r="DG65" s="28">
        <v>0</v>
      </c>
      <c r="DH65" s="5"/>
      <c r="DI65" s="22">
        <f t="shared" si="76"/>
        <v>0</v>
      </c>
      <c r="DJ65" s="2"/>
      <c r="DK65" s="25"/>
      <c r="DL65" s="26"/>
      <c r="DM65" s="27">
        <f t="shared" si="77"/>
        <v>0</v>
      </c>
      <c r="DN65" s="28">
        <v>0</v>
      </c>
      <c r="DO65" s="5"/>
      <c r="DP65" s="22">
        <f t="shared" si="78"/>
        <v>0</v>
      </c>
      <c r="DQ65" s="5"/>
      <c r="DR65" s="25"/>
      <c r="DS65" s="26"/>
      <c r="DT65" s="27">
        <f t="shared" si="79"/>
        <v>0</v>
      </c>
      <c r="DU65" s="28">
        <v>0</v>
      </c>
      <c r="DV65" s="5"/>
      <c r="DW65" s="22">
        <f t="shared" si="80"/>
        <v>0</v>
      </c>
      <c r="DX65" s="5"/>
      <c r="DY65" s="25"/>
      <c r="DZ65" s="26"/>
      <c r="EA65" s="27">
        <f t="shared" si="81"/>
        <v>0</v>
      </c>
      <c r="EB65" s="28">
        <v>0</v>
      </c>
      <c r="EC65" s="5"/>
      <c r="ED65" s="22">
        <f t="shared" si="82"/>
        <v>0</v>
      </c>
      <c r="EE65" s="5"/>
      <c r="EF65" s="25"/>
      <c r="EG65" s="26"/>
      <c r="EH65" s="27">
        <f t="shared" si="83"/>
        <v>0</v>
      </c>
      <c r="EI65" s="28">
        <v>0</v>
      </c>
      <c r="EJ65" s="5"/>
      <c r="EK65" s="22">
        <f t="shared" si="84"/>
        <v>0</v>
      </c>
      <c r="EL65" s="5"/>
      <c r="EM65" s="25"/>
      <c r="EN65" s="26"/>
      <c r="EO65" s="27">
        <f t="shared" si="85"/>
        <v>0</v>
      </c>
      <c r="EP65" s="28">
        <v>0</v>
      </c>
      <c r="EQ65" s="5"/>
      <c r="ER65" s="22">
        <f t="shared" si="86"/>
        <v>0</v>
      </c>
      <c r="ES65" s="5"/>
      <c r="ET65" s="25"/>
      <c r="EU65" s="29">
        <f t="shared" si="87"/>
        <v>24</v>
      </c>
      <c r="EV65" s="30">
        <f t="shared" si="88"/>
        <v>22</v>
      </c>
      <c r="EW65" s="30">
        <f t="shared" si="88"/>
        <v>0</v>
      </c>
      <c r="EX65" s="30">
        <f t="shared" si="88"/>
        <v>5</v>
      </c>
      <c r="EY65" s="22">
        <f t="shared" si="97"/>
        <v>27</v>
      </c>
      <c r="EZ65" s="5" t="str">
        <f t="shared" si="89"/>
        <v>Alison Phillips</v>
      </c>
      <c r="FA65" s="5"/>
      <c r="FB65" s="31">
        <f t="shared" si="91"/>
        <v>24</v>
      </c>
      <c r="FC65" s="23">
        <v>6</v>
      </c>
      <c r="FD65" s="23">
        <v>15</v>
      </c>
      <c r="FE65" s="23">
        <v>16</v>
      </c>
      <c r="FF65" s="23">
        <v>20</v>
      </c>
      <c r="FG65" s="23">
        <v>22</v>
      </c>
      <c r="FH65" s="23">
        <v>24</v>
      </c>
      <c r="FI65" s="23">
        <v>24</v>
      </c>
      <c r="FJ65" s="24"/>
      <c r="FK65" s="24"/>
      <c r="FL65" s="24"/>
      <c r="FM65" s="24"/>
      <c r="FN65" s="24"/>
      <c r="FO65" s="24"/>
      <c r="FP65" s="24"/>
      <c r="FQ65" s="24"/>
      <c r="FR65" s="24"/>
      <c r="FS65" s="24"/>
    </row>
    <row r="66" spans="1:175" x14ac:dyDescent="0.25">
      <c r="A66" s="5">
        <v>7</v>
      </c>
      <c r="B66" s="5" t="s">
        <v>173</v>
      </c>
      <c r="C66" s="25">
        <v>5.8310185185185187E-2</v>
      </c>
      <c r="D66" s="26">
        <v>7</v>
      </c>
      <c r="E66" s="27">
        <f t="shared" si="92"/>
        <v>21</v>
      </c>
      <c r="F66" s="28">
        <v>0</v>
      </c>
      <c r="G66" s="5">
        <v>5</v>
      </c>
      <c r="H66" s="22">
        <f t="shared" si="52"/>
        <v>26</v>
      </c>
      <c r="I66" s="5"/>
      <c r="J66" s="62">
        <v>5.5405092592592596E-2</v>
      </c>
      <c r="K66" s="26">
        <v>3</v>
      </c>
      <c r="L66" s="27">
        <f t="shared" si="93"/>
        <v>20</v>
      </c>
      <c r="M66" s="33">
        <v>15</v>
      </c>
      <c r="N66" s="5">
        <v>5</v>
      </c>
      <c r="O66" s="22">
        <f t="shared" si="53"/>
        <v>40</v>
      </c>
      <c r="P66" s="5"/>
      <c r="Q66" s="25"/>
      <c r="R66" s="26"/>
      <c r="S66" s="27"/>
      <c r="T66" s="28">
        <v>0</v>
      </c>
      <c r="U66" s="5"/>
      <c r="V66" s="22">
        <f t="shared" si="54"/>
        <v>0</v>
      </c>
      <c r="W66" s="5"/>
      <c r="X66" s="25"/>
      <c r="Y66" s="26"/>
      <c r="Z66" s="27"/>
      <c r="AA66" s="28">
        <v>0</v>
      </c>
      <c r="AB66" s="5"/>
      <c r="AC66" s="22">
        <f t="shared" si="55"/>
        <v>0</v>
      </c>
      <c r="AD66" s="5"/>
      <c r="AE66" s="25"/>
      <c r="AF66" s="26"/>
      <c r="AG66" s="27"/>
      <c r="AH66" s="28">
        <v>0</v>
      </c>
      <c r="AI66" s="5"/>
      <c r="AJ66" s="22">
        <f t="shared" si="56"/>
        <v>0</v>
      </c>
      <c r="AK66" s="5"/>
      <c r="AL66" s="25"/>
      <c r="AM66" s="26"/>
      <c r="AN66" s="27"/>
      <c r="AO66" s="28">
        <v>0</v>
      </c>
      <c r="AP66" s="5"/>
      <c r="AQ66" s="22">
        <f t="shared" si="57"/>
        <v>0</v>
      </c>
      <c r="AR66" s="5"/>
      <c r="AS66" s="25"/>
      <c r="AT66" s="26"/>
      <c r="AU66" s="27"/>
      <c r="AV66" s="28">
        <v>0</v>
      </c>
      <c r="AW66" s="5"/>
      <c r="AX66" s="22">
        <f t="shared" si="58"/>
        <v>0</v>
      </c>
      <c r="AY66" s="5"/>
      <c r="AZ66" s="25"/>
      <c r="BA66" s="26"/>
      <c r="BB66" s="27">
        <f t="shared" si="59"/>
        <v>0</v>
      </c>
      <c r="BC66" s="28">
        <v>0</v>
      </c>
      <c r="BD66" s="5"/>
      <c r="BE66" s="22">
        <f t="shared" si="60"/>
        <v>0</v>
      </c>
      <c r="BF66" s="5"/>
      <c r="BG66" s="25"/>
      <c r="BH66" s="26"/>
      <c r="BI66" s="27">
        <f t="shared" si="61"/>
        <v>0</v>
      </c>
      <c r="BJ66" s="28">
        <v>0</v>
      </c>
      <c r="BK66" s="5"/>
      <c r="BL66" s="22">
        <f t="shared" si="62"/>
        <v>0</v>
      </c>
      <c r="BM66" s="5"/>
      <c r="BN66" s="25"/>
      <c r="BO66" s="26"/>
      <c r="BP66" s="27">
        <f t="shared" si="63"/>
        <v>0</v>
      </c>
      <c r="BQ66" s="28">
        <v>0</v>
      </c>
      <c r="BR66" s="5"/>
      <c r="BS66" s="22">
        <f t="shared" si="64"/>
        <v>0</v>
      </c>
      <c r="BT66" s="5"/>
      <c r="BU66" s="25"/>
      <c r="BV66" s="26"/>
      <c r="BW66" s="27">
        <f t="shared" si="65"/>
        <v>0</v>
      </c>
      <c r="BX66" s="28">
        <v>0</v>
      </c>
      <c r="BY66" s="5"/>
      <c r="BZ66" s="22">
        <f t="shared" si="66"/>
        <v>0</v>
      </c>
      <c r="CA66" s="5"/>
      <c r="CB66" s="25"/>
      <c r="CC66" s="26"/>
      <c r="CD66" s="27">
        <f t="shared" si="67"/>
        <v>0</v>
      </c>
      <c r="CE66" s="28">
        <v>0</v>
      </c>
      <c r="CF66" s="5"/>
      <c r="CG66" s="22">
        <f t="shared" si="68"/>
        <v>0</v>
      </c>
      <c r="CH66" s="5"/>
      <c r="CI66" s="25"/>
      <c r="CJ66" s="26"/>
      <c r="CK66" s="27">
        <f t="shared" si="69"/>
        <v>0</v>
      </c>
      <c r="CL66" s="28">
        <v>0</v>
      </c>
      <c r="CM66" s="5"/>
      <c r="CN66" s="22">
        <f t="shared" si="70"/>
        <v>0</v>
      </c>
      <c r="CO66" s="5"/>
      <c r="CP66" s="25"/>
      <c r="CQ66" s="26"/>
      <c r="CR66" s="27">
        <f t="shared" si="71"/>
        <v>0</v>
      </c>
      <c r="CS66" s="28">
        <v>0</v>
      </c>
      <c r="CT66" s="5"/>
      <c r="CU66" s="22">
        <f t="shared" si="72"/>
        <v>0</v>
      </c>
      <c r="CV66" s="5"/>
      <c r="CW66" s="25"/>
      <c r="CX66" s="26"/>
      <c r="CY66" s="27">
        <f t="shared" si="73"/>
        <v>0</v>
      </c>
      <c r="CZ66" s="28">
        <v>0</v>
      </c>
      <c r="DA66" s="5"/>
      <c r="DB66" s="22">
        <f t="shared" si="74"/>
        <v>0</v>
      </c>
      <c r="DC66" s="5"/>
      <c r="DD66" s="25"/>
      <c r="DE66" s="26"/>
      <c r="DF66" s="27">
        <f t="shared" si="75"/>
        <v>0</v>
      </c>
      <c r="DG66" s="28">
        <v>0</v>
      </c>
      <c r="DH66" s="5"/>
      <c r="DI66" s="22">
        <f t="shared" si="76"/>
        <v>0</v>
      </c>
      <c r="DJ66" s="2"/>
      <c r="DK66" s="25"/>
      <c r="DL66" s="26"/>
      <c r="DM66" s="27">
        <f t="shared" si="77"/>
        <v>0</v>
      </c>
      <c r="DN66" s="28">
        <v>0</v>
      </c>
      <c r="DO66" s="5"/>
      <c r="DP66" s="22">
        <f t="shared" si="78"/>
        <v>0</v>
      </c>
      <c r="DQ66" s="5"/>
      <c r="DR66" s="25"/>
      <c r="DS66" s="26"/>
      <c r="DT66" s="27">
        <f t="shared" si="79"/>
        <v>0</v>
      </c>
      <c r="DU66" s="28">
        <v>0</v>
      </c>
      <c r="DV66" s="5"/>
      <c r="DW66" s="22">
        <f t="shared" si="80"/>
        <v>0</v>
      </c>
      <c r="DX66" s="5"/>
      <c r="DY66" s="25"/>
      <c r="DZ66" s="26"/>
      <c r="EA66" s="27">
        <f t="shared" si="81"/>
        <v>0</v>
      </c>
      <c r="EB66" s="28">
        <v>0</v>
      </c>
      <c r="EC66" s="5"/>
      <c r="ED66" s="22">
        <f t="shared" si="82"/>
        <v>0</v>
      </c>
      <c r="EE66" s="5"/>
      <c r="EF66" s="25"/>
      <c r="EG66" s="26"/>
      <c r="EH66" s="27">
        <f t="shared" si="83"/>
        <v>0</v>
      </c>
      <c r="EI66" s="28">
        <v>0</v>
      </c>
      <c r="EJ66" s="5"/>
      <c r="EK66" s="22">
        <f t="shared" si="84"/>
        <v>0</v>
      </c>
      <c r="EL66" s="5"/>
      <c r="EM66" s="25"/>
      <c r="EN66" s="26"/>
      <c r="EO66" s="27">
        <f t="shared" si="85"/>
        <v>0</v>
      </c>
      <c r="EP66" s="28">
        <v>0</v>
      </c>
      <c r="EQ66" s="5"/>
      <c r="ER66" s="22">
        <f t="shared" si="86"/>
        <v>0</v>
      </c>
      <c r="ES66" s="5"/>
      <c r="ET66" s="25"/>
      <c r="EU66" s="29">
        <f t="shared" si="87"/>
        <v>10</v>
      </c>
      <c r="EV66" s="30">
        <f t="shared" si="88"/>
        <v>41</v>
      </c>
      <c r="EW66" s="30">
        <f t="shared" si="88"/>
        <v>15</v>
      </c>
      <c r="EX66" s="30">
        <f t="shared" si="88"/>
        <v>10</v>
      </c>
      <c r="EY66" s="22">
        <f>EV66+EW66+EX66</f>
        <v>66</v>
      </c>
      <c r="EZ66" s="5" t="str">
        <f t="shared" si="89"/>
        <v>Laura Benson</v>
      </c>
      <c r="FA66" s="5"/>
      <c r="FB66" s="31">
        <f t="shared" si="91"/>
        <v>10</v>
      </c>
      <c r="FC66" s="23">
        <v>7</v>
      </c>
      <c r="FD66" s="23">
        <v>3</v>
      </c>
      <c r="FE66" s="23">
        <v>5</v>
      </c>
      <c r="FF66" s="23">
        <v>8</v>
      </c>
      <c r="FG66" s="23">
        <v>9</v>
      </c>
      <c r="FH66" s="23">
        <v>10</v>
      </c>
      <c r="FI66" s="23">
        <v>10</v>
      </c>
      <c r="FJ66" s="24"/>
      <c r="FK66" s="24"/>
      <c r="FL66" s="24"/>
      <c r="FM66" s="24"/>
      <c r="FN66" s="24"/>
      <c r="FO66" s="24"/>
      <c r="FP66" s="24"/>
      <c r="FQ66" s="24"/>
      <c r="FR66" s="24"/>
      <c r="FS66" s="24"/>
    </row>
    <row r="67" spans="1:175" x14ac:dyDescent="0.25">
      <c r="A67" s="5">
        <v>8</v>
      </c>
      <c r="B67" s="5" t="s">
        <v>175</v>
      </c>
      <c r="C67" s="25">
        <v>5.8750000000000004E-2</v>
      </c>
      <c r="D67" s="26">
        <v>8</v>
      </c>
      <c r="E67" s="27">
        <f t="shared" si="92"/>
        <v>20</v>
      </c>
      <c r="F67" s="28">
        <v>0</v>
      </c>
      <c r="G67" s="5">
        <v>5</v>
      </c>
      <c r="H67" s="22">
        <f t="shared" si="52"/>
        <v>25</v>
      </c>
      <c r="I67" s="5"/>
      <c r="J67" s="25"/>
      <c r="K67" s="26"/>
      <c r="L67" s="27"/>
      <c r="M67" s="28">
        <v>0</v>
      </c>
      <c r="N67" s="5"/>
      <c r="O67" s="22">
        <f t="shared" si="53"/>
        <v>0</v>
      </c>
      <c r="P67" s="5"/>
      <c r="Q67" s="25"/>
      <c r="R67" s="26"/>
      <c r="S67" s="27"/>
      <c r="T67" s="28">
        <v>0</v>
      </c>
      <c r="U67" s="5"/>
      <c r="V67" s="22">
        <f t="shared" si="54"/>
        <v>0</v>
      </c>
      <c r="W67" s="5"/>
      <c r="X67" s="62">
        <v>5.5289351851851853E-2</v>
      </c>
      <c r="Y67" s="26">
        <v>3</v>
      </c>
      <c r="Z67" s="27">
        <f t="shared" ref="Z67:Z72" si="98">IF(X$99&gt;0,(((X$99)+10)-Y67),0)</f>
        <v>22</v>
      </c>
      <c r="AA67" s="33">
        <v>15</v>
      </c>
      <c r="AB67" s="5">
        <v>5</v>
      </c>
      <c r="AC67" s="22">
        <f t="shared" si="55"/>
        <v>42</v>
      </c>
      <c r="AD67" s="5"/>
      <c r="AE67" s="25"/>
      <c r="AF67" s="26"/>
      <c r="AG67" s="27"/>
      <c r="AH67" s="28">
        <v>0</v>
      </c>
      <c r="AI67" s="5"/>
      <c r="AJ67" s="22">
        <f t="shared" si="56"/>
        <v>0</v>
      </c>
      <c r="AK67" s="5"/>
      <c r="AL67" s="25"/>
      <c r="AM67" s="26"/>
      <c r="AN67" s="27"/>
      <c r="AO67" s="28">
        <v>0</v>
      </c>
      <c r="AP67" s="5"/>
      <c r="AQ67" s="22">
        <f t="shared" si="57"/>
        <v>0</v>
      </c>
      <c r="AR67" s="5"/>
      <c r="AS67" s="25"/>
      <c r="AT67" s="26"/>
      <c r="AU67" s="27"/>
      <c r="AV67" s="28">
        <v>0</v>
      </c>
      <c r="AW67" s="5"/>
      <c r="AX67" s="22">
        <f t="shared" si="58"/>
        <v>0</v>
      </c>
      <c r="AY67" s="5"/>
      <c r="AZ67" s="25"/>
      <c r="BA67" s="26"/>
      <c r="BB67" s="27">
        <f t="shared" si="59"/>
        <v>0</v>
      </c>
      <c r="BC67" s="28">
        <v>0</v>
      </c>
      <c r="BD67" s="5"/>
      <c r="BE67" s="22">
        <f t="shared" si="60"/>
        <v>0</v>
      </c>
      <c r="BF67" s="5"/>
      <c r="BG67" s="25"/>
      <c r="BH67" s="26"/>
      <c r="BI67" s="27">
        <f t="shared" si="61"/>
        <v>0</v>
      </c>
      <c r="BJ67" s="28">
        <v>0</v>
      </c>
      <c r="BK67" s="5"/>
      <c r="BL67" s="22">
        <f t="shared" si="62"/>
        <v>0</v>
      </c>
      <c r="BM67" s="5"/>
      <c r="BN67" s="25"/>
      <c r="BO67" s="26"/>
      <c r="BP67" s="27">
        <f t="shared" si="63"/>
        <v>0</v>
      </c>
      <c r="BQ67" s="28">
        <v>0</v>
      </c>
      <c r="BR67" s="5"/>
      <c r="BS67" s="22">
        <f t="shared" si="64"/>
        <v>0</v>
      </c>
      <c r="BT67" s="5"/>
      <c r="BU67" s="25"/>
      <c r="BV67" s="26"/>
      <c r="BW67" s="27">
        <f t="shared" si="65"/>
        <v>0</v>
      </c>
      <c r="BX67" s="28">
        <v>0</v>
      </c>
      <c r="BY67" s="5"/>
      <c r="BZ67" s="22">
        <f t="shared" si="66"/>
        <v>0</v>
      </c>
      <c r="CA67" s="5"/>
      <c r="CB67" s="25"/>
      <c r="CC67" s="26"/>
      <c r="CD67" s="27">
        <f t="shared" si="67"/>
        <v>0</v>
      </c>
      <c r="CE67" s="28">
        <v>0</v>
      </c>
      <c r="CF67" s="5"/>
      <c r="CG67" s="22">
        <f t="shared" si="68"/>
        <v>0</v>
      </c>
      <c r="CH67" s="5"/>
      <c r="CI67" s="25"/>
      <c r="CJ67" s="26"/>
      <c r="CK67" s="27">
        <f t="shared" si="69"/>
        <v>0</v>
      </c>
      <c r="CL67" s="28">
        <v>0</v>
      </c>
      <c r="CM67" s="5"/>
      <c r="CN67" s="22">
        <f t="shared" si="70"/>
        <v>0</v>
      </c>
      <c r="CO67" s="5"/>
      <c r="CP67" s="25"/>
      <c r="CQ67" s="26"/>
      <c r="CR67" s="27">
        <f t="shared" si="71"/>
        <v>0</v>
      </c>
      <c r="CS67" s="28">
        <v>0</v>
      </c>
      <c r="CT67" s="5"/>
      <c r="CU67" s="22">
        <f t="shared" si="72"/>
        <v>0</v>
      </c>
      <c r="CV67" s="5"/>
      <c r="CW67" s="25"/>
      <c r="CX67" s="26"/>
      <c r="CY67" s="27">
        <f t="shared" si="73"/>
        <v>0</v>
      </c>
      <c r="CZ67" s="28">
        <v>0</v>
      </c>
      <c r="DA67" s="5"/>
      <c r="DB67" s="22">
        <f t="shared" si="74"/>
        <v>0</v>
      </c>
      <c r="DC67" s="5"/>
      <c r="DD67" s="25"/>
      <c r="DE67" s="26"/>
      <c r="DF67" s="27">
        <f t="shared" si="75"/>
        <v>0</v>
      </c>
      <c r="DG67" s="28">
        <v>0</v>
      </c>
      <c r="DH67" s="5"/>
      <c r="DI67" s="22">
        <f t="shared" si="76"/>
        <v>0</v>
      </c>
      <c r="DJ67" s="2"/>
      <c r="DK67" s="25"/>
      <c r="DL67" s="26"/>
      <c r="DM67" s="27">
        <f t="shared" si="77"/>
        <v>0</v>
      </c>
      <c r="DN67" s="28">
        <v>0</v>
      </c>
      <c r="DO67" s="5"/>
      <c r="DP67" s="22">
        <f t="shared" si="78"/>
        <v>0</v>
      </c>
      <c r="DQ67" s="5"/>
      <c r="DR67" s="25"/>
      <c r="DS67" s="26"/>
      <c r="DT67" s="27">
        <f t="shared" si="79"/>
        <v>0</v>
      </c>
      <c r="DU67" s="28">
        <v>0</v>
      </c>
      <c r="DV67" s="5"/>
      <c r="DW67" s="22">
        <f t="shared" si="80"/>
        <v>0</v>
      </c>
      <c r="DX67" s="5"/>
      <c r="DY67" s="25"/>
      <c r="DZ67" s="26"/>
      <c r="EA67" s="27">
        <f t="shared" si="81"/>
        <v>0</v>
      </c>
      <c r="EB67" s="28">
        <v>0</v>
      </c>
      <c r="EC67" s="5"/>
      <c r="ED67" s="22">
        <f t="shared" si="82"/>
        <v>0</v>
      </c>
      <c r="EE67" s="5"/>
      <c r="EF67" s="25"/>
      <c r="EG67" s="26"/>
      <c r="EH67" s="27">
        <f t="shared" si="83"/>
        <v>0</v>
      </c>
      <c r="EI67" s="28">
        <v>0</v>
      </c>
      <c r="EJ67" s="5"/>
      <c r="EK67" s="22">
        <f t="shared" si="84"/>
        <v>0</v>
      </c>
      <c r="EL67" s="5"/>
      <c r="EM67" s="25"/>
      <c r="EN67" s="26"/>
      <c r="EO67" s="27">
        <f t="shared" si="85"/>
        <v>0</v>
      </c>
      <c r="EP67" s="28">
        <v>0</v>
      </c>
      <c r="EQ67" s="5"/>
      <c r="ER67" s="22">
        <f t="shared" si="86"/>
        <v>0</v>
      </c>
      <c r="ES67" s="5"/>
      <c r="ET67" s="25"/>
      <c r="EU67" s="29">
        <f t="shared" si="87"/>
        <v>9</v>
      </c>
      <c r="EV67" s="30">
        <f t="shared" si="88"/>
        <v>42</v>
      </c>
      <c r="EW67" s="30">
        <f t="shared" si="88"/>
        <v>15</v>
      </c>
      <c r="EX67" s="30">
        <f t="shared" si="88"/>
        <v>10</v>
      </c>
      <c r="EY67" s="22">
        <f t="shared" si="97"/>
        <v>67</v>
      </c>
      <c r="EZ67" s="5" t="str">
        <f t="shared" si="89"/>
        <v>Olivia Kidd</v>
      </c>
      <c r="FA67" s="5"/>
      <c r="FB67" s="31">
        <f t="shared" si="91"/>
        <v>9</v>
      </c>
      <c r="FC67" s="23">
        <v>8</v>
      </c>
      <c r="FD67" s="23">
        <v>16</v>
      </c>
      <c r="FE67" s="23">
        <v>17</v>
      </c>
      <c r="FF67" s="23">
        <v>7</v>
      </c>
      <c r="FG67" s="23">
        <v>8</v>
      </c>
      <c r="FH67" s="23">
        <v>9</v>
      </c>
      <c r="FI67" s="23">
        <v>9</v>
      </c>
      <c r="FJ67" s="24"/>
      <c r="FK67" s="24"/>
      <c r="FL67" s="24"/>
      <c r="FM67" s="24"/>
      <c r="FN67" s="24"/>
      <c r="FO67" s="24"/>
      <c r="FP67" s="24"/>
      <c r="FQ67" s="24"/>
      <c r="FR67" s="24"/>
      <c r="FS67" s="24"/>
    </row>
    <row r="68" spans="1:175" x14ac:dyDescent="0.25">
      <c r="A68" s="5">
        <v>9</v>
      </c>
      <c r="B68" s="5" t="s">
        <v>135</v>
      </c>
      <c r="C68" s="25">
        <v>5.8854166666666673E-2</v>
      </c>
      <c r="D68" s="26">
        <v>9</v>
      </c>
      <c r="E68" s="27">
        <f t="shared" si="92"/>
        <v>19</v>
      </c>
      <c r="F68" s="28">
        <v>0</v>
      </c>
      <c r="G68" s="5">
        <v>5</v>
      </c>
      <c r="H68" s="22">
        <f t="shared" si="52"/>
        <v>24</v>
      </c>
      <c r="I68" s="5"/>
      <c r="J68" s="62">
        <v>5.5775462962962964E-2</v>
      </c>
      <c r="K68" s="26">
        <v>4</v>
      </c>
      <c r="L68" s="27">
        <f t="shared" si="93"/>
        <v>19</v>
      </c>
      <c r="M68" s="33">
        <v>15</v>
      </c>
      <c r="N68" s="5">
        <v>5</v>
      </c>
      <c r="O68" s="22">
        <f t="shared" si="53"/>
        <v>39</v>
      </c>
      <c r="P68" s="5"/>
      <c r="Q68" s="25"/>
      <c r="R68" s="26"/>
      <c r="S68" s="27"/>
      <c r="T68" s="28">
        <v>0</v>
      </c>
      <c r="U68" s="5"/>
      <c r="V68" s="22">
        <f t="shared" si="54"/>
        <v>0</v>
      </c>
      <c r="W68" s="5"/>
      <c r="X68" s="25"/>
      <c r="Y68" s="26"/>
      <c r="Z68" s="27"/>
      <c r="AA68" s="28">
        <v>0</v>
      </c>
      <c r="AB68" s="5"/>
      <c r="AC68" s="22">
        <f t="shared" si="55"/>
        <v>0</v>
      </c>
      <c r="AD68" s="5"/>
      <c r="AE68" s="25"/>
      <c r="AF68" s="26"/>
      <c r="AG68" s="27"/>
      <c r="AH68" s="28">
        <v>0</v>
      </c>
      <c r="AI68" s="5"/>
      <c r="AJ68" s="22">
        <f t="shared" si="56"/>
        <v>0</v>
      </c>
      <c r="AK68" s="5"/>
      <c r="AL68" s="25"/>
      <c r="AM68" s="26"/>
      <c r="AN68" s="27"/>
      <c r="AO68" s="28">
        <v>0</v>
      </c>
      <c r="AP68" s="5"/>
      <c r="AQ68" s="22">
        <f t="shared" si="57"/>
        <v>0</v>
      </c>
      <c r="AR68" s="5"/>
      <c r="AS68" s="25"/>
      <c r="AT68" s="26"/>
      <c r="AU68" s="27"/>
      <c r="AV68" s="28">
        <v>0</v>
      </c>
      <c r="AW68" s="5"/>
      <c r="AX68" s="22">
        <f t="shared" si="58"/>
        <v>0</v>
      </c>
      <c r="AY68" s="5"/>
      <c r="AZ68" s="25"/>
      <c r="BA68" s="26"/>
      <c r="BB68" s="27">
        <f t="shared" si="59"/>
        <v>0</v>
      </c>
      <c r="BC68" s="28">
        <v>0</v>
      </c>
      <c r="BD68" s="5"/>
      <c r="BE68" s="22">
        <f t="shared" si="60"/>
        <v>0</v>
      </c>
      <c r="BF68" s="5"/>
      <c r="BG68" s="25"/>
      <c r="BH68" s="26"/>
      <c r="BI68" s="27">
        <f t="shared" si="61"/>
        <v>0</v>
      </c>
      <c r="BJ68" s="28">
        <v>0</v>
      </c>
      <c r="BK68" s="5"/>
      <c r="BL68" s="22">
        <f t="shared" si="62"/>
        <v>0</v>
      </c>
      <c r="BM68" s="5"/>
      <c r="BN68" s="25"/>
      <c r="BO68" s="26"/>
      <c r="BP68" s="27">
        <f t="shared" si="63"/>
        <v>0</v>
      </c>
      <c r="BQ68" s="28">
        <v>0</v>
      </c>
      <c r="BR68" s="5"/>
      <c r="BS68" s="22">
        <f t="shared" si="64"/>
        <v>0</v>
      </c>
      <c r="BT68" s="5"/>
      <c r="BU68" s="25"/>
      <c r="BV68" s="26"/>
      <c r="BW68" s="27">
        <f t="shared" si="65"/>
        <v>0</v>
      </c>
      <c r="BX68" s="28">
        <v>0</v>
      </c>
      <c r="BY68" s="5"/>
      <c r="BZ68" s="22">
        <f t="shared" si="66"/>
        <v>0</v>
      </c>
      <c r="CA68" s="5"/>
      <c r="CB68" s="25"/>
      <c r="CC68" s="26"/>
      <c r="CD68" s="27">
        <f t="shared" si="67"/>
        <v>0</v>
      </c>
      <c r="CE68" s="28">
        <v>0</v>
      </c>
      <c r="CF68" s="5"/>
      <c r="CG68" s="22">
        <f t="shared" si="68"/>
        <v>0</v>
      </c>
      <c r="CH68" s="5"/>
      <c r="CI68" s="25"/>
      <c r="CJ68" s="26"/>
      <c r="CK68" s="27">
        <f t="shared" si="69"/>
        <v>0</v>
      </c>
      <c r="CL68" s="28">
        <v>0</v>
      </c>
      <c r="CM68" s="5"/>
      <c r="CN68" s="22">
        <f t="shared" si="70"/>
        <v>0</v>
      </c>
      <c r="CO68" s="5"/>
      <c r="CP68" s="25"/>
      <c r="CQ68" s="26"/>
      <c r="CR68" s="27">
        <f t="shared" si="71"/>
        <v>0</v>
      </c>
      <c r="CS68" s="28">
        <v>0</v>
      </c>
      <c r="CT68" s="5"/>
      <c r="CU68" s="22">
        <f t="shared" si="72"/>
        <v>0</v>
      </c>
      <c r="CV68" s="5"/>
      <c r="CW68" s="25"/>
      <c r="CX68" s="26"/>
      <c r="CY68" s="27">
        <f t="shared" si="73"/>
        <v>0</v>
      </c>
      <c r="CZ68" s="28">
        <v>0</v>
      </c>
      <c r="DA68" s="5"/>
      <c r="DB68" s="22">
        <f t="shared" si="74"/>
        <v>0</v>
      </c>
      <c r="DC68" s="5"/>
      <c r="DD68" s="25"/>
      <c r="DE68" s="26"/>
      <c r="DF68" s="27">
        <f t="shared" si="75"/>
        <v>0</v>
      </c>
      <c r="DG68" s="28">
        <v>0</v>
      </c>
      <c r="DH68" s="5"/>
      <c r="DI68" s="22">
        <f t="shared" si="76"/>
        <v>0</v>
      </c>
      <c r="DJ68" s="2"/>
      <c r="DK68" s="25"/>
      <c r="DL68" s="26"/>
      <c r="DM68" s="27">
        <f t="shared" si="77"/>
        <v>0</v>
      </c>
      <c r="DN68" s="28">
        <v>0</v>
      </c>
      <c r="DO68" s="5"/>
      <c r="DP68" s="22">
        <f t="shared" si="78"/>
        <v>0</v>
      </c>
      <c r="DQ68" s="5"/>
      <c r="DR68" s="25"/>
      <c r="DS68" s="26"/>
      <c r="DT68" s="27">
        <f t="shared" si="79"/>
        <v>0</v>
      </c>
      <c r="DU68" s="28">
        <v>0</v>
      </c>
      <c r="DV68" s="5"/>
      <c r="DW68" s="22">
        <f t="shared" si="80"/>
        <v>0</v>
      </c>
      <c r="DX68" s="5"/>
      <c r="DY68" s="25"/>
      <c r="DZ68" s="26"/>
      <c r="EA68" s="27">
        <f t="shared" si="81"/>
        <v>0</v>
      </c>
      <c r="EB68" s="28">
        <v>0</v>
      </c>
      <c r="EC68" s="5"/>
      <c r="ED68" s="22">
        <f t="shared" si="82"/>
        <v>0</v>
      </c>
      <c r="EE68" s="5"/>
      <c r="EF68" s="25"/>
      <c r="EG68" s="26"/>
      <c r="EH68" s="27">
        <f t="shared" si="83"/>
        <v>0</v>
      </c>
      <c r="EI68" s="28">
        <v>0</v>
      </c>
      <c r="EJ68" s="5"/>
      <c r="EK68" s="22">
        <f t="shared" si="84"/>
        <v>0</v>
      </c>
      <c r="EL68" s="5"/>
      <c r="EM68" s="25"/>
      <c r="EN68" s="26"/>
      <c r="EO68" s="27">
        <f t="shared" si="85"/>
        <v>0</v>
      </c>
      <c r="EP68" s="28">
        <v>0</v>
      </c>
      <c r="EQ68" s="5"/>
      <c r="ER68" s="22">
        <f t="shared" si="86"/>
        <v>0</v>
      </c>
      <c r="ES68" s="5"/>
      <c r="ET68" s="25"/>
      <c r="EU68" s="29" t="str">
        <f t="shared" si="87"/>
        <v>11=</v>
      </c>
      <c r="EV68" s="30">
        <f t="shared" si="88"/>
        <v>38</v>
      </c>
      <c r="EW68" s="30">
        <f t="shared" si="88"/>
        <v>15</v>
      </c>
      <c r="EX68" s="30">
        <f t="shared" si="88"/>
        <v>10</v>
      </c>
      <c r="EY68" s="22">
        <f t="shared" si="97"/>
        <v>63</v>
      </c>
      <c r="EZ68" s="5" t="str">
        <f t="shared" si="89"/>
        <v>Helen Tyson</v>
      </c>
      <c r="FA68" s="5"/>
      <c r="FB68" s="31" t="str">
        <f t="shared" si="91"/>
        <v>11=</v>
      </c>
      <c r="FC68" s="23">
        <v>9</v>
      </c>
      <c r="FD68" s="23">
        <v>4</v>
      </c>
      <c r="FE68" s="23">
        <v>6</v>
      </c>
      <c r="FF68" s="23">
        <v>9</v>
      </c>
      <c r="FG68" s="23">
        <v>10</v>
      </c>
      <c r="FH68" s="23" t="s">
        <v>123</v>
      </c>
      <c r="FI68" s="23" t="s">
        <v>123</v>
      </c>
      <c r="FJ68" s="24"/>
      <c r="FK68" s="24"/>
      <c r="FL68" s="24"/>
      <c r="FM68" s="24"/>
      <c r="FN68" s="24"/>
      <c r="FO68" s="24"/>
      <c r="FP68" s="24"/>
      <c r="FQ68" s="24"/>
      <c r="FR68" s="24"/>
      <c r="FS68" s="24"/>
    </row>
    <row r="69" spans="1:175" x14ac:dyDescent="0.25">
      <c r="A69" s="5">
        <v>10</v>
      </c>
      <c r="B69" s="5" t="s">
        <v>176</v>
      </c>
      <c r="C69" s="25">
        <v>5.9652777777777777E-2</v>
      </c>
      <c r="D69" s="26">
        <v>10</v>
      </c>
      <c r="E69" s="27">
        <f t="shared" si="92"/>
        <v>18</v>
      </c>
      <c r="F69" s="28">
        <v>0</v>
      </c>
      <c r="G69" s="5">
        <v>5</v>
      </c>
      <c r="H69" s="22">
        <f t="shared" si="52"/>
        <v>23</v>
      </c>
      <c r="I69" s="5"/>
      <c r="J69" s="62">
        <v>5.5844907407407406E-2</v>
      </c>
      <c r="K69" s="26">
        <v>5</v>
      </c>
      <c r="L69" s="27">
        <f t="shared" si="93"/>
        <v>18</v>
      </c>
      <c r="M69" s="33">
        <v>15</v>
      </c>
      <c r="N69" s="5">
        <v>5</v>
      </c>
      <c r="O69" s="22">
        <f t="shared" si="53"/>
        <v>38</v>
      </c>
      <c r="P69" s="5"/>
      <c r="Q69" s="25"/>
      <c r="R69" s="26"/>
      <c r="S69" s="27"/>
      <c r="T69" s="28">
        <v>0</v>
      </c>
      <c r="U69" s="5"/>
      <c r="V69" s="22">
        <f t="shared" si="54"/>
        <v>0</v>
      </c>
      <c r="W69" s="5"/>
      <c r="X69" s="25">
        <v>5.7546296296296297E-2</v>
      </c>
      <c r="Y69" s="26">
        <v>5</v>
      </c>
      <c r="Z69" s="27">
        <f t="shared" si="98"/>
        <v>20</v>
      </c>
      <c r="AA69" s="28">
        <v>0</v>
      </c>
      <c r="AB69" s="5">
        <v>5</v>
      </c>
      <c r="AC69" s="22">
        <f t="shared" si="55"/>
        <v>25</v>
      </c>
      <c r="AD69" s="5"/>
      <c r="AE69" s="25"/>
      <c r="AF69" s="26"/>
      <c r="AG69" s="27"/>
      <c r="AH69" s="28">
        <v>0</v>
      </c>
      <c r="AI69" s="5"/>
      <c r="AJ69" s="22">
        <f t="shared" si="56"/>
        <v>0</v>
      </c>
      <c r="AK69" s="5"/>
      <c r="AL69" s="25"/>
      <c r="AM69" s="26"/>
      <c r="AN69" s="27"/>
      <c r="AO69" s="28">
        <v>0</v>
      </c>
      <c r="AP69" s="5"/>
      <c r="AQ69" s="22">
        <f t="shared" si="57"/>
        <v>0</v>
      </c>
      <c r="AR69" s="5"/>
      <c r="AS69" s="25"/>
      <c r="AT69" s="26"/>
      <c r="AU69" s="27"/>
      <c r="AV69" s="28">
        <v>0</v>
      </c>
      <c r="AW69" s="5"/>
      <c r="AX69" s="22">
        <f t="shared" si="58"/>
        <v>0</v>
      </c>
      <c r="AY69" s="5"/>
      <c r="AZ69" s="25"/>
      <c r="BA69" s="26"/>
      <c r="BB69" s="27">
        <f t="shared" si="59"/>
        <v>0</v>
      </c>
      <c r="BC69" s="28">
        <v>0</v>
      </c>
      <c r="BD69" s="5"/>
      <c r="BE69" s="22">
        <f t="shared" si="60"/>
        <v>0</v>
      </c>
      <c r="BF69" s="5"/>
      <c r="BG69" s="25"/>
      <c r="BH69" s="26"/>
      <c r="BI69" s="27">
        <f t="shared" si="61"/>
        <v>0</v>
      </c>
      <c r="BJ69" s="28">
        <v>0</v>
      </c>
      <c r="BK69" s="5"/>
      <c r="BL69" s="22">
        <f t="shared" si="62"/>
        <v>0</v>
      </c>
      <c r="BM69" s="5"/>
      <c r="BN69" s="25"/>
      <c r="BO69" s="26"/>
      <c r="BP69" s="27">
        <f t="shared" si="63"/>
        <v>0</v>
      </c>
      <c r="BQ69" s="28">
        <v>0</v>
      </c>
      <c r="BR69" s="5"/>
      <c r="BS69" s="22">
        <f t="shared" si="64"/>
        <v>0</v>
      </c>
      <c r="BT69" s="5"/>
      <c r="BU69" s="25"/>
      <c r="BV69" s="26"/>
      <c r="BW69" s="27">
        <f t="shared" si="65"/>
        <v>0</v>
      </c>
      <c r="BX69" s="28">
        <v>0</v>
      </c>
      <c r="BY69" s="5"/>
      <c r="BZ69" s="22">
        <f t="shared" si="66"/>
        <v>0</v>
      </c>
      <c r="CA69" s="5"/>
      <c r="CB69" s="25"/>
      <c r="CC69" s="26"/>
      <c r="CD69" s="27">
        <f t="shared" si="67"/>
        <v>0</v>
      </c>
      <c r="CE69" s="28">
        <v>0</v>
      </c>
      <c r="CF69" s="5"/>
      <c r="CG69" s="22">
        <f t="shared" si="68"/>
        <v>0</v>
      </c>
      <c r="CH69" s="5"/>
      <c r="CI69" s="25"/>
      <c r="CJ69" s="26"/>
      <c r="CK69" s="27">
        <f t="shared" si="69"/>
        <v>0</v>
      </c>
      <c r="CL69" s="28">
        <v>0</v>
      </c>
      <c r="CM69" s="5"/>
      <c r="CN69" s="22">
        <f t="shared" si="70"/>
        <v>0</v>
      </c>
      <c r="CO69" s="5"/>
      <c r="CP69" s="25"/>
      <c r="CQ69" s="26"/>
      <c r="CR69" s="27">
        <f t="shared" si="71"/>
        <v>0</v>
      </c>
      <c r="CS69" s="28">
        <v>0</v>
      </c>
      <c r="CT69" s="5"/>
      <c r="CU69" s="22">
        <f t="shared" si="72"/>
        <v>0</v>
      </c>
      <c r="CV69" s="5"/>
      <c r="CW69" s="25"/>
      <c r="CX69" s="26"/>
      <c r="CY69" s="27">
        <f t="shared" si="73"/>
        <v>0</v>
      </c>
      <c r="CZ69" s="28">
        <v>0</v>
      </c>
      <c r="DA69" s="5"/>
      <c r="DB69" s="22">
        <f t="shared" si="74"/>
        <v>0</v>
      </c>
      <c r="DC69" s="5"/>
      <c r="DD69" s="25"/>
      <c r="DE69" s="26"/>
      <c r="DF69" s="27">
        <f t="shared" si="75"/>
        <v>0</v>
      </c>
      <c r="DG69" s="28">
        <v>0</v>
      </c>
      <c r="DH69" s="5"/>
      <c r="DI69" s="22">
        <f t="shared" si="76"/>
        <v>0</v>
      </c>
      <c r="DJ69" s="2"/>
      <c r="DK69" s="25"/>
      <c r="DL69" s="26"/>
      <c r="DM69" s="27">
        <f t="shared" si="77"/>
        <v>0</v>
      </c>
      <c r="DN69" s="28">
        <v>0</v>
      </c>
      <c r="DO69" s="5"/>
      <c r="DP69" s="22">
        <f t="shared" si="78"/>
        <v>0</v>
      </c>
      <c r="DQ69" s="5"/>
      <c r="DR69" s="25"/>
      <c r="DS69" s="26"/>
      <c r="DT69" s="27">
        <f t="shared" si="79"/>
        <v>0</v>
      </c>
      <c r="DU69" s="28">
        <v>0</v>
      </c>
      <c r="DV69" s="5"/>
      <c r="DW69" s="22">
        <f t="shared" si="80"/>
        <v>0</v>
      </c>
      <c r="DX69" s="5"/>
      <c r="DY69" s="25"/>
      <c r="DZ69" s="26"/>
      <c r="EA69" s="27">
        <f t="shared" si="81"/>
        <v>0</v>
      </c>
      <c r="EB69" s="28">
        <v>0</v>
      </c>
      <c r="EC69" s="5"/>
      <c r="ED69" s="22">
        <f t="shared" si="82"/>
        <v>0</v>
      </c>
      <c r="EE69" s="5"/>
      <c r="EF69" s="25"/>
      <c r="EG69" s="26"/>
      <c r="EH69" s="27">
        <f t="shared" si="83"/>
        <v>0</v>
      </c>
      <c r="EI69" s="28">
        <v>0</v>
      </c>
      <c r="EJ69" s="5"/>
      <c r="EK69" s="22">
        <f t="shared" si="84"/>
        <v>0</v>
      </c>
      <c r="EL69" s="5"/>
      <c r="EM69" s="25"/>
      <c r="EN69" s="26"/>
      <c r="EO69" s="27">
        <f t="shared" si="85"/>
        <v>0</v>
      </c>
      <c r="EP69" s="28">
        <v>0</v>
      </c>
      <c r="EQ69" s="5"/>
      <c r="ER69" s="22">
        <f t="shared" si="86"/>
        <v>0</v>
      </c>
      <c r="ES69" s="5"/>
      <c r="ET69" s="25"/>
      <c r="EU69" s="29">
        <f t="shared" si="87"/>
        <v>6</v>
      </c>
      <c r="EV69" s="30">
        <f t="shared" si="88"/>
        <v>56</v>
      </c>
      <c r="EW69" s="30">
        <f t="shared" si="88"/>
        <v>15</v>
      </c>
      <c r="EX69" s="30">
        <f t="shared" si="88"/>
        <v>15</v>
      </c>
      <c r="EY69" s="22">
        <f t="shared" si="97"/>
        <v>86</v>
      </c>
      <c r="EZ69" s="5" t="str">
        <f t="shared" si="89"/>
        <v>Susan Pattinson</v>
      </c>
      <c r="FA69" s="5"/>
      <c r="FB69" s="31">
        <f t="shared" si="91"/>
        <v>6</v>
      </c>
      <c r="FC69" s="23">
        <v>10</v>
      </c>
      <c r="FD69" s="23">
        <v>5</v>
      </c>
      <c r="FE69" s="23">
        <v>8</v>
      </c>
      <c r="FF69" s="23">
        <v>4</v>
      </c>
      <c r="FG69" s="23">
        <v>5</v>
      </c>
      <c r="FH69" s="23">
        <v>5</v>
      </c>
      <c r="FI69" s="23">
        <v>6</v>
      </c>
      <c r="FJ69" s="24"/>
      <c r="FK69" s="24"/>
      <c r="FL69" s="24"/>
      <c r="FM69" s="24"/>
      <c r="FN69" s="24"/>
      <c r="FO69" s="24"/>
      <c r="FP69" s="24"/>
      <c r="FQ69" s="24"/>
      <c r="FR69" s="24"/>
      <c r="FS69" s="24"/>
    </row>
    <row r="70" spans="1:175" x14ac:dyDescent="0.25">
      <c r="A70" s="5">
        <v>11</v>
      </c>
      <c r="B70" s="5" t="s">
        <v>46</v>
      </c>
      <c r="C70" s="25">
        <v>5.994212962962963E-2</v>
      </c>
      <c r="D70" s="26">
        <v>11</v>
      </c>
      <c r="E70" s="27">
        <f t="shared" si="92"/>
        <v>17</v>
      </c>
      <c r="F70" s="28">
        <v>0</v>
      </c>
      <c r="G70" s="5">
        <v>5</v>
      </c>
      <c r="H70" s="22">
        <f t="shared" si="52"/>
        <v>22</v>
      </c>
      <c r="I70" s="5"/>
      <c r="J70" s="62">
        <v>5.6527777777777781E-2</v>
      </c>
      <c r="K70" s="26">
        <v>6</v>
      </c>
      <c r="L70" s="27">
        <f t="shared" si="93"/>
        <v>17</v>
      </c>
      <c r="M70" s="33">
        <v>15</v>
      </c>
      <c r="N70" s="5">
        <v>5</v>
      </c>
      <c r="O70" s="22">
        <f t="shared" si="53"/>
        <v>37</v>
      </c>
      <c r="P70" s="5"/>
      <c r="Q70" s="25">
        <v>9.2696759259259257E-2</v>
      </c>
      <c r="R70" s="26">
        <v>7</v>
      </c>
      <c r="S70" s="27">
        <f t="shared" si="94"/>
        <v>13</v>
      </c>
      <c r="T70" s="28">
        <v>0</v>
      </c>
      <c r="U70" s="5">
        <v>5</v>
      </c>
      <c r="V70" s="22">
        <f t="shared" si="54"/>
        <v>18</v>
      </c>
      <c r="W70" s="5"/>
      <c r="X70" s="25"/>
      <c r="Y70" s="26"/>
      <c r="Z70" s="27"/>
      <c r="AA70" s="28">
        <v>0</v>
      </c>
      <c r="AB70" s="5"/>
      <c r="AC70" s="22">
        <f t="shared" si="55"/>
        <v>0</v>
      </c>
      <c r="AD70" s="5"/>
      <c r="AE70" s="25">
        <v>9.4837962962962971E-2</v>
      </c>
      <c r="AF70" s="26">
        <v>6</v>
      </c>
      <c r="AG70" s="27">
        <f t="shared" si="95"/>
        <v>12</v>
      </c>
      <c r="AH70" s="28">
        <v>0</v>
      </c>
      <c r="AI70" s="5">
        <v>5</v>
      </c>
      <c r="AJ70" s="22">
        <f t="shared" si="56"/>
        <v>17</v>
      </c>
      <c r="AK70" s="5"/>
      <c r="AL70" s="25"/>
      <c r="AM70" s="26"/>
      <c r="AN70" s="27"/>
      <c r="AO70" s="28">
        <v>0</v>
      </c>
      <c r="AP70" s="5"/>
      <c r="AQ70" s="22">
        <f t="shared" si="57"/>
        <v>0</v>
      </c>
      <c r="AR70" s="5"/>
      <c r="AS70" s="25"/>
      <c r="AT70" s="26"/>
      <c r="AU70" s="27"/>
      <c r="AV70" s="28">
        <v>0</v>
      </c>
      <c r="AW70" s="5"/>
      <c r="AX70" s="22">
        <f t="shared" si="58"/>
        <v>0</v>
      </c>
      <c r="AY70" s="5"/>
      <c r="AZ70" s="25"/>
      <c r="BA70" s="26"/>
      <c r="BB70" s="27">
        <f t="shared" si="59"/>
        <v>0</v>
      </c>
      <c r="BC70" s="28">
        <v>0</v>
      </c>
      <c r="BD70" s="5"/>
      <c r="BE70" s="22">
        <f t="shared" si="60"/>
        <v>0</v>
      </c>
      <c r="BF70" s="5"/>
      <c r="BG70" s="25"/>
      <c r="BH70" s="26"/>
      <c r="BI70" s="27">
        <f t="shared" si="61"/>
        <v>0</v>
      </c>
      <c r="BJ70" s="28">
        <v>0</v>
      </c>
      <c r="BK70" s="5"/>
      <c r="BL70" s="22">
        <f t="shared" si="62"/>
        <v>0</v>
      </c>
      <c r="BM70" s="5"/>
      <c r="BN70" s="25"/>
      <c r="BO70" s="26"/>
      <c r="BP70" s="27">
        <f t="shared" si="63"/>
        <v>0</v>
      </c>
      <c r="BQ70" s="28">
        <v>0</v>
      </c>
      <c r="BR70" s="5"/>
      <c r="BS70" s="22">
        <f t="shared" si="64"/>
        <v>0</v>
      </c>
      <c r="BT70" s="5"/>
      <c r="BU70" s="25"/>
      <c r="BV70" s="26"/>
      <c r="BW70" s="27">
        <f t="shared" si="65"/>
        <v>0</v>
      </c>
      <c r="BX70" s="28">
        <v>0</v>
      </c>
      <c r="BY70" s="5"/>
      <c r="BZ70" s="22">
        <f t="shared" si="66"/>
        <v>0</v>
      </c>
      <c r="CA70" s="5"/>
      <c r="CB70" s="25"/>
      <c r="CC70" s="26"/>
      <c r="CD70" s="27">
        <f t="shared" si="67"/>
        <v>0</v>
      </c>
      <c r="CE70" s="28">
        <v>0</v>
      </c>
      <c r="CF70" s="5"/>
      <c r="CG70" s="22">
        <f t="shared" si="68"/>
        <v>0</v>
      </c>
      <c r="CH70" s="5"/>
      <c r="CI70" s="25"/>
      <c r="CJ70" s="26"/>
      <c r="CK70" s="27">
        <f t="shared" si="69"/>
        <v>0</v>
      </c>
      <c r="CL70" s="28">
        <v>0</v>
      </c>
      <c r="CM70" s="5"/>
      <c r="CN70" s="22">
        <f t="shared" si="70"/>
        <v>0</v>
      </c>
      <c r="CO70" s="5"/>
      <c r="CP70" s="25"/>
      <c r="CQ70" s="26"/>
      <c r="CR70" s="27">
        <f t="shared" si="71"/>
        <v>0</v>
      </c>
      <c r="CS70" s="28">
        <v>0</v>
      </c>
      <c r="CT70" s="5"/>
      <c r="CU70" s="22">
        <f t="shared" si="72"/>
        <v>0</v>
      </c>
      <c r="CV70" s="5"/>
      <c r="CW70" s="25"/>
      <c r="CX70" s="26"/>
      <c r="CY70" s="27">
        <f t="shared" si="73"/>
        <v>0</v>
      </c>
      <c r="CZ70" s="28">
        <v>0</v>
      </c>
      <c r="DA70" s="5"/>
      <c r="DB70" s="22">
        <f t="shared" si="74"/>
        <v>0</v>
      </c>
      <c r="DC70" s="5"/>
      <c r="DD70" s="25"/>
      <c r="DE70" s="26"/>
      <c r="DF70" s="27">
        <f t="shared" si="75"/>
        <v>0</v>
      </c>
      <c r="DG70" s="28">
        <v>0</v>
      </c>
      <c r="DH70" s="5"/>
      <c r="DI70" s="22">
        <f t="shared" si="76"/>
        <v>0</v>
      </c>
      <c r="DJ70" s="2"/>
      <c r="DK70" s="25"/>
      <c r="DL70" s="26"/>
      <c r="DM70" s="27">
        <f t="shared" si="77"/>
        <v>0</v>
      </c>
      <c r="DN70" s="28">
        <v>0</v>
      </c>
      <c r="DO70" s="5"/>
      <c r="DP70" s="22">
        <f t="shared" si="78"/>
        <v>0</v>
      </c>
      <c r="DQ70" s="5"/>
      <c r="DR70" s="25"/>
      <c r="DS70" s="26"/>
      <c r="DT70" s="27">
        <f t="shared" si="79"/>
        <v>0</v>
      </c>
      <c r="DU70" s="28">
        <v>0</v>
      </c>
      <c r="DV70" s="5"/>
      <c r="DW70" s="22">
        <f t="shared" si="80"/>
        <v>0</v>
      </c>
      <c r="DX70" s="5"/>
      <c r="DY70" s="25"/>
      <c r="DZ70" s="26"/>
      <c r="EA70" s="27">
        <f t="shared" si="81"/>
        <v>0</v>
      </c>
      <c r="EB70" s="28">
        <v>0</v>
      </c>
      <c r="EC70" s="5"/>
      <c r="ED70" s="22">
        <f t="shared" si="82"/>
        <v>0</v>
      </c>
      <c r="EE70" s="5"/>
      <c r="EF70" s="25"/>
      <c r="EG70" s="26"/>
      <c r="EH70" s="27">
        <f t="shared" si="83"/>
        <v>0</v>
      </c>
      <c r="EI70" s="28">
        <v>0</v>
      </c>
      <c r="EJ70" s="5"/>
      <c r="EK70" s="22">
        <f t="shared" si="84"/>
        <v>0</v>
      </c>
      <c r="EL70" s="5"/>
      <c r="EM70" s="25"/>
      <c r="EN70" s="26"/>
      <c r="EO70" s="27">
        <f t="shared" si="85"/>
        <v>0</v>
      </c>
      <c r="EP70" s="28">
        <v>0</v>
      </c>
      <c r="EQ70" s="5"/>
      <c r="ER70" s="22">
        <f t="shared" si="86"/>
        <v>0</v>
      </c>
      <c r="ES70" s="5"/>
      <c r="ET70" s="25"/>
      <c r="EU70" s="29">
        <f t="shared" si="87"/>
        <v>5</v>
      </c>
      <c r="EV70" s="30">
        <f t="shared" si="88"/>
        <v>59</v>
      </c>
      <c r="EW70" s="30">
        <f t="shared" si="88"/>
        <v>15</v>
      </c>
      <c r="EX70" s="30">
        <f t="shared" si="88"/>
        <v>20</v>
      </c>
      <c r="EY70" s="22">
        <f t="shared" si="97"/>
        <v>94</v>
      </c>
      <c r="EZ70" s="5" t="str">
        <f t="shared" si="89"/>
        <v>Julia King</v>
      </c>
      <c r="FA70" s="5"/>
      <c r="FB70" s="31">
        <f t="shared" si="91"/>
        <v>5</v>
      </c>
      <c r="FC70" s="23">
        <v>11</v>
      </c>
      <c r="FD70" s="23">
        <v>6</v>
      </c>
      <c r="FE70" s="23">
        <v>3</v>
      </c>
      <c r="FF70" s="23">
        <v>6</v>
      </c>
      <c r="FG70" s="23">
        <v>4</v>
      </c>
      <c r="FH70" s="23">
        <v>4</v>
      </c>
      <c r="FI70" s="23">
        <v>5</v>
      </c>
      <c r="FJ70" s="24"/>
      <c r="FK70" s="24"/>
      <c r="FL70" s="24"/>
      <c r="FM70" s="24"/>
      <c r="FN70" s="24"/>
      <c r="FO70" s="24"/>
      <c r="FP70" s="24"/>
      <c r="FQ70" s="24"/>
      <c r="FR70" s="24"/>
      <c r="FS70" s="24"/>
    </row>
    <row r="71" spans="1:175" x14ac:dyDescent="0.25">
      <c r="A71" s="5">
        <v>12</v>
      </c>
      <c r="B71" s="5" t="s">
        <v>139</v>
      </c>
      <c r="C71" s="25">
        <v>6.5069444444444444E-2</v>
      </c>
      <c r="D71" s="26">
        <v>12</v>
      </c>
      <c r="E71" s="27">
        <f t="shared" si="92"/>
        <v>16</v>
      </c>
      <c r="F71" s="28">
        <v>0</v>
      </c>
      <c r="G71" s="5">
        <v>5</v>
      </c>
      <c r="H71" s="22">
        <f t="shared" si="52"/>
        <v>21</v>
      </c>
      <c r="I71" s="5"/>
      <c r="J71" s="62">
        <v>6.1932870370370374E-2</v>
      </c>
      <c r="K71" s="26">
        <v>8</v>
      </c>
      <c r="L71" s="27">
        <f t="shared" si="93"/>
        <v>15</v>
      </c>
      <c r="M71" s="33">
        <v>15</v>
      </c>
      <c r="N71" s="5">
        <v>5</v>
      </c>
      <c r="O71" s="22">
        <f t="shared" si="53"/>
        <v>35</v>
      </c>
      <c r="P71" s="5"/>
      <c r="Q71" s="25"/>
      <c r="R71" s="26"/>
      <c r="S71" s="27"/>
      <c r="T71" s="28">
        <v>0</v>
      </c>
      <c r="U71" s="5"/>
      <c r="V71" s="22">
        <f t="shared" si="54"/>
        <v>0</v>
      </c>
      <c r="W71" s="5"/>
      <c r="X71" s="25"/>
      <c r="Y71" s="26"/>
      <c r="Z71" s="27"/>
      <c r="AA71" s="28">
        <v>0</v>
      </c>
      <c r="AB71" s="5"/>
      <c r="AC71" s="22">
        <f t="shared" si="55"/>
        <v>0</v>
      </c>
      <c r="AD71" s="5"/>
      <c r="AE71" s="25"/>
      <c r="AF71" s="26"/>
      <c r="AG71" s="27"/>
      <c r="AH71" s="28">
        <v>0</v>
      </c>
      <c r="AI71" s="5"/>
      <c r="AJ71" s="22">
        <f t="shared" si="56"/>
        <v>0</v>
      </c>
      <c r="AK71" s="5"/>
      <c r="AL71" s="25"/>
      <c r="AM71" s="26"/>
      <c r="AN71" s="27"/>
      <c r="AO71" s="28">
        <v>0</v>
      </c>
      <c r="AP71" s="5"/>
      <c r="AQ71" s="22">
        <f t="shared" si="57"/>
        <v>0</v>
      </c>
      <c r="AR71" s="5"/>
      <c r="AS71" s="25"/>
      <c r="AT71" s="26"/>
      <c r="AU71" s="27"/>
      <c r="AV71" s="28">
        <v>0</v>
      </c>
      <c r="AW71" s="5"/>
      <c r="AX71" s="22">
        <f t="shared" si="58"/>
        <v>0</v>
      </c>
      <c r="AY71" s="5"/>
      <c r="AZ71" s="25"/>
      <c r="BA71" s="26"/>
      <c r="BB71" s="27">
        <f t="shared" si="59"/>
        <v>0</v>
      </c>
      <c r="BC71" s="28">
        <v>0</v>
      </c>
      <c r="BD71" s="5"/>
      <c r="BE71" s="22">
        <f t="shared" si="60"/>
        <v>0</v>
      </c>
      <c r="BF71" s="5"/>
      <c r="BG71" s="25"/>
      <c r="BH71" s="26"/>
      <c r="BI71" s="27">
        <f t="shared" si="61"/>
        <v>0</v>
      </c>
      <c r="BJ71" s="28">
        <v>0</v>
      </c>
      <c r="BK71" s="5"/>
      <c r="BL71" s="22">
        <f t="shared" si="62"/>
        <v>0</v>
      </c>
      <c r="BM71" s="5"/>
      <c r="BN71" s="25"/>
      <c r="BO71" s="26"/>
      <c r="BP71" s="27">
        <f t="shared" si="63"/>
        <v>0</v>
      </c>
      <c r="BQ71" s="28">
        <v>0</v>
      </c>
      <c r="BR71" s="5"/>
      <c r="BS71" s="22">
        <f t="shared" si="64"/>
        <v>0</v>
      </c>
      <c r="BT71" s="5"/>
      <c r="BU71" s="25"/>
      <c r="BV71" s="26"/>
      <c r="BW71" s="27">
        <f t="shared" si="65"/>
        <v>0</v>
      </c>
      <c r="BX71" s="28">
        <v>0</v>
      </c>
      <c r="BY71" s="5"/>
      <c r="BZ71" s="22">
        <f t="shared" si="66"/>
        <v>0</v>
      </c>
      <c r="CA71" s="5"/>
      <c r="CB71" s="25"/>
      <c r="CC71" s="26"/>
      <c r="CD71" s="27">
        <f t="shared" si="67"/>
        <v>0</v>
      </c>
      <c r="CE71" s="28">
        <v>0</v>
      </c>
      <c r="CF71" s="5"/>
      <c r="CG71" s="22">
        <f t="shared" si="68"/>
        <v>0</v>
      </c>
      <c r="CH71" s="5"/>
      <c r="CI71" s="25"/>
      <c r="CJ71" s="26"/>
      <c r="CK71" s="27">
        <f t="shared" si="69"/>
        <v>0</v>
      </c>
      <c r="CL71" s="28">
        <v>0</v>
      </c>
      <c r="CM71" s="5"/>
      <c r="CN71" s="22">
        <f t="shared" si="70"/>
        <v>0</v>
      </c>
      <c r="CO71" s="5"/>
      <c r="CP71" s="25"/>
      <c r="CQ71" s="26"/>
      <c r="CR71" s="27">
        <f t="shared" si="71"/>
        <v>0</v>
      </c>
      <c r="CS71" s="28">
        <v>0</v>
      </c>
      <c r="CT71" s="5"/>
      <c r="CU71" s="22">
        <f t="shared" si="72"/>
        <v>0</v>
      </c>
      <c r="CV71" s="5"/>
      <c r="CW71" s="25"/>
      <c r="CX71" s="26"/>
      <c r="CY71" s="27">
        <f t="shared" si="73"/>
        <v>0</v>
      </c>
      <c r="CZ71" s="28">
        <v>0</v>
      </c>
      <c r="DA71" s="5"/>
      <c r="DB71" s="22">
        <f t="shared" si="74"/>
        <v>0</v>
      </c>
      <c r="DC71" s="5"/>
      <c r="DD71" s="25"/>
      <c r="DE71" s="26"/>
      <c r="DF71" s="27">
        <f t="shared" si="75"/>
        <v>0</v>
      </c>
      <c r="DG71" s="28">
        <v>0</v>
      </c>
      <c r="DH71" s="5"/>
      <c r="DI71" s="22">
        <f t="shared" si="76"/>
        <v>0</v>
      </c>
      <c r="DJ71" s="2"/>
      <c r="DK71" s="25"/>
      <c r="DL71" s="26"/>
      <c r="DM71" s="27">
        <f t="shared" si="77"/>
        <v>0</v>
      </c>
      <c r="DN71" s="28">
        <v>0</v>
      </c>
      <c r="DO71" s="5"/>
      <c r="DP71" s="22">
        <f t="shared" si="78"/>
        <v>0</v>
      </c>
      <c r="DQ71" s="5"/>
      <c r="DR71" s="25"/>
      <c r="DS71" s="26"/>
      <c r="DT71" s="27">
        <f t="shared" si="79"/>
        <v>0</v>
      </c>
      <c r="DU71" s="28">
        <v>0</v>
      </c>
      <c r="DV71" s="5"/>
      <c r="DW71" s="22">
        <f t="shared" si="80"/>
        <v>0</v>
      </c>
      <c r="DX71" s="5"/>
      <c r="DY71" s="25"/>
      <c r="DZ71" s="26"/>
      <c r="EA71" s="27">
        <f t="shared" si="81"/>
        <v>0</v>
      </c>
      <c r="EB71" s="28">
        <v>0</v>
      </c>
      <c r="EC71" s="5"/>
      <c r="ED71" s="22">
        <f t="shared" si="82"/>
        <v>0</v>
      </c>
      <c r="EE71" s="5"/>
      <c r="EF71" s="25"/>
      <c r="EG71" s="26"/>
      <c r="EH71" s="27">
        <f t="shared" si="83"/>
        <v>0</v>
      </c>
      <c r="EI71" s="28">
        <v>0</v>
      </c>
      <c r="EJ71" s="5"/>
      <c r="EK71" s="22">
        <f t="shared" si="84"/>
        <v>0</v>
      </c>
      <c r="EL71" s="5"/>
      <c r="EM71" s="25"/>
      <c r="EN71" s="26"/>
      <c r="EO71" s="27">
        <f t="shared" si="85"/>
        <v>0</v>
      </c>
      <c r="EP71" s="28">
        <v>0</v>
      </c>
      <c r="EQ71" s="5"/>
      <c r="ER71" s="22">
        <f t="shared" si="86"/>
        <v>0</v>
      </c>
      <c r="ES71" s="5"/>
      <c r="ET71" s="25"/>
      <c r="EU71" s="29">
        <f t="shared" si="87"/>
        <v>14</v>
      </c>
      <c r="EV71" s="30">
        <f t="shared" si="88"/>
        <v>31</v>
      </c>
      <c r="EW71" s="30">
        <f t="shared" si="88"/>
        <v>15</v>
      </c>
      <c r="EX71" s="30">
        <f t="shared" si="88"/>
        <v>10</v>
      </c>
      <c r="EY71" s="22">
        <f t="shared" si="97"/>
        <v>56</v>
      </c>
      <c r="EZ71" s="5" t="str">
        <f t="shared" si="89"/>
        <v>Alison Walker</v>
      </c>
      <c r="FA71" s="5"/>
      <c r="FB71" s="31">
        <f t="shared" si="91"/>
        <v>14</v>
      </c>
      <c r="FC71" s="23">
        <v>12</v>
      </c>
      <c r="FD71" s="23">
        <v>7</v>
      </c>
      <c r="FE71" s="23">
        <v>9</v>
      </c>
      <c r="FF71" s="23">
        <v>11</v>
      </c>
      <c r="FG71" s="23">
        <v>12</v>
      </c>
      <c r="FH71" s="23">
        <v>14</v>
      </c>
      <c r="FI71" s="23">
        <v>14</v>
      </c>
      <c r="FJ71" s="24"/>
      <c r="FK71" s="24"/>
      <c r="FL71" s="24"/>
      <c r="FM71" s="24"/>
      <c r="FN71" s="24"/>
      <c r="FO71" s="24"/>
      <c r="FP71" s="24"/>
      <c r="FQ71" s="24"/>
      <c r="FR71" s="24"/>
      <c r="FS71" s="24"/>
    </row>
    <row r="72" spans="1:175" x14ac:dyDescent="0.25">
      <c r="A72" s="5">
        <v>13</v>
      </c>
      <c r="B72" s="5" t="s">
        <v>105</v>
      </c>
      <c r="C72" s="25">
        <v>6.5173611111111113E-2</v>
      </c>
      <c r="D72" s="26">
        <v>13</v>
      </c>
      <c r="E72" s="27">
        <f t="shared" si="92"/>
        <v>15</v>
      </c>
      <c r="F72" s="28">
        <v>0</v>
      </c>
      <c r="G72" s="5">
        <v>5</v>
      </c>
      <c r="H72" s="22">
        <f t="shared" si="52"/>
        <v>20</v>
      </c>
      <c r="I72" s="5"/>
      <c r="J72" s="62">
        <v>6.2106481481481485E-2</v>
      </c>
      <c r="K72" s="26">
        <v>9</v>
      </c>
      <c r="L72" s="27">
        <f t="shared" si="93"/>
        <v>14</v>
      </c>
      <c r="M72" s="33">
        <v>15</v>
      </c>
      <c r="N72" s="5">
        <v>5</v>
      </c>
      <c r="O72" s="22">
        <f t="shared" si="53"/>
        <v>34</v>
      </c>
      <c r="P72" s="5"/>
      <c r="Q72" s="25">
        <v>9.9444444444444446E-2</v>
      </c>
      <c r="R72" s="26">
        <v>8</v>
      </c>
      <c r="S72" s="27">
        <f t="shared" si="94"/>
        <v>12</v>
      </c>
      <c r="T72" s="28">
        <v>0</v>
      </c>
      <c r="U72" s="5">
        <v>5</v>
      </c>
      <c r="V72" s="22">
        <f t="shared" si="54"/>
        <v>17</v>
      </c>
      <c r="W72" s="5"/>
      <c r="X72" s="25">
        <v>6.7662037037037034E-2</v>
      </c>
      <c r="Y72" s="26">
        <v>11</v>
      </c>
      <c r="Z72" s="27">
        <f t="shared" si="98"/>
        <v>14</v>
      </c>
      <c r="AA72" s="28">
        <v>0</v>
      </c>
      <c r="AB72" s="5">
        <v>5</v>
      </c>
      <c r="AC72" s="22">
        <f t="shared" si="55"/>
        <v>19</v>
      </c>
      <c r="AD72" s="5"/>
      <c r="AE72" s="25">
        <v>9.8472222222222225E-2</v>
      </c>
      <c r="AF72" s="26">
        <v>7</v>
      </c>
      <c r="AG72" s="27">
        <f t="shared" si="95"/>
        <v>11</v>
      </c>
      <c r="AH72" s="28">
        <v>0</v>
      </c>
      <c r="AI72" s="5">
        <v>5</v>
      </c>
      <c r="AJ72" s="22">
        <f t="shared" si="56"/>
        <v>16</v>
      </c>
      <c r="AK72" s="5"/>
      <c r="AL72" s="62">
        <v>8.3541666666666667E-2</v>
      </c>
      <c r="AM72" s="26">
        <v>6</v>
      </c>
      <c r="AN72" s="27">
        <f t="shared" ref="AN72:AN96" si="99">IF(AL$99&gt;0,(((AL$99)+10)-AM72),0)</f>
        <v>15</v>
      </c>
      <c r="AO72" s="33">
        <v>15</v>
      </c>
      <c r="AP72" s="5">
        <v>5</v>
      </c>
      <c r="AQ72" s="22">
        <f t="shared" si="57"/>
        <v>35</v>
      </c>
      <c r="AR72" s="5"/>
      <c r="AS72" s="25">
        <v>8.7569444444444436E-2</v>
      </c>
      <c r="AT72" s="26">
        <v>3</v>
      </c>
      <c r="AU72" s="27">
        <f t="shared" si="96"/>
        <v>10</v>
      </c>
      <c r="AV72" s="28">
        <v>0</v>
      </c>
      <c r="AW72" s="5">
        <v>5</v>
      </c>
      <c r="AX72" s="22">
        <f t="shared" si="58"/>
        <v>15</v>
      </c>
      <c r="AY72" s="5"/>
      <c r="AZ72" s="50"/>
      <c r="BA72" s="26"/>
      <c r="BB72" s="27">
        <f t="shared" si="59"/>
        <v>0</v>
      </c>
      <c r="BC72" s="28">
        <v>0</v>
      </c>
      <c r="BD72" s="5"/>
      <c r="BE72" s="22">
        <f t="shared" si="60"/>
        <v>0</v>
      </c>
      <c r="BF72" s="5"/>
      <c r="BG72" s="50"/>
      <c r="BH72" s="26"/>
      <c r="BI72" s="27">
        <f t="shared" si="61"/>
        <v>0</v>
      </c>
      <c r="BJ72" s="28">
        <v>0</v>
      </c>
      <c r="BK72" s="5"/>
      <c r="BL72" s="22">
        <f t="shared" si="62"/>
        <v>0</v>
      </c>
      <c r="BM72" s="5"/>
      <c r="BN72" s="50"/>
      <c r="BO72" s="26"/>
      <c r="BP72" s="27">
        <f t="shared" si="63"/>
        <v>0</v>
      </c>
      <c r="BQ72" s="28">
        <v>0</v>
      </c>
      <c r="BR72" s="5"/>
      <c r="BS72" s="22">
        <f t="shared" si="64"/>
        <v>0</v>
      </c>
      <c r="BT72" s="5"/>
      <c r="BU72" s="50"/>
      <c r="BV72" s="26"/>
      <c r="BW72" s="27">
        <f t="shared" si="65"/>
        <v>0</v>
      </c>
      <c r="BX72" s="28">
        <v>0</v>
      </c>
      <c r="BY72" s="5"/>
      <c r="BZ72" s="22">
        <f t="shared" si="66"/>
        <v>0</v>
      </c>
      <c r="CA72" s="5"/>
      <c r="CB72" s="50"/>
      <c r="CC72" s="26"/>
      <c r="CD72" s="27">
        <f t="shared" si="67"/>
        <v>0</v>
      </c>
      <c r="CE72" s="28">
        <v>0</v>
      </c>
      <c r="CF72" s="5"/>
      <c r="CG72" s="22">
        <f t="shared" si="68"/>
        <v>0</v>
      </c>
      <c r="CH72" s="5"/>
      <c r="CI72" s="50"/>
      <c r="CJ72" s="26"/>
      <c r="CK72" s="27">
        <f t="shared" si="69"/>
        <v>0</v>
      </c>
      <c r="CL72" s="28">
        <v>0</v>
      </c>
      <c r="CM72" s="5"/>
      <c r="CN72" s="22">
        <f t="shared" si="70"/>
        <v>0</v>
      </c>
      <c r="CO72" s="5"/>
      <c r="CP72" s="50"/>
      <c r="CQ72" s="26"/>
      <c r="CR72" s="27">
        <f t="shared" si="71"/>
        <v>0</v>
      </c>
      <c r="CS72" s="28">
        <v>0</v>
      </c>
      <c r="CT72" s="5"/>
      <c r="CU72" s="22">
        <f t="shared" si="72"/>
        <v>0</v>
      </c>
      <c r="CV72" s="5"/>
      <c r="CW72" s="50"/>
      <c r="CX72" s="26"/>
      <c r="CY72" s="27">
        <f t="shared" si="73"/>
        <v>0</v>
      </c>
      <c r="CZ72" s="28">
        <v>0</v>
      </c>
      <c r="DA72" s="5"/>
      <c r="DB72" s="22">
        <f t="shared" si="74"/>
        <v>0</v>
      </c>
      <c r="DC72" s="5"/>
      <c r="DD72" s="50"/>
      <c r="DE72" s="26"/>
      <c r="DF72" s="27">
        <f t="shared" si="75"/>
        <v>0</v>
      </c>
      <c r="DG72" s="28">
        <v>0</v>
      </c>
      <c r="DH72" s="5"/>
      <c r="DI72" s="22">
        <f t="shared" si="76"/>
        <v>0</v>
      </c>
      <c r="DJ72" s="2"/>
      <c r="DK72" s="50"/>
      <c r="DL72" s="26"/>
      <c r="DM72" s="27">
        <f t="shared" si="77"/>
        <v>0</v>
      </c>
      <c r="DN72" s="28">
        <v>0</v>
      </c>
      <c r="DO72" s="5"/>
      <c r="DP72" s="22">
        <f t="shared" si="78"/>
        <v>0</v>
      </c>
      <c r="DQ72" s="5"/>
      <c r="DR72" s="50"/>
      <c r="DS72" s="26"/>
      <c r="DT72" s="27">
        <f t="shared" si="79"/>
        <v>0</v>
      </c>
      <c r="DU72" s="28">
        <v>0</v>
      </c>
      <c r="DV72" s="5"/>
      <c r="DW72" s="22">
        <f t="shared" si="80"/>
        <v>0</v>
      </c>
      <c r="DX72" s="5"/>
      <c r="DY72" s="50"/>
      <c r="DZ72" s="26"/>
      <c r="EA72" s="27">
        <f t="shared" si="81"/>
        <v>0</v>
      </c>
      <c r="EB72" s="28">
        <v>0</v>
      </c>
      <c r="EC72" s="5"/>
      <c r="ED72" s="22">
        <f t="shared" si="82"/>
        <v>0</v>
      </c>
      <c r="EE72" s="5"/>
      <c r="EF72" s="50"/>
      <c r="EG72" s="26"/>
      <c r="EH72" s="27">
        <f t="shared" si="83"/>
        <v>0</v>
      </c>
      <c r="EI72" s="28">
        <v>0</v>
      </c>
      <c r="EJ72" s="5"/>
      <c r="EK72" s="22">
        <f t="shared" si="84"/>
        <v>0</v>
      </c>
      <c r="EL72" s="5"/>
      <c r="EM72" s="50"/>
      <c r="EN72" s="26"/>
      <c r="EO72" s="27">
        <f t="shared" si="85"/>
        <v>0</v>
      </c>
      <c r="EP72" s="28">
        <v>0</v>
      </c>
      <c r="EQ72" s="5"/>
      <c r="ER72" s="22">
        <f t="shared" si="86"/>
        <v>0</v>
      </c>
      <c r="ES72" s="5"/>
      <c r="ET72" s="25"/>
      <c r="EU72" s="29">
        <f t="shared" si="87"/>
        <v>2</v>
      </c>
      <c r="EV72" s="30">
        <f t="shared" si="88"/>
        <v>91</v>
      </c>
      <c r="EW72" s="30">
        <f t="shared" si="88"/>
        <v>30</v>
      </c>
      <c r="EX72" s="30">
        <f t="shared" si="88"/>
        <v>35</v>
      </c>
      <c r="EY72" s="22">
        <f t="shared" si="97"/>
        <v>156</v>
      </c>
      <c r="EZ72" s="5" t="str">
        <f t="shared" si="89"/>
        <v>Carolyn Burns</v>
      </c>
      <c r="FA72" s="5"/>
      <c r="FB72" s="24">
        <f t="shared" si="91"/>
        <v>2</v>
      </c>
      <c r="FC72" s="23">
        <v>13</v>
      </c>
      <c r="FD72" s="23" t="s">
        <v>181</v>
      </c>
      <c r="FE72" s="23">
        <v>4</v>
      </c>
      <c r="FF72" s="23">
        <v>3</v>
      </c>
      <c r="FG72" s="23">
        <v>2</v>
      </c>
      <c r="FH72" s="23">
        <v>2</v>
      </c>
      <c r="FI72" s="23">
        <v>2</v>
      </c>
      <c r="FJ72" s="24"/>
      <c r="FK72" s="24"/>
      <c r="FL72" s="24"/>
      <c r="FM72" s="24"/>
      <c r="FN72" s="24"/>
      <c r="FO72" s="24"/>
      <c r="FP72" s="24"/>
      <c r="FQ72" s="24"/>
      <c r="FR72" s="24"/>
      <c r="FS72" s="24"/>
    </row>
    <row r="73" spans="1:175" x14ac:dyDescent="0.25">
      <c r="A73" s="5">
        <v>14</v>
      </c>
      <c r="B73" s="5" t="s">
        <v>178</v>
      </c>
      <c r="C73" s="25">
        <v>6.5902777777777768E-2</v>
      </c>
      <c r="D73" s="26">
        <v>14</v>
      </c>
      <c r="E73" s="27">
        <f t="shared" si="92"/>
        <v>14</v>
      </c>
      <c r="F73" s="28">
        <v>0</v>
      </c>
      <c r="G73" s="5">
        <v>5</v>
      </c>
      <c r="H73" s="22">
        <f t="shared" si="52"/>
        <v>19</v>
      </c>
      <c r="I73" s="5"/>
      <c r="J73" s="25"/>
      <c r="K73" s="26"/>
      <c r="L73" s="27"/>
      <c r="M73" s="28">
        <v>0</v>
      </c>
      <c r="N73" s="5"/>
      <c r="O73" s="22">
        <f t="shared" si="53"/>
        <v>0</v>
      </c>
      <c r="P73" s="5"/>
      <c r="Q73" s="25"/>
      <c r="R73" s="26"/>
      <c r="S73" s="27"/>
      <c r="T73" s="28">
        <v>0</v>
      </c>
      <c r="U73" s="5"/>
      <c r="V73" s="22">
        <f t="shared" si="54"/>
        <v>0</v>
      </c>
      <c r="W73" s="5"/>
      <c r="X73" s="25"/>
      <c r="Y73" s="26"/>
      <c r="Z73" s="27"/>
      <c r="AA73" s="28">
        <v>0</v>
      </c>
      <c r="AB73" s="5"/>
      <c r="AC73" s="22">
        <f t="shared" si="55"/>
        <v>0</v>
      </c>
      <c r="AD73" s="5"/>
      <c r="AE73" s="25"/>
      <c r="AF73" s="26"/>
      <c r="AG73" s="27"/>
      <c r="AH73" s="28">
        <v>0</v>
      </c>
      <c r="AI73" s="5"/>
      <c r="AJ73" s="22">
        <f t="shared" si="56"/>
        <v>0</v>
      </c>
      <c r="AK73" s="5"/>
      <c r="AL73" s="25"/>
      <c r="AM73" s="26"/>
      <c r="AN73" s="27"/>
      <c r="AO73" s="28">
        <v>0</v>
      </c>
      <c r="AP73" s="5"/>
      <c r="AQ73" s="22">
        <f t="shared" si="57"/>
        <v>0</v>
      </c>
      <c r="AR73" s="5"/>
      <c r="AS73" s="25"/>
      <c r="AT73" s="26"/>
      <c r="AU73" s="27"/>
      <c r="AV73" s="28">
        <v>0</v>
      </c>
      <c r="AW73" s="5"/>
      <c r="AX73" s="22">
        <f t="shared" si="58"/>
        <v>0</v>
      </c>
      <c r="AY73" s="5"/>
      <c r="AZ73" s="25"/>
      <c r="BA73" s="26"/>
      <c r="BB73" s="27">
        <f t="shared" si="59"/>
        <v>0</v>
      </c>
      <c r="BC73" s="28">
        <v>0</v>
      </c>
      <c r="BD73" s="5"/>
      <c r="BE73" s="22">
        <f t="shared" si="60"/>
        <v>0</v>
      </c>
      <c r="BF73" s="5"/>
      <c r="BG73" s="25"/>
      <c r="BH73" s="26"/>
      <c r="BI73" s="27">
        <f t="shared" si="61"/>
        <v>0</v>
      </c>
      <c r="BJ73" s="28">
        <v>0</v>
      </c>
      <c r="BK73" s="5"/>
      <c r="BL73" s="22">
        <f t="shared" si="62"/>
        <v>0</v>
      </c>
      <c r="BM73" s="5"/>
      <c r="BN73" s="25"/>
      <c r="BO73" s="26"/>
      <c r="BP73" s="27">
        <f t="shared" si="63"/>
        <v>0</v>
      </c>
      <c r="BQ73" s="28">
        <v>0</v>
      </c>
      <c r="BR73" s="5"/>
      <c r="BS73" s="22">
        <f t="shared" si="64"/>
        <v>0</v>
      </c>
      <c r="BT73" s="5"/>
      <c r="BU73" s="25"/>
      <c r="BV73" s="26"/>
      <c r="BW73" s="27">
        <f t="shared" si="65"/>
        <v>0</v>
      </c>
      <c r="BX73" s="28">
        <v>0</v>
      </c>
      <c r="BY73" s="5"/>
      <c r="BZ73" s="22">
        <f t="shared" si="66"/>
        <v>0</v>
      </c>
      <c r="CA73" s="5"/>
      <c r="CB73" s="25"/>
      <c r="CC73" s="26"/>
      <c r="CD73" s="27">
        <f t="shared" si="67"/>
        <v>0</v>
      </c>
      <c r="CE73" s="28">
        <v>0</v>
      </c>
      <c r="CF73" s="5"/>
      <c r="CG73" s="22">
        <f t="shared" si="68"/>
        <v>0</v>
      </c>
      <c r="CH73" s="5"/>
      <c r="CI73" s="25"/>
      <c r="CJ73" s="26"/>
      <c r="CK73" s="27">
        <f t="shared" si="69"/>
        <v>0</v>
      </c>
      <c r="CL73" s="28">
        <v>0</v>
      </c>
      <c r="CM73" s="5"/>
      <c r="CN73" s="22">
        <f t="shared" si="70"/>
        <v>0</v>
      </c>
      <c r="CO73" s="5"/>
      <c r="CP73" s="25"/>
      <c r="CQ73" s="26"/>
      <c r="CR73" s="27">
        <f t="shared" si="71"/>
        <v>0</v>
      </c>
      <c r="CS73" s="28">
        <v>0</v>
      </c>
      <c r="CT73" s="5"/>
      <c r="CU73" s="22">
        <f t="shared" si="72"/>
        <v>0</v>
      </c>
      <c r="CV73" s="5"/>
      <c r="CW73" s="25"/>
      <c r="CX73" s="26"/>
      <c r="CY73" s="27">
        <f t="shared" si="73"/>
        <v>0</v>
      </c>
      <c r="CZ73" s="28">
        <v>0</v>
      </c>
      <c r="DA73" s="5"/>
      <c r="DB73" s="22">
        <f t="shared" si="74"/>
        <v>0</v>
      </c>
      <c r="DC73" s="5"/>
      <c r="DD73" s="25"/>
      <c r="DE73" s="26"/>
      <c r="DF73" s="27">
        <f t="shared" si="75"/>
        <v>0</v>
      </c>
      <c r="DG73" s="28">
        <v>0</v>
      </c>
      <c r="DH73" s="5"/>
      <c r="DI73" s="22">
        <f t="shared" si="76"/>
        <v>0</v>
      </c>
      <c r="DJ73" s="2"/>
      <c r="DK73" s="25"/>
      <c r="DL73" s="26"/>
      <c r="DM73" s="27">
        <f t="shared" si="77"/>
        <v>0</v>
      </c>
      <c r="DN73" s="28">
        <v>0</v>
      </c>
      <c r="DO73" s="5"/>
      <c r="DP73" s="22">
        <f t="shared" si="78"/>
        <v>0</v>
      </c>
      <c r="DQ73" s="5"/>
      <c r="DR73" s="25"/>
      <c r="DS73" s="26"/>
      <c r="DT73" s="27">
        <f t="shared" si="79"/>
        <v>0</v>
      </c>
      <c r="DU73" s="28">
        <v>0</v>
      </c>
      <c r="DV73" s="5"/>
      <c r="DW73" s="22">
        <f t="shared" si="80"/>
        <v>0</v>
      </c>
      <c r="DX73" s="5"/>
      <c r="DY73" s="25"/>
      <c r="DZ73" s="26"/>
      <c r="EA73" s="27">
        <f t="shared" si="81"/>
        <v>0</v>
      </c>
      <c r="EB73" s="28">
        <v>0</v>
      </c>
      <c r="EC73" s="5"/>
      <c r="ED73" s="22">
        <f t="shared" si="82"/>
        <v>0</v>
      </c>
      <c r="EE73" s="5"/>
      <c r="EF73" s="25"/>
      <c r="EG73" s="26"/>
      <c r="EH73" s="27">
        <f t="shared" si="83"/>
        <v>0</v>
      </c>
      <c r="EI73" s="28">
        <v>0</v>
      </c>
      <c r="EJ73" s="5"/>
      <c r="EK73" s="22">
        <f t="shared" si="84"/>
        <v>0</v>
      </c>
      <c r="EL73" s="5"/>
      <c r="EM73" s="25"/>
      <c r="EN73" s="26"/>
      <c r="EO73" s="27">
        <f t="shared" si="85"/>
        <v>0</v>
      </c>
      <c r="EP73" s="28">
        <v>0</v>
      </c>
      <c r="EQ73" s="5"/>
      <c r="ER73" s="22">
        <f t="shared" si="86"/>
        <v>0</v>
      </c>
      <c r="ES73" s="5"/>
      <c r="ET73" s="25"/>
      <c r="EU73" s="29" t="str">
        <f t="shared" si="87"/>
        <v>29=</v>
      </c>
      <c r="EV73" s="30">
        <f t="shared" si="88"/>
        <v>14</v>
      </c>
      <c r="EW73" s="30">
        <f t="shared" si="88"/>
        <v>0</v>
      </c>
      <c r="EX73" s="30">
        <f t="shared" si="88"/>
        <v>5</v>
      </c>
      <c r="EY73" s="22">
        <f t="shared" si="97"/>
        <v>19</v>
      </c>
      <c r="EZ73" s="5" t="str">
        <f t="shared" si="89"/>
        <v>Lucy Dickinson</v>
      </c>
      <c r="FA73" s="5"/>
      <c r="FB73" s="31" t="str">
        <f t="shared" si="91"/>
        <v>29=</v>
      </c>
      <c r="FC73" s="23">
        <v>14</v>
      </c>
      <c r="FD73" s="23">
        <v>17</v>
      </c>
      <c r="FE73" s="23">
        <v>20</v>
      </c>
      <c r="FF73" s="23">
        <v>26</v>
      </c>
      <c r="FG73" s="23" t="s">
        <v>198</v>
      </c>
      <c r="FH73" s="23" t="s">
        <v>199</v>
      </c>
      <c r="FI73" s="23" t="s">
        <v>199</v>
      </c>
      <c r="FJ73" s="24"/>
      <c r="FK73" s="24"/>
      <c r="FL73" s="24"/>
      <c r="FM73" s="24"/>
      <c r="FN73" s="24"/>
      <c r="FO73" s="24"/>
      <c r="FP73" s="24"/>
      <c r="FQ73" s="24"/>
      <c r="FR73" s="24"/>
      <c r="FS73" s="24"/>
    </row>
    <row r="74" spans="1:175" x14ac:dyDescent="0.25">
      <c r="A74" s="5">
        <v>15</v>
      </c>
      <c r="B74" s="5" t="s">
        <v>140</v>
      </c>
      <c r="C74" s="25">
        <v>6.6087962962962959E-2</v>
      </c>
      <c r="D74" s="26">
        <v>15</v>
      </c>
      <c r="E74" s="27">
        <f t="shared" si="92"/>
        <v>13</v>
      </c>
      <c r="F74" s="28">
        <v>0</v>
      </c>
      <c r="G74" s="5">
        <v>5</v>
      </c>
      <c r="H74" s="22">
        <f t="shared" si="52"/>
        <v>18</v>
      </c>
      <c r="I74" s="5"/>
      <c r="J74" s="62">
        <v>6.1342592592592594E-2</v>
      </c>
      <c r="K74" s="26">
        <v>7</v>
      </c>
      <c r="L74" s="27">
        <f t="shared" si="93"/>
        <v>16</v>
      </c>
      <c r="M74" s="33">
        <v>15</v>
      </c>
      <c r="N74" s="5">
        <v>5</v>
      </c>
      <c r="O74" s="22">
        <f t="shared" si="53"/>
        <v>36</v>
      </c>
      <c r="P74" s="5"/>
      <c r="Q74" s="25"/>
      <c r="R74" s="26"/>
      <c r="S74" s="27"/>
      <c r="T74" s="28">
        <v>0</v>
      </c>
      <c r="U74" s="5"/>
      <c r="V74" s="22">
        <f t="shared" si="54"/>
        <v>0</v>
      </c>
      <c r="W74" s="5"/>
      <c r="X74" s="25"/>
      <c r="Y74" s="26"/>
      <c r="Z74" s="27"/>
      <c r="AA74" s="28">
        <v>0</v>
      </c>
      <c r="AB74" s="5"/>
      <c r="AC74" s="22">
        <f t="shared" si="55"/>
        <v>0</v>
      </c>
      <c r="AD74" s="5"/>
      <c r="AE74" s="25"/>
      <c r="AF74" s="26"/>
      <c r="AG74" s="27"/>
      <c r="AH74" s="28">
        <v>0</v>
      </c>
      <c r="AI74" s="5"/>
      <c r="AJ74" s="22">
        <f t="shared" si="56"/>
        <v>0</v>
      </c>
      <c r="AK74" s="5"/>
      <c r="AL74" s="25"/>
      <c r="AM74" s="26"/>
      <c r="AN74" s="27"/>
      <c r="AO74" s="28">
        <v>0</v>
      </c>
      <c r="AP74" s="5"/>
      <c r="AQ74" s="22">
        <f t="shared" si="57"/>
        <v>0</v>
      </c>
      <c r="AR74" s="5"/>
      <c r="AS74" s="25"/>
      <c r="AT74" s="26"/>
      <c r="AU74" s="27"/>
      <c r="AV74" s="28">
        <v>0</v>
      </c>
      <c r="AW74" s="5"/>
      <c r="AX74" s="22">
        <f t="shared" si="58"/>
        <v>0</v>
      </c>
      <c r="AY74" s="5"/>
      <c r="AZ74" s="25"/>
      <c r="BA74" s="26"/>
      <c r="BB74" s="27">
        <f t="shared" si="59"/>
        <v>0</v>
      </c>
      <c r="BC74" s="28">
        <v>0</v>
      </c>
      <c r="BD74" s="5"/>
      <c r="BE74" s="22">
        <f t="shared" si="60"/>
        <v>0</v>
      </c>
      <c r="BF74" s="5"/>
      <c r="BG74" s="25"/>
      <c r="BH74" s="26"/>
      <c r="BI74" s="27">
        <f t="shared" si="61"/>
        <v>0</v>
      </c>
      <c r="BJ74" s="28">
        <v>0</v>
      </c>
      <c r="BK74" s="5"/>
      <c r="BL74" s="22">
        <f t="shared" si="62"/>
        <v>0</v>
      </c>
      <c r="BM74" s="5"/>
      <c r="BN74" s="25"/>
      <c r="BO74" s="26"/>
      <c r="BP74" s="27">
        <f t="shared" si="63"/>
        <v>0</v>
      </c>
      <c r="BQ74" s="28">
        <v>0</v>
      </c>
      <c r="BR74" s="5"/>
      <c r="BS74" s="22">
        <f t="shared" si="64"/>
        <v>0</v>
      </c>
      <c r="BT74" s="5"/>
      <c r="BU74" s="25"/>
      <c r="BV74" s="26"/>
      <c r="BW74" s="27">
        <f t="shared" si="65"/>
        <v>0</v>
      </c>
      <c r="BX74" s="28">
        <v>0</v>
      </c>
      <c r="BY74" s="5"/>
      <c r="BZ74" s="22">
        <f t="shared" si="66"/>
        <v>0</v>
      </c>
      <c r="CA74" s="5"/>
      <c r="CB74" s="25"/>
      <c r="CC74" s="26"/>
      <c r="CD74" s="27">
        <f t="shared" si="67"/>
        <v>0</v>
      </c>
      <c r="CE74" s="28">
        <v>0</v>
      </c>
      <c r="CF74" s="5"/>
      <c r="CG74" s="22">
        <f t="shared" si="68"/>
        <v>0</v>
      </c>
      <c r="CH74" s="5"/>
      <c r="CI74" s="25"/>
      <c r="CJ74" s="26"/>
      <c r="CK74" s="27">
        <f t="shared" si="69"/>
        <v>0</v>
      </c>
      <c r="CL74" s="28">
        <v>0</v>
      </c>
      <c r="CM74" s="5"/>
      <c r="CN74" s="22">
        <f t="shared" si="70"/>
        <v>0</v>
      </c>
      <c r="CO74" s="5"/>
      <c r="CP74" s="25"/>
      <c r="CQ74" s="26"/>
      <c r="CR74" s="27">
        <f t="shared" si="71"/>
        <v>0</v>
      </c>
      <c r="CS74" s="28">
        <v>0</v>
      </c>
      <c r="CT74" s="5"/>
      <c r="CU74" s="22">
        <f t="shared" si="72"/>
        <v>0</v>
      </c>
      <c r="CV74" s="5"/>
      <c r="CW74" s="25"/>
      <c r="CX74" s="26"/>
      <c r="CY74" s="27">
        <f t="shared" si="73"/>
        <v>0</v>
      </c>
      <c r="CZ74" s="28">
        <v>0</v>
      </c>
      <c r="DA74" s="5"/>
      <c r="DB74" s="22">
        <f t="shared" si="74"/>
        <v>0</v>
      </c>
      <c r="DC74" s="5"/>
      <c r="DD74" s="25"/>
      <c r="DE74" s="26"/>
      <c r="DF74" s="27">
        <f t="shared" si="75"/>
        <v>0</v>
      </c>
      <c r="DG74" s="28">
        <v>0</v>
      </c>
      <c r="DH74" s="5"/>
      <c r="DI74" s="22">
        <f t="shared" si="76"/>
        <v>0</v>
      </c>
      <c r="DJ74" s="2"/>
      <c r="DK74" s="25"/>
      <c r="DL74" s="26"/>
      <c r="DM74" s="27">
        <f t="shared" si="77"/>
        <v>0</v>
      </c>
      <c r="DN74" s="28">
        <v>0</v>
      </c>
      <c r="DO74" s="5"/>
      <c r="DP74" s="22">
        <f t="shared" si="78"/>
        <v>0</v>
      </c>
      <c r="DQ74" s="5"/>
      <c r="DR74" s="25"/>
      <c r="DS74" s="26"/>
      <c r="DT74" s="27">
        <f t="shared" si="79"/>
        <v>0</v>
      </c>
      <c r="DU74" s="28">
        <v>0</v>
      </c>
      <c r="DV74" s="5"/>
      <c r="DW74" s="22">
        <f t="shared" si="80"/>
        <v>0</v>
      </c>
      <c r="DX74" s="5"/>
      <c r="DY74" s="25"/>
      <c r="DZ74" s="26"/>
      <c r="EA74" s="27">
        <f t="shared" si="81"/>
        <v>0</v>
      </c>
      <c r="EB74" s="28">
        <v>0</v>
      </c>
      <c r="EC74" s="5"/>
      <c r="ED74" s="22">
        <f t="shared" si="82"/>
        <v>0</v>
      </c>
      <c r="EE74" s="5"/>
      <c r="EF74" s="25"/>
      <c r="EG74" s="26"/>
      <c r="EH74" s="27">
        <f t="shared" si="83"/>
        <v>0</v>
      </c>
      <c r="EI74" s="28">
        <v>0</v>
      </c>
      <c r="EJ74" s="5"/>
      <c r="EK74" s="22">
        <f t="shared" si="84"/>
        <v>0</v>
      </c>
      <c r="EL74" s="5"/>
      <c r="EM74" s="25"/>
      <c r="EN74" s="26"/>
      <c r="EO74" s="27">
        <f t="shared" si="85"/>
        <v>0</v>
      </c>
      <c r="EP74" s="28">
        <v>0</v>
      </c>
      <c r="EQ74" s="5"/>
      <c r="ER74" s="22">
        <f t="shared" si="86"/>
        <v>0</v>
      </c>
      <c r="ES74" s="5"/>
      <c r="ET74" s="25"/>
      <c r="EU74" s="29">
        <f t="shared" si="87"/>
        <v>15</v>
      </c>
      <c r="EV74" s="30">
        <f t="shared" si="88"/>
        <v>29</v>
      </c>
      <c r="EW74" s="30">
        <f t="shared" si="88"/>
        <v>15</v>
      </c>
      <c r="EX74" s="30">
        <f t="shared" si="88"/>
        <v>10</v>
      </c>
      <c r="EY74" s="22">
        <f t="shared" si="97"/>
        <v>54</v>
      </c>
      <c r="EZ74" s="5" t="str">
        <f t="shared" si="89"/>
        <v>Sarah Wright</v>
      </c>
      <c r="FA74" s="5"/>
      <c r="FB74" s="31">
        <f t="shared" si="91"/>
        <v>15</v>
      </c>
      <c r="FC74" s="23">
        <v>15</v>
      </c>
      <c r="FD74" s="23" t="s">
        <v>181</v>
      </c>
      <c r="FE74" s="23">
        <v>10</v>
      </c>
      <c r="FF74" s="23">
        <v>12</v>
      </c>
      <c r="FG74" s="23">
        <v>13</v>
      </c>
      <c r="FH74" s="23">
        <v>15</v>
      </c>
      <c r="FI74" s="23">
        <v>15</v>
      </c>
      <c r="FJ74" s="24"/>
      <c r="FK74" s="24"/>
      <c r="FL74" s="24"/>
      <c r="FM74" s="24"/>
      <c r="FN74" s="24"/>
      <c r="FO74" s="24"/>
      <c r="FP74" s="24"/>
      <c r="FQ74" s="24"/>
      <c r="FR74" s="24"/>
      <c r="FS74" s="24"/>
    </row>
    <row r="75" spans="1:175" x14ac:dyDescent="0.25">
      <c r="A75" s="5">
        <v>16</v>
      </c>
      <c r="B75" s="5" t="s">
        <v>179</v>
      </c>
      <c r="C75" s="25">
        <v>7.1111111111111111E-2</v>
      </c>
      <c r="D75" s="26">
        <v>16</v>
      </c>
      <c r="E75" s="27">
        <f t="shared" si="92"/>
        <v>12</v>
      </c>
      <c r="F75" s="28">
        <v>0</v>
      </c>
      <c r="G75" s="5">
        <v>5</v>
      </c>
      <c r="H75" s="22">
        <f t="shared" si="52"/>
        <v>17</v>
      </c>
      <c r="I75" s="5"/>
      <c r="J75" s="25"/>
      <c r="K75" s="26"/>
      <c r="L75" s="27"/>
      <c r="M75" s="28">
        <v>0</v>
      </c>
      <c r="N75" s="5"/>
      <c r="O75" s="22">
        <f t="shared" si="53"/>
        <v>0</v>
      </c>
      <c r="P75" s="5"/>
      <c r="Q75" s="25"/>
      <c r="R75" s="26"/>
      <c r="S75" s="27"/>
      <c r="T75" s="28">
        <v>0</v>
      </c>
      <c r="U75" s="5"/>
      <c r="V75" s="22">
        <f t="shared" si="54"/>
        <v>0</v>
      </c>
      <c r="W75" s="5"/>
      <c r="X75" s="25"/>
      <c r="Y75" s="26"/>
      <c r="Z75" s="27"/>
      <c r="AA75" s="28">
        <v>0</v>
      </c>
      <c r="AB75" s="5"/>
      <c r="AC75" s="22">
        <f t="shared" si="55"/>
        <v>0</v>
      </c>
      <c r="AD75" s="5"/>
      <c r="AE75" s="25"/>
      <c r="AF75" s="26"/>
      <c r="AG75" s="27"/>
      <c r="AH75" s="28">
        <v>0</v>
      </c>
      <c r="AI75" s="5"/>
      <c r="AJ75" s="22">
        <f t="shared" si="56"/>
        <v>0</v>
      </c>
      <c r="AK75" s="5"/>
      <c r="AL75" s="25"/>
      <c r="AM75" s="26"/>
      <c r="AN75" s="27"/>
      <c r="AO75" s="28">
        <v>0</v>
      </c>
      <c r="AP75" s="5"/>
      <c r="AQ75" s="22">
        <f t="shared" si="57"/>
        <v>0</v>
      </c>
      <c r="AR75" s="5"/>
      <c r="AS75" s="25"/>
      <c r="AT75" s="26"/>
      <c r="AU75" s="27"/>
      <c r="AV75" s="28">
        <v>0</v>
      </c>
      <c r="AW75" s="5"/>
      <c r="AX75" s="22">
        <f t="shared" si="58"/>
        <v>0</v>
      </c>
      <c r="AY75" s="5"/>
      <c r="AZ75" s="15"/>
      <c r="BA75" s="26"/>
      <c r="BB75" s="27">
        <f t="shared" si="59"/>
        <v>0</v>
      </c>
      <c r="BC75" s="28">
        <v>0</v>
      </c>
      <c r="BD75" s="5"/>
      <c r="BE75" s="22">
        <f t="shared" si="60"/>
        <v>0</v>
      </c>
      <c r="BF75" s="5"/>
      <c r="BG75" s="15"/>
      <c r="BH75" s="26"/>
      <c r="BI75" s="27">
        <f t="shared" si="61"/>
        <v>0</v>
      </c>
      <c r="BJ75" s="28">
        <v>0</v>
      </c>
      <c r="BK75" s="5"/>
      <c r="BL75" s="22">
        <f t="shared" si="62"/>
        <v>0</v>
      </c>
      <c r="BM75" s="5"/>
      <c r="BN75" s="15"/>
      <c r="BO75" s="26"/>
      <c r="BP75" s="27">
        <f t="shared" si="63"/>
        <v>0</v>
      </c>
      <c r="BQ75" s="28">
        <v>0</v>
      </c>
      <c r="BR75" s="5"/>
      <c r="BS75" s="22">
        <f t="shared" si="64"/>
        <v>0</v>
      </c>
      <c r="BT75" s="5"/>
      <c r="BU75" s="15"/>
      <c r="BV75" s="26"/>
      <c r="BW75" s="27">
        <f t="shared" si="65"/>
        <v>0</v>
      </c>
      <c r="BX75" s="28">
        <v>0</v>
      </c>
      <c r="BY75" s="5"/>
      <c r="BZ75" s="22">
        <f t="shared" si="66"/>
        <v>0</v>
      </c>
      <c r="CA75" s="5"/>
      <c r="CB75" s="15"/>
      <c r="CC75" s="26"/>
      <c r="CD75" s="27">
        <f t="shared" si="67"/>
        <v>0</v>
      </c>
      <c r="CE75" s="28">
        <v>0</v>
      </c>
      <c r="CF75" s="5"/>
      <c r="CG75" s="22">
        <f t="shared" si="68"/>
        <v>0</v>
      </c>
      <c r="CH75" s="5"/>
      <c r="CI75" s="15"/>
      <c r="CJ75" s="26"/>
      <c r="CK75" s="27">
        <f t="shared" si="69"/>
        <v>0</v>
      </c>
      <c r="CL75" s="28">
        <v>0</v>
      </c>
      <c r="CM75" s="5"/>
      <c r="CN75" s="22">
        <f t="shared" si="70"/>
        <v>0</v>
      </c>
      <c r="CO75" s="5"/>
      <c r="CP75" s="15"/>
      <c r="CQ75" s="26"/>
      <c r="CR75" s="27">
        <f t="shared" si="71"/>
        <v>0</v>
      </c>
      <c r="CS75" s="28">
        <v>0</v>
      </c>
      <c r="CT75" s="5"/>
      <c r="CU75" s="22">
        <f t="shared" si="72"/>
        <v>0</v>
      </c>
      <c r="CV75" s="5"/>
      <c r="CW75" s="15"/>
      <c r="CX75" s="26"/>
      <c r="CY75" s="27">
        <f t="shared" si="73"/>
        <v>0</v>
      </c>
      <c r="CZ75" s="28">
        <v>0</v>
      </c>
      <c r="DA75" s="5"/>
      <c r="DB75" s="22">
        <f t="shared" si="74"/>
        <v>0</v>
      </c>
      <c r="DC75" s="5"/>
      <c r="DD75" s="15"/>
      <c r="DE75" s="26"/>
      <c r="DF75" s="27">
        <f t="shared" si="75"/>
        <v>0</v>
      </c>
      <c r="DG75" s="28">
        <v>0</v>
      </c>
      <c r="DH75" s="5"/>
      <c r="DI75" s="22">
        <f t="shared" si="76"/>
        <v>0</v>
      </c>
      <c r="DJ75" s="2"/>
      <c r="DK75" s="15"/>
      <c r="DL75" s="26"/>
      <c r="DM75" s="27">
        <f t="shared" si="77"/>
        <v>0</v>
      </c>
      <c r="DN75" s="28">
        <v>0</v>
      </c>
      <c r="DO75" s="5"/>
      <c r="DP75" s="22">
        <f t="shared" si="78"/>
        <v>0</v>
      </c>
      <c r="DQ75" s="5"/>
      <c r="DR75" s="15"/>
      <c r="DS75" s="26"/>
      <c r="DT75" s="27">
        <f t="shared" si="79"/>
        <v>0</v>
      </c>
      <c r="DU75" s="28">
        <v>0</v>
      </c>
      <c r="DV75" s="5"/>
      <c r="DW75" s="22">
        <f t="shared" si="80"/>
        <v>0</v>
      </c>
      <c r="DX75" s="5"/>
      <c r="DY75" s="15"/>
      <c r="DZ75" s="26"/>
      <c r="EA75" s="27">
        <f t="shared" si="81"/>
        <v>0</v>
      </c>
      <c r="EB75" s="28">
        <v>0</v>
      </c>
      <c r="EC75" s="5"/>
      <c r="ED75" s="22">
        <f t="shared" si="82"/>
        <v>0</v>
      </c>
      <c r="EE75" s="5"/>
      <c r="EF75" s="15"/>
      <c r="EG75" s="26"/>
      <c r="EH75" s="27">
        <f t="shared" si="83"/>
        <v>0</v>
      </c>
      <c r="EI75" s="28">
        <v>0</v>
      </c>
      <c r="EJ75" s="5"/>
      <c r="EK75" s="22">
        <f t="shared" si="84"/>
        <v>0</v>
      </c>
      <c r="EL75" s="5"/>
      <c r="EM75" s="15"/>
      <c r="EN75" s="26"/>
      <c r="EO75" s="27">
        <f t="shared" si="85"/>
        <v>0</v>
      </c>
      <c r="EP75" s="28">
        <v>0</v>
      </c>
      <c r="EQ75" s="5"/>
      <c r="ER75" s="22">
        <f t="shared" si="86"/>
        <v>0</v>
      </c>
      <c r="ES75" s="5"/>
      <c r="ET75" s="25"/>
      <c r="EU75" s="29" t="str">
        <f t="shared" si="87"/>
        <v>32=</v>
      </c>
      <c r="EV75" s="30">
        <f t="shared" si="88"/>
        <v>12</v>
      </c>
      <c r="EW75" s="30">
        <f t="shared" si="88"/>
        <v>0</v>
      </c>
      <c r="EX75" s="30">
        <f t="shared" si="88"/>
        <v>5</v>
      </c>
      <c r="EY75" s="22">
        <f t="shared" si="97"/>
        <v>17</v>
      </c>
      <c r="EZ75" s="5" t="str">
        <f t="shared" si="89"/>
        <v>Katherine Austwick</v>
      </c>
      <c r="FA75" s="5"/>
      <c r="FB75" s="31" t="str">
        <f t="shared" si="91"/>
        <v>32=</v>
      </c>
      <c r="FC75" s="23">
        <v>16</v>
      </c>
      <c r="FD75" s="23" t="s">
        <v>126</v>
      </c>
      <c r="FE75" s="23" t="s">
        <v>188</v>
      </c>
      <c r="FF75" s="23" t="s">
        <v>145</v>
      </c>
      <c r="FG75" s="23">
        <v>30</v>
      </c>
      <c r="FH75" s="23" t="s">
        <v>216</v>
      </c>
      <c r="FI75" s="23" t="s">
        <v>216</v>
      </c>
      <c r="FJ75" s="24"/>
      <c r="FK75" s="24"/>
      <c r="FL75" s="24"/>
      <c r="FM75" s="24"/>
      <c r="FN75" s="24"/>
      <c r="FO75" s="24"/>
      <c r="FP75" s="24"/>
      <c r="FQ75" s="24"/>
      <c r="FR75" s="24"/>
      <c r="FS75" s="24"/>
    </row>
    <row r="76" spans="1:175" x14ac:dyDescent="0.25">
      <c r="A76" s="5">
        <v>17</v>
      </c>
      <c r="B76" s="5" t="s">
        <v>121</v>
      </c>
      <c r="C76" s="25">
        <v>7.8321759259259258E-2</v>
      </c>
      <c r="D76" s="26">
        <v>17</v>
      </c>
      <c r="E76" s="27">
        <f t="shared" si="92"/>
        <v>11</v>
      </c>
      <c r="F76" s="28">
        <v>0</v>
      </c>
      <c r="G76" s="5">
        <v>5</v>
      </c>
      <c r="H76" s="22">
        <f t="shared" si="52"/>
        <v>16</v>
      </c>
      <c r="I76" s="5"/>
      <c r="J76" s="62">
        <v>6.4062500000000008E-2</v>
      </c>
      <c r="K76" s="26">
        <v>12</v>
      </c>
      <c r="L76" s="27">
        <f t="shared" si="93"/>
        <v>11</v>
      </c>
      <c r="M76" s="33">
        <v>15</v>
      </c>
      <c r="N76" s="5">
        <v>5</v>
      </c>
      <c r="O76" s="22">
        <f t="shared" si="53"/>
        <v>31</v>
      </c>
      <c r="P76" s="5"/>
      <c r="Q76" s="25">
        <v>0.11096064814814814</v>
      </c>
      <c r="R76" s="26">
        <v>10</v>
      </c>
      <c r="S76" s="27">
        <f t="shared" si="94"/>
        <v>10</v>
      </c>
      <c r="T76" s="28">
        <v>0</v>
      </c>
      <c r="U76" s="5">
        <v>5</v>
      </c>
      <c r="V76" s="22">
        <f t="shared" si="54"/>
        <v>15</v>
      </c>
      <c r="W76" s="5"/>
      <c r="X76" s="25">
        <v>7.0798611111111118E-2</v>
      </c>
      <c r="Y76" s="26">
        <v>12</v>
      </c>
      <c r="Z76" s="27">
        <f t="shared" ref="Z76:Z80" si="100">IF(X$99&gt;0,(((X$99)+10)-Y76),0)</f>
        <v>13</v>
      </c>
      <c r="AA76" s="28">
        <v>0</v>
      </c>
      <c r="AB76" s="5">
        <v>5</v>
      </c>
      <c r="AC76" s="22">
        <f t="shared" si="55"/>
        <v>18</v>
      </c>
      <c r="AD76" s="5"/>
      <c r="AE76" s="25"/>
      <c r="AF76" s="26"/>
      <c r="AG76" s="27"/>
      <c r="AH76" s="28">
        <v>0</v>
      </c>
      <c r="AI76" s="5"/>
      <c r="AJ76" s="22">
        <f t="shared" si="56"/>
        <v>0</v>
      </c>
      <c r="AK76" s="5"/>
      <c r="AL76" s="25"/>
      <c r="AM76" s="26"/>
      <c r="AN76" s="27"/>
      <c r="AO76" s="28">
        <v>0</v>
      </c>
      <c r="AP76" s="5"/>
      <c r="AQ76" s="22">
        <f t="shared" si="57"/>
        <v>0</v>
      </c>
      <c r="AR76" s="5"/>
      <c r="AS76" s="25"/>
      <c r="AT76" s="26"/>
      <c r="AU76" s="27"/>
      <c r="AV76" s="28">
        <v>0</v>
      </c>
      <c r="AW76" s="5"/>
      <c r="AX76" s="22">
        <f t="shared" si="58"/>
        <v>0</v>
      </c>
      <c r="AY76" s="5"/>
      <c r="AZ76" s="25"/>
      <c r="BA76" s="26"/>
      <c r="BB76" s="27">
        <f t="shared" si="59"/>
        <v>0</v>
      </c>
      <c r="BC76" s="28">
        <v>0</v>
      </c>
      <c r="BD76" s="5"/>
      <c r="BE76" s="22">
        <f t="shared" si="60"/>
        <v>0</v>
      </c>
      <c r="BF76" s="5"/>
      <c r="BG76" s="25"/>
      <c r="BH76" s="26"/>
      <c r="BI76" s="27">
        <f t="shared" si="61"/>
        <v>0</v>
      </c>
      <c r="BJ76" s="28">
        <v>0</v>
      </c>
      <c r="BK76" s="5"/>
      <c r="BL76" s="22">
        <f t="shared" si="62"/>
        <v>0</v>
      </c>
      <c r="BM76" s="5"/>
      <c r="BN76" s="25"/>
      <c r="BO76" s="26"/>
      <c r="BP76" s="27">
        <f t="shared" si="63"/>
        <v>0</v>
      </c>
      <c r="BQ76" s="28">
        <v>0</v>
      </c>
      <c r="BR76" s="5"/>
      <c r="BS76" s="22">
        <f t="shared" si="64"/>
        <v>0</v>
      </c>
      <c r="BT76" s="5"/>
      <c r="BU76" s="25"/>
      <c r="BV76" s="26"/>
      <c r="BW76" s="27">
        <f t="shared" si="65"/>
        <v>0</v>
      </c>
      <c r="BX76" s="28">
        <v>0</v>
      </c>
      <c r="BY76" s="5"/>
      <c r="BZ76" s="22">
        <f t="shared" si="66"/>
        <v>0</v>
      </c>
      <c r="CA76" s="5"/>
      <c r="CB76" s="25"/>
      <c r="CC76" s="26"/>
      <c r="CD76" s="27">
        <f t="shared" si="67"/>
        <v>0</v>
      </c>
      <c r="CE76" s="28">
        <v>0</v>
      </c>
      <c r="CF76" s="5"/>
      <c r="CG76" s="22">
        <f t="shared" si="68"/>
        <v>0</v>
      </c>
      <c r="CH76" s="5"/>
      <c r="CI76" s="25"/>
      <c r="CJ76" s="26"/>
      <c r="CK76" s="27">
        <f t="shared" si="69"/>
        <v>0</v>
      </c>
      <c r="CL76" s="28">
        <v>0</v>
      </c>
      <c r="CM76" s="5"/>
      <c r="CN76" s="22">
        <f t="shared" si="70"/>
        <v>0</v>
      </c>
      <c r="CO76" s="5"/>
      <c r="CP76" s="25"/>
      <c r="CQ76" s="26"/>
      <c r="CR76" s="27">
        <f t="shared" si="71"/>
        <v>0</v>
      </c>
      <c r="CS76" s="28">
        <v>0</v>
      </c>
      <c r="CT76" s="5"/>
      <c r="CU76" s="22">
        <f t="shared" si="72"/>
        <v>0</v>
      </c>
      <c r="CV76" s="5"/>
      <c r="CW76" s="25"/>
      <c r="CX76" s="26"/>
      <c r="CY76" s="27">
        <f t="shared" si="73"/>
        <v>0</v>
      </c>
      <c r="CZ76" s="28">
        <v>0</v>
      </c>
      <c r="DA76" s="5"/>
      <c r="DB76" s="22">
        <f t="shared" si="74"/>
        <v>0</v>
      </c>
      <c r="DC76" s="5"/>
      <c r="DD76" s="25"/>
      <c r="DE76" s="26"/>
      <c r="DF76" s="27">
        <f t="shared" si="75"/>
        <v>0</v>
      </c>
      <c r="DG76" s="28">
        <v>0</v>
      </c>
      <c r="DH76" s="5"/>
      <c r="DI76" s="22">
        <f t="shared" si="76"/>
        <v>0</v>
      </c>
      <c r="DJ76" s="2"/>
      <c r="DK76" s="25"/>
      <c r="DL76" s="26"/>
      <c r="DM76" s="27">
        <f t="shared" si="77"/>
        <v>0</v>
      </c>
      <c r="DN76" s="28">
        <v>0</v>
      </c>
      <c r="DO76" s="5"/>
      <c r="DP76" s="22">
        <f t="shared" si="78"/>
        <v>0</v>
      </c>
      <c r="DQ76" s="5"/>
      <c r="DR76" s="25"/>
      <c r="DS76" s="26"/>
      <c r="DT76" s="27">
        <f t="shared" si="79"/>
        <v>0</v>
      </c>
      <c r="DU76" s="28">
        <v>0</v>
      </c>
      <c r="DV76" s="5"/>
      <c r="DW76" s="22">
        <f t="shared" si="80"/>
        <v>0</v>
      </c>
      <c r="DX76" s="5"/>
      <c r="DY76" s="25"/>
      <c r="DZ76" s="26"/>
      <c r="EA76" s="27">
        <f t="shared" si="81"/>
        <v>0</v>
      </c>
      <c r="EB76" s="28">
        <v>0</v>
      </c>
      <c r="EC76" s="5"/>
      <c r="ED76" s="22">
        <f t="shared" si="82"/>
        <v>0</v>
      </c>
      <c r="EE76" s="5"/>
      <c r="EF76" s="25"/>
      <c r="EG76" s="26"/>
      <c r="EH76" s="27">
        <f t="shared" si="83"/>
        <v>0</v>
      </c>
      <c r="EI76" s="28">
        <v>0</v>
      </c>
      <c r="EJ76" s="5"/>
      <c r="EK76" s="22">
        <f t="shared" si="84"/>
        <v>0</v>
      </c>
      <c r="EL76" s="5"/>
      <c r="EM76" s="25"/>
      <c r="EN76" s="26"/>
      <c r="EO76" s="27">
        <f t="shared" si="85"/>
        <v>0</v>
      </c>
      <c r="EP76" s="28">
        <v>0</v>
      </c>
      <c r="EQ76" s="5"/>
      <c r="ER76" s="22">
        <f t="shared" si="86"/>
        <v>0</v>
      </c>
      <c r="ES76" s="5"/>
      <c r="ET76" s="25"/>
      <c r="EU76" s="29" t="str">
        <f t="shared" si="87"/>
        <v>7=</v>
      </c>
      <c r="EV76" s="30">
        <f t="shared" si="88"/>
        <v>45</v>
      </c>
      <c r="EW76" s="30">
        <f t="shared" si="88"/>
        <v>15</v>
      </c>
      <c r="EX76" s="30">
        <f t="shared" si="88"/>
        <v>20</v>
      </c>
      <c r="EY76" s="22">
        <f t="shared" si="97"/>
        <v>80</v>
      </c>
      <c r="EZ76" s="5" t="str">
        <f t="shared" si="89"/>
        <v>Laura Kinnard</v>
      </c>
      <c r="FA76" s="5"/>
      <c r="FB76" s="31" t="str">
        <f t="shared" si="91"/>
        <v>7=</v>
      </c>
      <c r="FC76" s="23">
        <v>17</v>
      </c>
      <c r="FD76" s="23">
        <v>10</v>
      </c>
      <c r="FE76" s="23">
        <v>7</v>
      </c>
      <c r="FF76" s="23">
        <v>5</v>
      </c>
      <c r="FG76" s="23">
        <v>6</v>
      </c>
      <c r="FH76" s="23" t="s">
        <v>217</v>
      </c>
      <c r="FI76" s="23" t="s">
        <v>110</v>
      </c>
      <c r="FJ76" s="24"/>
      <c r="FK76" s="24"/>
      <c r="FL76" s="24"/>
      <c r="FM76" s="24"/>
      <c r="FN76" s="24"/>
      <c r="FO76" s="24"/>
      <c r="FP76" s="24"/>
      <c r="FQ76" s="24"/>
      <c r="FR76" s="24"/>
      <c r="FS76" s="24"/>
    </row>
    <row r="77" spans="1:175" x14ac:dyDescent="0.25">
      <c r="A77" s="5">
        <v>18</v>
      </c>
      <c r="B77" s="5" t="s">
        <v>142</v>
      </c>
      <c r="C77" s="25">
        <v>7.9606481481481486E-2</v>
      </c>
      <c r="D77" s="26">
        <v>18</v>
      </c>
      <c r="E77" s="27">
        <f t="shared" si="92"/>
        <v>10</v>
      </c>
      <c r="F77" s="28">
        <v>0</v>
      </c>
      <c r="G77" s="5">
        <v>5</v>
      </c>
      <c r="H77" s="22">
        <f t="shared" si="52"/>
        <v>15</v>
      </c>
      <c r="I77" s="5"/>
      <c r="J77" s="62">
        <v>7.1701388888888884E-2</v>
      </c>
      <c r="K77" s="26">
        <v>13</v>
      </c>
      <c r="L77" s="27">
        <f t="shared" si="93"/>
        <v>10</v>
      </c>
      <c r="M77" s="33">
        <v>15</v>
      </c>
      <c r="N77" s="5">
        <v>5</v>
      </c>
      <c r="O77" s="22">
        <f t="shared" si="53"/>
        <v>30</v>
      </c>
      <c r="P77" s="5"/>
      <c r="Q77" s="15"/>
      <c r="R77" s="26"/>
      <c r="S77" s="27"/>
      <c r="T77" s="28">
        <v>0</v>
      </c>
      <c r="U77" s="5"/>
      <c r="V77" s="22">
        <f t="shared" si="54"/>
        <v>0</v>
      </c>
      <c r="W77" s="5"/>
      <c r="X77" s="15"/>
      <c r="Y77" s="26"/>
      <c r="Z77" s="27"/>
      <c r="AA77" s="28">
        <v>0</v>
      </c>
      <c r="AB77" s="5"/>
      <c r="AC77" s="22">
        <f t="shared" si="55"/>
        <v>0</v>
      </c>
      <c r="AD77" s="5"/>
      <c r="AE77" s="15"/>
      <c r="AF77" s="26"/>
      <c r="AG77" s="27"/>
      <c r="AH77" s="28">
        <v>0</v>
      </c>
      <c r="AI77" s="5"/>
      <c r="AJ77" s="22">
        <f t="shared" si="56"/>
        <v>0</v>
      </c>
      <c r="AK77" s="5"/>
      <c r="AL77" s="15"/>
      <c r="AM77" s="26"/>
      <c r="AN77" s="27"/>
      <c r="AO77" s="28">
        <v>0</v>
      </c>
      <c r="AP77" s="5"/>
      <c r="AQ77" s="22">
        <f t="shared" si="57"/>
        <v>0</v>
      </c>
      <c r="AR77" s="5"/>
      <c r="AS77" s="15"/>
      <c r="AT77" s="26"/>
      <c r="AU77" s="27"/>
      <c r="AV77" s="28">
        <v>0</v>
      </c>
      <c r="AW77" s="5"/>
      <c r="AX77" s="22">
        <f t="shared" si="58"/>
        <v>0</v>
      </c>
      <c r="AY77" s="5"/>
      <c r="AZ77" s="25"/>
      <c r="BA77" s="26"/>
      <c r="BB77" s="27">
        <f t="shared" si="59"/>
        <v>0</v>
      </c>
      <c r="BC77" s="28">
        <v>0</v>
      </c>
      <c r="BD77" s="5"/>
      <c r="BE77" s="22">
        <f t="shared" si="60"/>
        <v>0</v>
      </c>
      <c r="BF77" s="5"/>
      <c r="BG77" s="25"/>
      <c r="BH77" s="26"/>
      <c r="BI77" s="27">
        <f t="shared" si="61"/>
        <v>0</v>
      </c>
      <c r="BJ77" s="28">
        <v>0</v>
      </c>
      <c r="BK77" s="5"/>
      <c r="BL77" s="22">
        <f t="shared" si="62"/>
        <v>0</v>
      </c>
      <c r="BM77" s="5"/>
      <c r="BN77" s="25"/>
      <c r="BO77" s="26"/>
      <c r="BP77" s="27">
        <f t="shared" si="63"/>
        <v>0</v>
      </c>
      <c r="BQ77" s="28">
        <v>0</v>
      </c>
      <c r="BR77" s="5"/>
      <c r="BS77" s="22">
        <f t="shared" si="64"/>
        <v>0</v>
      </c>
      <c r="BT77" s="5"/>
      <c r="BU77" s="25"/>
      <c r="BV77" s="26"/>
      <c r="BW77" s="27">
        <f t="shared" si="65"/>
        <v>0</v>
      </c>
      <c r="BX77" s="28">
        <v>0</v>
      </c>
      <c r="BY77" s="5"/>
      <c r="BZ77" s="22">
        <f t="shared" si="66"/>
        <v>0</v>
      </c>
      <c r="CA77" s="5"/>
      <c r="CB77" s="25"/>
      <c r="CC77" s="26"/>
      <c r="CD77" s="27">
        <f t="shared" si="67"/>
        <v>0</v>
      </c>
      <c r="CE77" s="28">
        <v>0</v>
      </c>
      <c r="CF77" s="5"/>
      <c r="CG77" s="22">
        <f t="shared" si="68"/>
        <v>0</v>
      </c>
      <c r="CH77" s="5"/>
      <c r="CI77" s="25"/>
      <c r="CJ77" s="26"/>
      <c r="CK77" s="27">
        <f t="shared" si="69"/>
        <v>0</v>
      </c>
      <c r="CL77" s="28">
        <v>0</v>
      </c>
      <c r="CM77" s="5"/>
      <c r="CN77" s="22">
        <f t="shared" si="70"/>
        <v>0</v>
      </c>
      <c r="CO77" s="5"/>
      <c r="CP77" s="25"/>
      <c r="CQ77" s="26"/>
      <c r="CR77" s="27">
        <f t="shared" si="71"/>
        <v>0</v>
      </c>
      <c r="CS77" s="28">
        <v>0</v>
      </c>
      <c r="CT77" s="5"/>
      <c r="CU77" s="22">
        <f t="shared" si="72"/>
        <v>0</v>
      </c>
      <c r="CV77" s="5"/>
      <c r="CW77" s="25"/>
      <c r="CX77" s="26"/>
      <c r="CY77" s="27">
        <f t="shared" si="73"/>
        <v>0</v>
      </c>
      <c r="CZ77" s="28">
        <v>0</v>
      </c>
      <c r="DA77" s="5"/>
      <c r="DB77" s="22">
        <f t="shared" si="74"/>
        <v>0</v>
      </c>
      <c r="DC77" s="5"/>
      <c r="DD77" s="25"/>
      <c r="DE77" s="26"/>
      <c r="DF77" s="27">
        <f t="shared" si="75"/>
        <v>0</v>
      </c>
      <c r="DG77" s="28">
        <v>0</v>
      </c>
      <c r="DH77" s="5"/>
      <c r="DI77" s="22">
        <f t="shared" si="76"/>
        <v>0</v>
      </c>
      <c r="DJ77" s="2"/>
      <c r="DK77" s="25"/>
      <c r="DL77" s="26"/>
      <c r="DM77" s="27">
        <f t="shared" si="77"/>
        <v>0</v>
      </c>
      <c r="DN77" s="28">
        <v>0</v>
      </c>
      <c r="DO77" s="5"/>
      <c r="DP77" s="22">
        <f t="shared" si="78"/>
        <v>0</v>
      </c>
      <c r="DQ77" s="5"/>
      <c r="DR77" s="25"/>
      <c r="DS77" s="26"/>
      <c r="DT77" s="27">
        <f t="shared" si="79"/>
        <v>0</v>
      </c>
      <c r="DU77" s="28">
        <v>0</v>
      </c>
      <c r="DV77" s="5"/>
      <c r="DW77" s="22">
        <f t="shared" si="80"/>
        <v>0</v>
      </c>
      <c r="DX77" s="5"/>
      <c r="DY77" s="25"/>
      <c r="DZ77" s="26"/>
      <c r="EA77" s="27">
        <f t="shared" si="81"/>
        <v>0</v>
      </c>
      <c r="EB77" s="28">
        <v>0</v>
      </c>
      <c r="EC77" s="5"/>
      <c r="ED77" s="22">
        <f t="shared" si="82"/>
        <v>0</v>
      </c>
      <c r="EE77" s="5"/>
      <c r="EF77" s="25"/>
      <c r="EG77" s="26"/>
      <c r="EH77" s="27">
        <f t="shared" si="83"/>
        <v>0</v>
      </c>
      <c r="EI77" s="28">
        <v>0</v>
      </c>
      <c r="EJ77" s="5"/>
      <c r="EK77" s="22">
        <f t="shared" si="84"/>
        <v>0</v>
      </c>
      <c r="EL77" s="5"/>
      <c r="EM77" s="25"/>
      <c r="EN77" s="26"/>
      <c r="EO77" s="27">
        <f t="shared" si="85"/>
        <v>0</v>
      </c>
      <c r="EP77" s="28">
        <v>0</v>
      </c>
      <c r="EQ77" s="5"/>
      <c r="ER77" s="22">
        <f t="shared" si="86"/>
        <v>0</v>
      </c>
      <c r="ES77" s="5"/>
      <c r="ET77" s="25"/>
      <c r="EU77" s="29" t="str">
        <f t="shared" si="87"/>
        <v>17=</v>
      </c>
      <c r="EV77" s="30">
        <f t="shared" si="88"/>
        <v>20</v>
      </c>
      <c r="EW77" s="30">
        <f t="shared" si="88"/>
        <v>15</v>
      </c>
      <c r="EX77" s="30">
        <f t="shared" si="88"/>
        <v>10</v>
      </c>
      <c r="EY77" s="22">
        <f t="shared" si="97"/>
        <v>45</v>
      </c>
      <c r="EZ77" s="5" t="str">
        <f t="shared" si="89"/>
        <v>Kathleen Taylor</v>
      </c>
      <c r="FA77" s="5"/>
      <c r="FB77" s="31" t="str">
        <f t="shared" si="91"/>
        <v>17=</v>
      </c>
      <c r="FC77" s="23">
        <v>18</v>
      </c>
      <c r="FD77" s="23">
        <v>11</v>
      </c>
      <c r="FE77" s="23">
        <v>12</v>
      </c>
      <c r="FF77" s="23">
        <v>15</v>
      </c>
      <c r="FG77" s="23">
        <v>15</v>
      </c>
      <c r="FH77" s="23">
        <v>17</v>
      </c>
      <c r="FI77" s="23" t="s">
        <v>147</v>
      </c>
      <c r="FJ77" s="24"/>
      <c r="FK77" s="24"/>
      <c r="FL77" s="24"/>
      <c r="FM77" s="24"/>
      <c r="FN77" s="24"/>
      <c r="FO77" s="24"/>
      <c r="FP77" s="24"/>
      <c r="FQ77" s="24"/>
      <c r="FR77" s="24"/>
      <c r="FS77" s="24"/>
    </row>
    <row r="78" spans="1:175" x14ac:dyDescent="0.25">
      <c r="A78" s="5">
        <v>19</v>
      </c>
      <c r="B78" s="5" t="s">
        <v>136</v>
      </c>
      <c r="C78" s="15"/>
      <c r="D78" s="26"/>
      <c r="E78" s="27"/>
      <c r="F78" s="28">
        <v>0</v>
      </c>
      <c r="G78" s="5"/>
      <c r="H78" s="22">
        <f t="shared" si="52"/>
        <v>0</v>
      </c>
      <c r="I78" s="5"/>
      <c r="J78" s="25">
        <v>6.2685185185185191E-2</v>
      </c>
      <c r="K78" s="26">
        <v>10</v>
      </c>
      <c r="L78" s="27">
        <f t="shared" si="93"/>
        <v>13</v>
      </c>
      <c r="M78" s="28">
        <v>0</v>
      </c>
      <c r="N78" s="5">
        <v>5</v>
      </c>
      <c r="O78" s="22">
        <f t="shared" si="53"/>
        <v>18</v>
      </c>
      <c r="P78" s="5"/>
      <c r="Q78" s="25">
        <v>8.7199074074074068E-2</v>
      </c>
      <c r="R78" s="26">
        <v>6</v>
      </c>
      <c r="S78" s="27">
        <f t="shared" si="94"/>
        <v>14</v>
      </c>
      <c r="T78" s="28">
        <v>0</v>
      </c>
      <c r="U78" s="5">
        <v>5</v>
      </c>
      <c r="V78" s="22">
        <f t="shared" si="54"/>
        <v>19</v>
      </c>
      <c r="W78" s="5"/>
      <c r="X78" s="25">
        <v>6.4537037037037046E-2</v>
      </c>
      <c r="Y78" s="26">
        <v>8</v>
      </c>
      <c r="Z78" s="27">
        <f t="shared" si="100"/>
        <v>17</v>
      </c>
      <c r="AA78" s="28">
        <v>0</v>
      </c>
      <c r="AB78" s="5">
        <v>5</v>
      </c>
      <c r="AC78" s="22">
        <f t="shared" si="55"/>
        <v>22</v>
      </c>
      <c r="AD78" s="5"/>
      <c r="AE78" s="15"/>
      <c r="AF78" s="26"/>
      <c r="AG78" s="27"/>
      <c r="AH78" s="28">
        <v>0</v>
      </c>
      <c r="AI78" s="5"/>
      <c r="AJ78" s="22">
        <f t="shared" si="56"/>
        <v>0</v>
      </c>
      <c r="AK78" s="5"/>
      <c r="AL78" s="25">
        <v>7.4606481481481482E-2</v>
      </c>
      <c r="AM78" s="26">
        <v>5</v>
      </c>
      <c r="AN78" s="27">
        <f t="shared" si="99"/>
        <v>16</v>
      </c>
      <c r="AO78" s="28">
        <v>0</v>
      </c>
      <c r="AP78" s="5">
        <v>5</v>
      </c>
      <c r="AQ78" s="22">
        <f t="shared" si="57"/>
        <v>21</v>
      </c>
      <c r="AR78" s="5"/>
      <c r="AS78" s="15"/>
      <c r="AT78" s="26"/>
      <c r="AU78" s="27"/>
      <c r="AV78" s="28">
        <v>0</v>
      </c>
      <c r="AW78" s="5"/>
      <c r="AX78" s="22">
        <f t="shared" si="58"/>
        <v>0</v>
      </c>
      <c r="AY78" s="5"/>
      <c r="AZ78" s="25"/>
      <c r="BA78" s="26"/>
      <c r="BB78" s="27">
        <f t="shared" si="59"/>
        <v>0</v>
      </c>
      <c r="BC78" s="28">
        <v>0</v>
      </c>
      <c r="BD78" s="5"/>
      <c r="BE78" s="22">
        <f t="shared" si="60"/>
        <v>0</v>
      </c>
      <c r="BF78" s="5"/>
      <c r="BG78" s="25"/>
      <c r="BH78" s="26"/>
      <c r="BI78" s="27">
        <f t="shared" si="61"/>
        <v>0</v>
      </c>
      <c r="BJ78" s="28">
        <v>0</v>
      </c>
      <c r="BK78" s="5"/>
      <c r="BL78" s="22">
        <f t="shared" si="62"/>
        <v>0</v>
      </c>
      <c r="BM78" s="5"/>
      <c r="BN78" s="25"/>
      <c r="BO78" s="26"/>
      <c r="BP78" s="27">
        <f t="shared" si="63"/>
        <v>0</v>
      </c>
      <c r="BQ78" s="28">
        <v>0</v>
      </c>
      <c r="BR78" s="5"/>
      <c r="BS78" s="22">
        <f t="shared" si="64"/>
        <v>0</v>
      </c>
      <c r="BT78" s="5"/>
      <c r="BU78" s="25"/>
      <c r="BV78" s="26"/>
      <c r="BW78" s="27">
        <f t="shared" si="65"/>
        <v>0</v>
      </c>
      <c r="BX78" s="28">
        <v>0</v>
      </c>
      <c r="BY78" s="5"/>
      <c r="BZ78" s="22">
        <f t="shared" si="66"/>
        <v>0</v>
      </c>
      <c r="CA78" s="5"/>
      <c r="CB78" s="25"/>
      <c r="CC78" s="26"/>
      <c r="CD78" s="27">
        <f t="shared" si="67"/>
        <v>0</v>
      </c>
      <c r="CE78" s="28">
        <v>0</v>
      </c>
      <c r="CF78" s="5"/>
      <c r="CG78" s="22">
        <f t="shared" si="68"/>
        <v>0</v>
      </c>
      <c r="CH78" s="5"/>
      <c r="CI78" s="25"/>
      <c r="CJ78" s="26"/>
      <c r="CK78" s="27">
        <f t="shared" si="69"/>
        <v>0</v>
      </c>
      <c r="CL78" s="28">
        <v>0</v>
      </c>
      <c r="CM78" s="5"/>
      <c r="CN78" s="22">
        <f t="shared" si="70"/>
        <v>0</v>
      </c>
      <c r="CO78" s="5"/>
      <c r="CP78" s="25"/>
      <c r="CQ78" s="26"/>
      <c r="CR78" s="27">
        <f t="shared" si="71"/>
        <v>0</v>
      </c>
      <c r="CS78" s="28">
        <v>0</v>
      </c>
      <c r="CT78" s="5"/>
      <c r="CU78" s="22">
        <f t="shared" si="72"/>
        <v>0</v>
      </c>
      <c r="CV78" s="5"/>
      <c r="CW78" s="25"/>
      <c r="CX78" s="26"/>
      <c r="CY78" s="27">
        <f t="shared" si="73"/>
        <v>0</v>
      </c>
      <c r="CZ78" s="28">
        <v>0</v>
      </c>
      <c r="DA78" s="5"/>
      <c r="DB78" s="22">
        <f t="shared" si="74"/>
        <v>0</v>
      </c>
      <c r="DC78" s="5"/>
      <c r="DD78" s="25"/>
      <c r="DE78" s="26"/>
      <c r="DF78" s="27">
        <f t="shared" si="75"/>
        <v>0</v>
      </c>
      <c r="DG78" s="28">
        <v>0</v>
      </c>
      <c r="DH78" s="5"/>
      <c r="DI78" s="22">
        <f t="shared" si="76"/>
        <v>0</v>
      </c>
      <c r="DJ78" s="2"/>
      <c r="DK78" s="25"/>
      <c r="DL78" s="26"/>
      <c r="DM78" s="27">
        <f t="shared" si="77"/>
        <v>0</v>
      </c>
      <c r="DN78" s="28">
        <v>0</v>
      </c>
      <c r="DO78" s="5"/>
      <c r="DP78" s="22">
        <f t="shared" si="78"/>
        <v>0</v>
      </c>
      <c r="DQ78" s="5"/>
      <c r="DR78" s="25"/>
      <c r="DS78" s="26"/>
      <c r="DT78" s="27">
        <f t="shared" si="79"/>
        <v>0</v>
      </c>
      <c r="DU78" s="28">
        <v>0</v>
      </c>
      <c r="DV78" s="5"/>
      <c r="DW78" s="22">
        <f t="shared" si="80"/>
        <v>0</v>
      </c>
      <c r="DX78" s="5"/>
      <c r="DY78" s="25"/>
      <c r="DZ78" s="26"/>
      <c r="EA78" s="27">
        <f t="shared" si="81"/>
        <v>0</v>
      </c>
      <c r="EB78" s="28">
        <v>0</v>
      </c>
      <c r="EC78" s="5"/>
      <c r="ED78" s="22">
        <f t="shared" si="82"/>
        <v>0</v>
      </c>
      <c r="EE78" s="5"/>
      <c r="EF78" s="25"/>
      <c r="EG78" s="26"/>
      <c r="EH78" s="27">
        <f t="shared" si="83"/>
        <v>0</v>
      </c>
      <c r="EI78" s="28">
        <v>0</v>
      </c>
      <c r="EJ78" s="5"/>
      <c r="EK78" s="22">
        <f t="shared" si="84"/>
        <v>0</v>
      </c>
      <c r="EL78" s="5"/>
      <c r="EM78" s="25"/>
      <c r="EN78" s="26"/>
      <c r="EO78" s="27">
        <f t="shared" si="85"/>
        <v>0</v>
      </c>
      <c r="EP78" s="28">
        <v>0</v>
      </c>
      <c r="EQ78" s="5"/>
      <c r="ER78" s="22">
        <f t="shared" si="86"/>
        <v>0</v>
      </c>
      <c r="ES78" s="5"/>
      <c r="ET78" s="25"/>
      <c r="EU78" s="29" t="str">
        <f t="shared" si="87"/>
        <v>7=</v>
      </c>
      <c r="EV78" s="30">
        <f t="shared" si="88"/>
        <v>60</v>
      </c>
      <c r="EW78" s="30">
        <f t="shared" si="88"/>
        <v>0</v>
      </c>
      <c r="EX78" s="30">
        <f t="shared" si="88"/>
        <v>20</v>
      </c>
      <c r="EY78" s="22">
        <f t="shared" si="97"/>
        <v>80</v>
      </c>
      <c r="EZ78" s="5" t="str">
        <f t="shared" si="89"/>
        <v>Katy Livingston-Bray</v>
      </c>
      <c r="FA78" s="5"/>
      <c r="FB78" s="31" t="str">
        <f t="shared" si="91"/>
        <v>7=</v>
      </c>
      <c r="FC78" s="23"/>
      <c r="FD78" s="23">
        <v>18</v>
      </c>
      <c r="FE78" s="23">
        <v>13</v>
      </c>
      <c r="FF78" s="23">
        <v>10</v>
      </c>
      <c r="FG78" s="23">
        <v>11</v>
      </c>
      <c r="FH78" s="23" t="s">
        <v>217</v>
      </c>
      <c r="FI78" s="23" t="s">
        <v>110</v>
      </c>
      <c r="FJ78" s="24"/>
      <c r="FK78" s="24"/>
      <c r="FL78" s="24"/>
      <c r="FM78" s="24"/>
      <c r="FN78" s="24"/>
      <c r="FO78" s="24"/>
      <c r="FP78" s="24"/>
      <c r="FQ78" s="24"/>
      <c r="FR78" s="24"/>
    </row>
    <row r="79" spans="1:175" x14ac:dyDescent="0.25">
      <c r="A79" s="5">
        <v>20</v>
      </c>
      <c r="B79" s="5" t="s">
        <v>120</v>
      </c>
      <c r="C79" s="15"/>
      <c r="D79" s="26"/>
      <c r="E79" s="27"/>
      <c r="F79" s="28">
        <v>0</v>
      </c>
      <c r="G79" s="5"/>
      <c r="H79" s="22">
        <f t="shared" si="52"/>
        <v>0</v>
      </c>
      <c r="I79" s="5"/>
      <c r="J79" s="25">
        <v>6.2870370370370368E-2</v>
      </c>
      <c r="K79" s="26">
        <v>11</v>
      </c>
      <c r="L79" s="27">
        <f t="shared" si="93"/>
        <v>12</v>
      </c>
      <c r="M79" s="28">
        <v>0</v>
      </c>
      <c r="N79" s="5">
        <v>5</v>
      </c>
      <c r="O79" s="22">
        <f t="shared" si="53"/>
        <v>17</v>
      </c>
      <c r="P79" s="5"/>
      <c r="Q79" s="15"/>
      <c r="R79" s="26"/>
      <c r="S79" s="27"/>
      <c r="T79" s="28">
        <v>0</v>
      </c>
      <c r="U79" s="5"/>
      <c r="V79" s="22">
        <f t="shared" si="54"/>
        <v>0</v>
      </c>
      <c r="W79" s="5"/>
      <c r="X79" s="25">
        <v>6.6168981481481481E-2</v>
      </c>
      <c r="Y79" s="26">
        <v>9</v>
      </c>
      <c r="Z79" s="27">
        <f t="shared" si="100"/>
        <v>16</v>
      </c>
      <c r="AA79" s="28">
        <v>0</v>
      </c>
      <c r="AB79" s="5">
        <v>5</v>
      </c>
      <c r="AC79" s="22">
        <f t="shared" si="55"/>
        <v>21</v>
      </c>
      <c r="AD79" s="5"/>
      <c r="AE79" s="15"/>
      <c r="AF79" s="26"/>
      <c r="AG79" s="27"/>
      <c r="AH79" s="28">
        <v>0</v>
      </c>
      <c r="AI79" s="5"/>
      <c r="AJ79" s="22">
        <f t="shared" si="56"/>
        <v>0</v>
      </c>
      <c r="AK79" s="5"/>
      <c r="AL79" s="15"/>
      <c r="AM79" s="26"/>
      <c r="AN79" s="27"/>
      <c r="AO79" s="28">
        <v>0</v>
      </c>
      <c r="AP79" s="5"/>
      <c r="AQ79" s="22">
        <f t="shared" si="57"/>
        <v>0</v>
      </c>
      <c r="AR79" s="5"/>
      <c r="AS79" s="15"/>
      <c r="AT79" s="26"/>
      <c r="AU79" s="27"/>
      <c r="AV79" s="28">
        <v>0</v>
      </c>
      <c r="AW79" s="5"/>
      <c r="AX79" s="22">
        <f t="shared" si="58"/>
        <v>0</v>
      </c>
      <c r="AY79" s="5"/>
      <c r="AZ79" s="25"/>
      <c r="BA79" s="26"/>
      <c r="BB79" s="27">
        <f t="shared" si="59"/>
        <v>0</v>
      </c>
      <c r="BC79" s="28">
        <v>0</v>
      </c>
      <c r="BD79" s="5"/>
      <c r="BE79" s="22">
        <f t="shared" si="60"/>
        <v>0</v>
      </c>
      <c r="BF79" s="5"/>
      <c r="BG79" s="25"/>
      <c r="BH79" s="26"/>
      <c r="BI79" s="27">
        <f t="shared" si="61"/>
        <v>0</v>
      </c>
      <c r="BJ79" s="28">
        <v>0</v>
      </c>
      <c r="BK79" s="5"/>
      <c r="BL79" s="22">
        <f t="shared" si="62"/>
        <v>0</v>
      </c>
      <c r="BM79" s="5"/>
      <c r="BN79" s="25"/>
      <c r="BO79" s="26"/>
      <c r="BP79" s="27">
        <f t="shared" si="63"/>
        <v>0</v>
      </c>
      <c r="BQ79" s="28">
        <v>0</v>
      </c>
      <c r="BR79" s="5"/>
      <c r="BS79" s="22">
        <f t="shared" si="64"/>
        <v>0</v>
      </c>
      <c r="BT79" s="5"/>
      <c r="BU79" s="25"/>
      <c r="BV79" s="26"/>
      <c r="BW79" s="27">
        <f t="shared" si="65"/>
        <v>0</v>
      </c>
      <c r="BX79" s="28">
        <v>0</v>
      </c>
      <c r="BY79" s="5"/>
      <c r="BZ79" s="22">
        <f t="shared" si="66"/>
        <v>0</v>
      </c>
      <c r="CA79" s="5"/>
      <c r="CB79" s="25"/>
      <c r="CC79" s="26"/>
      <c r="CD79" s="27">
        <f t="shared" si="67"/>
        <v>0</v>
      </c>
      <c r="CE79" s="28">
        <v>0</v>
      </c>
      <c r="CF79" s="5"/>
      <c r="CG79" s="22">
        <f t="shared" si="68"/>
        <v>0</v>
      </c>
      <c r="CH79" s="5"/>
      <c r="CI79" s="25"/>
      <c r="CJ79" s="26"/>
      <c r="CK79" s="27">
        <f t="shared" si="69"/>
        <v>0</v>
      </c>
      <c r="CL79" s="28">
        <v>0</v>
      </c>
      <c r="CM79" s="5"/>
      <c r="CN79" s="22">
        <f t="shared" si="70"/>
        <v>0</v>
      </c>
      <c r="CO79" s="5"/>
      <c r="CP79" s="25"/>
      <c r="CQ79" s="26"/>
      <c r="CR79" s="27">
        <f t="shared" si="71"/>
        <v>0</v>
      </c>
      <c r="CS79" s="28">
        <v>0</v>
      </c>
      <c r="CT79" s="5"/>
      <c r="CU79" s="22">
        <f t="shared" si="72"/>
        <v>0</v>
      </c>
      <c r="CV79" s="5"/>
      <c r="CW79" s="25"/>
      <c r="CX79" s="26"/>
      <c r="CY79" s="27">
        <f t="shared" si="73"/>
        <v>0</v>
      </c>
      <c r="CZ79" s="28">
        <v>0</v>
      </c>
      <c r="DA79" s="5"/>
      <c r="DB79" s="22">
        <f t="shared" si="74"/>
        <v>0</v>
      </c>
      <c r="DC79" s="5"/>
      <c r="DD79" s="25"/>
      <c r="DE79" s="26"/>
      <c r="DF79" s="27">
        <f t="shared" si="75"/>
        <v>0</v>
      </c>
      <c r="DG79" s="28">
        <v>0</v>
      </c>
      <c r="DH79" s="5"/>
      <c r="DI79" s="22">
        <f t="shared" si="76"/>
        <v>0</v>
      </c>
      <c r="DJ79" s="2"/>
      <c r="DK79" s="25"/>
      <c r="DL79" s="26"/>
      <c r="DM79" s="27">
        <f t="shared" si="77"/>
        <v>0</v>
      </c>
      <c r="DN79" s="28">
        <v>0</v>
      </c>
      <c r="DO79" s="5"/>
      <c r="DP79" s="22">
        <f t="shared" si="78"/>
        <v>0</v>
      </c>
      <c r="DQ79" s="5"/>
      <c r="DR79" s="25"/>
      <c r="DS79" s="26"/>
      <c r="DT79" s="27">
        <f t="shared" si="79"/>
        <v>0</v>
      </c>
      <c r="DU79" s="28">
        <v>0</v>
      </c>
      <c r="DV79" s="5"/>
      <c r="DW79" s="22">
        <f t="shared" si="80"/>
        <v>0</v>
      </c>
      <c r="DX79" s="5"/>
      <c r="DY79" s="25"/>
      <c r="DZ79" s="26"/>
      <c r="EA79" s="27">
        <f t="shared" si="81"/>
        <v>0</v>
      </c>
      <c r="EB79" s="28">
        <v>0</v>
      </c>
      <c r="EC79" s="5"/>
      <c r="ED79" s="22">
        <f t="shared" si="82"/>
        <v>0</v>
      </c>
      <c r="EE79" s="5"/>
      <c r="EF79" s="25"/>
      <c r="EG79" s="26"/>
      <c r="EH79" s="27">
        <f t="shared" si="83"/>
        <v>0</v>
      </c>
      <c r="EI79" s="28">
        <v>0</v>
      </c>
      <c r="EJ79" s="5"/>
      <c r="EK79" s="22">
        <f t="shared" si="84"/>
        <v>0</v>
      </c>
      <c r="EL79" s="5"/>
      <c r="EM79" s="25"/>
      <c r="EN79" s="26"/>
      <c r="EO79" s="27">
        <f t="shared" si="85"/>
        <v>0</v>
      </c>
      <c r="EP79" s="28">
        <v>0</v>
      </c>
      <c r="EQ79" s="5"/>
      <c r="ER79" s="22">
        <f t="shared" si="86"/>
        <v>0</v>
      </c>
      <c r="ES79" s="5"/>
      <c r="ET79" s="25"/>
      <c r="EU79" s="29">
        <f t="shared" si="87"/>
        <v>20</v>
      </c>
      <c r="EV79" s="30">
        <f t="shared" ref="EV79:EX97" si="101">SUM(E79+L79+S79+Z79+AG79+AN79+AU79+BB79+BI79+BP79+CD79+CK79+CY79+DF79+DM79+DT79+EH79+EO79)</f>
        <v>28</v>
      </c>
      <c r="EW79" s="30">
        <f t="shared" si="101"/>
        <v>0</v>
      </c>
      <c r="EX79" s="30">
        <f t="shared" si="101"/>
        <v>10</v>
      </c>
      <c r="EY79" s="22">
        <f t="shared" si="97"/>
        <v>38</v>
      </c>
      <c r="EZ79" s="5" t="str">
        <f t="shared" si="89"/>
        <v>Gill Silson</v>
      </c>
      <c r="FA79" s="5"/>
      <c r="FB79" s="31">
        <f t="shared" si="91"/>
        <v>20</v>
      </c>
      <c r="FC79" s="23"/>
      <c r="FD79" s="23" t="s">
        <v>126</v>
      </c>
      <c r="FE79" s="23" t="s">
        <v>188</v>
      </c>
      <c r="FF79" s="23">
        <v>16</v>
      </c>
      <c r="FG79" s="23">
        <v>17</v>
      </c>
      <c r="FH79" s="23">
        <v>20</v>
      </c>
      <c r="FI79" s="23">
        <v>20</v>
      </c>
      <c r="FJ79" s="24"/>
      <c r="FK79" s="24"/>
      <c r="FL79" s="24"/>
      <c r="FM79" s="24"/>
      <c r="FN79" s="24"/>
      <c r="FO79" s="24"/>
      <c r="FP79" s="24"/>
      <c r="FQ79" s="24"/>
      <c r="FR79" s="24"/>
    </row>
    <row r="80" spans="1:175" x14ac:dyDescent="0.25">
      <c r="A80" s="5">
        <v>21</v>
      </c>
      <c r="B80" s="5" t="s">
        <v>184</v>
      </c>
      <c r="C80" s="15"/>
      <c r="D80" s="26"/>
      <c r="E80" s="27"/>
      <c r="F80" s="28">
        <v>0</v>
      </c>
      <c r="G80" s="5"/>
      <c r="H80" s="22">
        <f t="shared" si="52"/>
        <v>0</v>
      </c>
      <c r="I80" s="5"/>
      <c r="J80" s="15"/>
      <c r="K80" s="26"/>
      <c r="L80" s="27"/>
      <c r="M80" s="28">
        <v>0</v>
      </c>
      <c r="N80" s="5"/>
      <c r="O80" s="22">
        <f t="shared" si="53"/>
        <v>0</v>
      </c>
      <c r="P80" s="5"/>
      <c r="Q80" s="25">
        <v>8.0925925925925915E-2</v>
      </c>
      <c r="R80" s="26">
        <v>3</v>
      </c>
      <c r="S80" s="27">
        <f t="shared" si="94"/>
        <v>17</v>
      </c>
      <c r="T80" s="28">
        <v>0</v>
      </c>
      <c r="U80" s="5">
        <v>5</v>
      </c>
      <c r="V80" s="22">
        <f t="shared" si="54"/>
        <v>22</v>
      </c>
      <c r="W80" s="5"/>
      <c r="X80" s="25">
        <v>5.3275462962962962E-2</v>
      </c>
      <c r="Y80" s="26">
        <v>2</v>
      </c>
      <c r="Z80" s="27">
        <f t="shared" si="100"/>
        <v>23</v>
      </c>
      <c r="AA80" s="28">
        <v>0</v>
      </c>
      <c r="AB80" s="5">
        <v>5</v>
      </c>
      <c r="AC80" s="22">
        <f t="shared" si="55"/>
        <v>28</v>
      </c>
      <c r="AD80" s="5"/>
      <c r="AE80" s="25">
        <v>7.7152777777777778E-2</v>
      </c>
      <c r="AF80" s="26">
        <v>2</v>
      </c>
      <c r="AG80" s="27">
        <f t="shared" si="95"/>
        <v>16</v>
      </c>
      <c r="AH80" s="28">
        <v>0</v>
      </c>
      <c r="AI80" s="5">
        <v>5</v>
      </c>
      <c r="AJ80" s="22">
        <f t="shared" si="56"/>
        <v>21</v>
      </c>
      <c r="AK80" s="5"/>
      <c r="AL80" s="15"/>
      <c r="AM80" s="26"/>
      <c r="AN80" s="27"/>
      <c r="AO80" s="28">
        <v>0</v>
      </c>
      <c r="AP80" s="5"/>
      <c r="AQ80" s="22">
        <f t="shared" si="57"/>
        <v>0</v>
      </c>
      <c r="AR80" s="5"/>
      <c r="AS80" s="62">
        <v>7.481481481481482E-2</v>
      </c>
      <c r="AT80" s="26">
        <v>2</v>
      </c>
      <c r="AU80" s="27">
        <f t="shared" si="96"/>
        <v>11</v>
      </c>
      <c r="AV80" s="33">
        <v>15</v>
      </c>
      <c r="AW80" s="5">
        <v>5</v>
      </c>
      <c r="AX80" s="22">
        <f t="shared" si="58"/>
        <v>31</v>
      </c>
      <c r="AY80" s="5"/>
      <c r="AZ80" s="25"/>
      <c r="BA80" s="26"/>
      <c r="BB80" s="27">
        <f t="shared" si="59"/>
        <v>0</v>
      </c>
      <c r="BC80" s="28">
        <v>0</v>
      </c>
      <c r="BD80" s="5"/>
      <c r="BE80" s="22">
        <f t="shared" si="60"/>
        <v>0</v>
      </c>
      <c r="BF80" s="5"/>
      <c r="BG80" s="25"/>
      <c r="BH80" s="26"/>
      <c r="BI80" s="27">
        <f t="shared" si="61"/>
        <v>0</v>
      </c>
      <c r="BJ80" s="28">
        <v>0</v>
      </c>
      <c r="BK80" s="5"/>
      <c r="BL80" s="22">
        <f t="shared" si="62"/>
        <v>0</v>
      </c>
      <c r="BM80" s="5"/>
      <c r="BN80" s="25"/>
      <c r="BO80" s="26"/>
      <c r="BP80" s="27">
        <f t="shared" si="63"/>
        <v>0</v>
      </c>
      <c r="BQ80" s="28">
        <v>0</v>
      </c>
      <c r="BR80" s="5"/>
      <c r="BS80" s="22">
        <f t="shared" si="64"/>
        <v>0</v>
      </c>
      <c r="BT80" s="5"/>
      <c r="BU80" s="25"/>
      <c r="BV80" s="26"/>
      <c r="BW80" s="27">
        <f t="shared" si="65"/>
        <v>0</v>
      </c>
      <c r="BX80" s="28">
        <v>0</v>
      </c>
      <c r="BY80" s="5"/>
      <c r="BZ80" s="22">
        <f t="shared" si="66"/>
        <v>0</v>
      </c>
      <c r="CA80" s="5"/>
      <c r="CB80" s="25"/>
      <c r="CC80" s="26"/>
      <c r="CD80" s="27">
        <f t="shared" si="67"/>
        <v>0</v>
      </c>
      <c r="CE80" s="28">
        <v>0</v>
      </c>
      <c r="CF80" s="5"/>
      <c r="CG80" s="22">
        <f t="shared" si="68"/>
        <v>0</v>
      </c>
      <c r="CH80" s="5"/>
      <c r="CI80" s="25"/>
      <c r="CJ80" s="26"/>
      <c r="CK80" s="27">
        <f t="shared" si="69"/>
        <v>0</v>
      </c>
      <c r="CL80" s="28">
        <v>0</v>
      </c>
      <c r="CM80" s="5"/>
      <c r="CN80" s="22">
        <f t="shared" si="70"/>
        <v>0</v>
      </c>
      <c r="CO80" s="5"/>
      <c r="CP80" s="25"/>
      <c r="CQ80" s="26"/>
      <c r="CR80" s="27">
        <f t="shared" si="71"/>
        <v>0</v>
      </c>
      <c r="CS80" s="28">
        <v>0</v>
      </c>
      <c r="CT80" s="5"/>
      <c r="CU80" s="22">
        <f t="shared" si="72"/>
        <v>0</v>
      </c>
      <c r="CV80" s="5"/>
      <c r="CW80" s="25"/>
      <c r="CX80" s="26"/>
      <c r="CY80" s="27">
        <f t="shared" si="73"/>
        <v>0</v>
      </c>
      <c r="CZ80" s="28">
        <v>0</v>
      </c>
      <c r="DA80" s="5"/>
      <c r="DB80" s="22">
        <f t="shared" si="74"/>
        <v>0</v>
      </c>
      <c r="DC80" s="5"/>
      <c r="DD80" s="25"/>
      <c r="DE80" s="26"/>
      <c r="DF80" s="27">
        <f t="shared" si="75"/>
        <v>0</v>
      </c>
      <c r="DG80" s="28">
        <v>0</v>
      </c>
      <c r="DH80" s="5"/>
      <c r="DI80" s="22">
        <f t="shared" si="76"/>
        <v>0</v>
      </c>
      <c r="DJ80" s="2"/>
      <c r="DK80" s="25"/>
      <c r="DL80" s="26"/>
      <c r="DM80" s="27">
        <f t="shared" si="77"/>
        <v>0</v>
      </c>
      <c r="DN80" s="28">
        <v>0</v>
      </c>
      <c r="DO80" s="5"/>
      <c r="DP80" s="22">
        <f t="shared" si="78"/>
        <v>0</v>
      </c>
      <c r="DQ80" s="5"/>
      <c r="DR80" s="25"/>
      <c r="DS80" s="26"/>
      <c r="DT80" s="27">
        <f t="shared" si="79"/>
        <v>0</v>
      </c>
      <c r="DU80" s="28">
        <v>0</v>
      </c>
      <c r="DV80" s="5"/>
      <c r="DW80" s="22">
        <f t="shared" si="80"/>
        <v>0</v>
      </c>
      <c r="DX80" s="5"/>
      <c r="DY80" s="25"/>
      <c r="DZ80" s="26"/>
      <c r="EA80" s="27">
        <f t="shared" si="81"/>
        <v>0</v>
      </c>
      <c r="EB80" s="28">
        <v>0</v>
      </c>
      <c r="EC80" s="5"/>
      <c r="ED80" s="22">
        <f t="shared" si="82"/>
        <v>0</v>
      </c>
      <c r="EE80" s="5"/>
      <c r="EF80" s="25"/>
      <c r="EG80" s="26"/>
      <c r="EH80" s="27">
        <f t="shared" si="83"/>
        <v>0</v>
      </c>
      <c r="EI80" s="28">
        <v>0</v>
      </c>
      <c r="EJ80" s="5"/>
      <c r="EK80" s="22">
        <f t="shared" si="84"/>
        <v>0</v>
      </c>
      <c r="EL80" s="5"/>
      <c r="EM80" s="25"/>
      <c r="EN80" s="26"/>
      <c r="EO80" s="27">
        <f t="shared" si="85"/>
        <v>0</v>
      </c>
      <c r="EP80" s="28">
        <v>0</v>
      </c>
      <c r="EQ80" s="5"/>
      <c r="ER80" s="22">
        <f t="shared" si="86"/>
        <v>0</v>
      </c>
      <c r="ES80" s="5"/>
      <c r="ET80" s="25"/>
      <c r="EU80" s="29">
        <f>FB80</f>
        <v>4</v>
      </c>
      <c r="EV80" s="30">
        <f t="shared" si="101"/>
        <v>67</v>
      </c>
      <c r="EW80" s="30">
        <f t="shared" si="101"/>
        <v>15</v>
      </c>
      <c r="EX80" s="30">
        <f t="shared" si="101"/>
        <v>20</v>
      </c>
      <c r="EY80" s="22">
        <f>EV80+EW80+EX80</f>
        <v>102</v>
      </c>
      <c r="EZ80" s="5" t="str">
        <f t="shared" si="89"/>
        <v>Susanne Enhard</v>
      </c>
      <c r="FA80" s="5"/>
      <c r="FB80" s="31">
        <f t="shared" si="91"/>
        <v>4</v>
      </c>
      <c r="FC80" s="23"/>
      <c r="FD80" s="23"/>
      <c r="FE80" s="23">
        <v>18</v>
      </c>
      <c r="FF80" s="23">
        <v>13</v>
      </c>
      <c r="FG80" s="23">
        <v>7</v>
      </c>
      <c r="FH80" s="23">
        <v>8</v>
      </c>
      <c r="FI80" s="23">
        <v>4</v>
      </c>
      <c r="FJ80" s="24"/>
      <c r="FK80" s="24"/>
      <c r="FL80" s="24"/>
      <c r="FM80" s="24"/>
      <c r="FN80" s="24"/>
      <c r="FO80" s="24"/>
      <c r="FP80" s="24"/>
      <c r="FQ80" s="24"/>
      <c r="FR80" s="24"/>
    </row>
    <row r="81" spans="1:174" x14ac:dyDescent="0.25">
      <c r="A81" s="5">
        <v>22</v>
      </c>
      <c r="B81" s="5" t="s">
        <v>185</v>
      </c>
      <c r="C81" s="15"/>
      <c r="D81" s="26"/>
      <c r="E81" s="27"/>
      <c r="F81" s="28">
        <v>0</v>
      </c>
      <c r="G81" s="5"/>
      <c r="H81" s="22">
        <f t="shared" si="52"/>
        <v>0</v>
      </c>
      <c r="I81" s="5"/>
      <c r="J81" s="15"/>
      <c r="K81" s="26"/>
      <c r="L81" s="27"/>
      <c r="M81" s="28">
        <v>0</v>
      </c>
      <c r="N81" s="5"/>
      <c r="O81" s="22">
        <f t="shared" si="53"/>
        <v>0</v>
      </c>
      <c r="P81" s="5"/>
      <c r="Q81" s="25">
        <v>8.4317129629629631E-2</v>
      </c>
      <c r="R81" s="26">
        <v>5</v>
      </c>
      <c r="S81" s="27">
        <f t="shared" si="94"/>
        <v>15</v>
      </c>
      <c r="T81" s="28">
        <v>0</v>
      </c>
      <c r="U81" s="5">
        <v>5</v>
      </c>
      <c r="V81" s="22">
        <f t="shared" si="54"/>
        <v>20</v>
      </c>
      <c r="W81" s="5"/>
      <c r="X81" s="15"/>
      <c r="Y81" s="26"/>
      <c r="Z81" s="27"/>
      <c r="AA81" s="28">
        <v>0</v>
      </c>
      <c r="AB81" s="5"/>
      <c r="AC81" s="22">
        <f t="shared" si="55"/>
        <v>0</v>
      </c>
      <c r="AD81" s="5"/>
      <c r="AE81" s="15"/>
      <c r="AF81" s="26"/>
      <c r="AG81" s="27"/>
      <c r="AH81" s="28">
        <v>0</v>
      </c>
      <c r="AI81" s="5"/>
      <c r="AJ81" s="22">
        <f t="shared" si="56"/>
        <v>0</v>
      </c>
      <c r="AK81" s="5"/>
      <c r="AL81" s="15"/>
      <c r="AM81" s="26"/>
      <c r="AN81" s="27"/>
      <c r="AO81" s="28">
        <v>0</v>
      </c>
      <c r="AP81" s="5"/>
      <c r="AQ81" s="22">
        <f t="shared" si="57"/>
        <v>0</v>
      </c>
      <c r="AR81" s="5"/>
      <c r="AS81" s="15"/>
      <c r="AT81" s="26"/>
      <c r="AU81" s="27"/>
      <c r="AV81" s="28">
        <v>0</v>
      </c>
      <c r="AW81" s="5"/>
      <c r="AX81" s="22">
        <f t="shared" si="58"/>
        <v>0</v>
      </c>
      <c r="AY81" s="5"/>
      <c r="AZ81" s="15"/>
      <c r="BA81" s="26"/>
      <c r="BB81" s="27"/>
      <c r="BC81" s="28">
        <v>0</v>
      </c>
      <c r="BD81" s="5"/>
      <c r="BE81" s="22">
        <f t="shared" si="60"/>
        <v>0</v>
      </c>
      <c r="BF81" s="5"/>
      <c r="BG81" s="15"/>
      <c r="BH81" s="26"/>
      <c r="BI81" s="27"/>
      <c r="BJ81" s="28">
        <v>0</v>
      </c>
      <c r="BK81" s="5"/>
      <c r="BL81" s="22">
        <f t="shared" si="62"/>
        <v>0</v>
      </c>
      <c r="BM81" s="5"/>
      <c r="BN81" s="15"/>
      <c r="BO81" s="26"/>
      <c r="BP81" s="27"/>
      <c r="BQ81" s="28">
        <v>0</v>
      </c>
      <c r="BR81" s="5"/>
      <c r="BS81" s="22">
        <f t="shared" si="64"/>
        <v>0</v>
      </c>
      <c r="BT81" s="5"/>
      <c r="BU81" s="15"/>
      <c r="BV81" s="26"/>
      <c r="BW81" s="27"/>
      <c r="BX81" s="28">
        <v>0</v>
      </c>
      <c r="BY81" s="5"/>
      <c r="BZ81" s="22">
        <f t="shared" si="66"/>
        <v>0</v>
      </c>
      <c r="CA81" s="5"/>
      <c r="CB81" s="15"/>
      <c r="CC81" s="26"/>
      <c r="CD81" s="27"/>
      <c r="CE81" s="28">
        <v>0</v>
      </c>
      <c r="CF81" s="5"/>
      <c r="CG81" s="22">
        <f t="shared" si="68"/>
        <v>0</v>
      </c>
      <c r="CH81" s="5"/>
      <c r="CI81" s="15"/>
      <c r="CJ81" s="26"/>
      <c r="CK81" s="27"/>
      <c r="CL81" s="28">
        <v>0</v>
      </c>
      <c r="CM81" s="5"/>
      <c r="CN81" s="22">
        <f t="shared" si="70"/>
        <v>0</v>
      </c>
      <c r="CO81" s="5"/>
      <c r="CP81" s="15"/>
      <c r="CQ81" s="26"/>
      <c r="CR81" s="27"/>
      <c r="CS81" s="28">
        <v>0</v>
      </c>
      <c r="CT81" s="5"/>
      <c r="CU81" s="22">
        <f t="shared" si="72"/>
        <v>0</v>
      </c>
      <c r="CV81" s="5"/>
      <c r="CW81" s="15"/>
      <c r="CX81" s="26"/>
      <c r="CY81" s="27"/>
      <c r="CZ81" s="28">
        <v>0</v>
      </c>
      <c r="DA81" s="5"/>
      <c r="DB81" s="22">
        <f t="shared" si="74"/>
        <v>0</v>
      </c>
      <c r="DC81" s="5"/>
      <c r="DD81" s="15"/>
      <c r="DE81" s="26"/>
      <c r="DF81" s="27"/>
      <c r="DG81" s="28">
        <v>0</v>
      </c>
      <c r="DH81" s="5"/>
      <c r="DI81" s="22">
        <f t="shared" si="76"/>
        <v>0</v>
      </c>
      <c r="DJ81" s="2"/>
      <c r="DK81" s="15"/>
      <c r="DL81" s="26"/>
      <c r="DM81" s="27"/>
      <c r="DN81" s="28">
        <v>0</v>
      </c>
      <c r="DO81" s="5"/>
      <c r="DP81" s="22">
        <f t="shared" si="78"/>
        <v>0</v>
      </c>
      <c r="DQ81" s="5"/>
      <c r="DR81" s="15"/>
      <c r="DS81" s="26"/>
      <c r="DT81" s="27"/>
      <c r="DU81" s="28">
        <v>0</v>
      </c>
      <c r="DV81" s="5"/>
      <c r="DW81" s="22">
        <f t="shared" si="80"/>
        <v>0</v>
      </c>
      <c r="DX81" s="5"/>
      <c r="DY81" s="15"/>
      <c r="DZ81" s="26"/>
      <c r="EA81" s="27"/>
      <c r="EB81" s="28">
        <v>0</v>
      </c>
      <c r="EC81" s="5"/>
      <c r="ED81" s="22">
        <f t="shared" si="82"/>
        <v>0</v>
      </c>
      <c r="EE81" s="5"/>
      <c r="EF81" s="15"/>
      <c r="EG81" s="26"/>
      <c r="EH81" s="27"/>
      <c r="EI81" s="28">
        <v>0</v>
      </c>
      <c r="EJ81" s="5"/>
      <c r="EK81" s="22">
        <f t="shared" si="84"/>
        <v>0</v>
      </c>
      <c r="EL81" s="5"/>
      <c r="EM81" s="15"/>
      <c r="EN81" s="26"/>
      <c r="EO81" s="27"/>
      <c r="EP81" s="28">
        <v>0</v>
      </c>
      <c r="EQ81" s="5"/>
      <c r="ER81" s="22">
        <f t="shared" si="86"/>
        <v>0</v>
      </c>
      <c r="ES81" s="5"/>
      <c r="ET81" s="25"/>
      <c r="EU81" s="29">
        <f>FB81</f>
        <v>27</v>
      </c>
      <c r="EV81" s="30">
        <f t="shared" si="101"/>
        <v>15</v>
      </c>
      <c r="EW81" s="30">
        <f t="shared" si="101"/>
        <v>0</v>
      </c>
      <c r="EX81" s="30">
        <f t="shared" si="101"/>
        <v>5</v>
      </c>
      <c r="EY81" s="22">
        <f>EV81+EW81+EX81</f>
        <v>20</v>
      </c>
      <c r="EZ81" s="5" t="str">
        <f t="shared" si="89"/>
        <v>Katie Milburn</v>
      </c>
      <c r="FA81" s="5"/>
      <c r="FB81" s="31">
        <f t="shared" si="91"/>
        <v>27</v>
      </c>
      <c r="FC81" s="23"/>
      <c r="FD81" s="23"/>
      <c r="FE81" s="23">
        <v>19</v>
      </c>
      <c r="FF81" s="23" t="s">
        <v>197</v>
      </c>
      <c r="FG81" s="23" t="s">
        <v>205</v>
      </c>
      <c r="FH81" s="23" t="s">
        <v>145</v>
      </c>
      <c r="FI81" s="23">
        <v>27</v>
      </c>
      <c r="FJ81" s="24"/>
      <c r="FK81" s="24"/>
      <c r="FL81" s="24"/>
      <c r="FM81" s="24"/>
      <c r="FN81" s="24"/>
      <c r="FO81" s="24"/>
      <c r="FP81" s="24"/>
      <c r="FQ81" s="24"/>
      <c r="FR81" s="24"/>
    </row>
    <row r="82" spans="1:174" x14ac:dyDescent="0.25">
      <c r="A82" s="5">
        <v>23</v>
      </c>
      <c r="B82" s="5" t="s">
        <v>118</v>
      </c>
      <c r="C82" s="15"/>
      <c r="D82" s="26"/>
      <c r="E82" s="27"/>
      <c r="F82" s="28">
        <v>0</v>
      </c>
      <c r="G82" s="5"/>
      <c r="H82" s="22">
        <f t="shared" si="52"/>
        <v>0</v>
      </c>
      <c r="I82" s="5"/>
      <c r="J82" s="15"/>
      <c r="K82" s="26"/>
      <c r="L82" s="27"/>
      <c r="M82" s="28">
        <v>0</v>
      </c>
      <c r="N82" s="5"/>
      <c r="O82" s="22">
        <f t="shared" si="53"/>
        <v>0</v>
      </c>
      <c r="P82" s="5"/>
      <c r="Q82" s="25">
        <v>0.11094907407407407</v>
      </c>
      <c r="R82" s="26">
        <v>9</v>
      </c>
      <c r="S82" s="27">
        <f t="shared" si="94"/>
        <v>11</v>
      </c>
      <c r="T82" s="28">
        <v>0</v>
      </c>
      <c r="U82" s="5">
        <v>5</v>
      </c>
      <c r="V82" s="22">
        <f t="shared" si="54"/>
        <v>16</v>
      </c>
      <c r="W82" s="5"/>
      <c r="X82" s="15"/>
      <c r="Y82" s="26"/>
      <c r="Z82" s="27"/>
      <c r="AA82" s="28">
        <v>0</v>
      </c>
      <c r="AB82" s="5"/>
      <c r="AC82" s="22">
        <f t="shared" si="55"/>
        <v>0</v>
      </c>
      <c r="AD82" s="5"/>
      <c r="AE82" s="15"/>
      <c r="AF82" s="26"/>
      <c r="AG82" s="27"/>
      <c r="AH82" s="28">
        <v>0</v>
      </c>
      <c r="AI82" s="5"/>
      <c r="AJ82" s="22">
        <f t="shared" si="56"/>
        <v>0</v>
      </c>
      <c r="AK82" s="5"/>
      <c r="AL82" s="15"/>
      <c r="AM82" s="26"/>
      <c r="AN82" s="27"/>
      <c r="AO82" s="28">
        <v>0</v>
      </c>
      <c r="AP82" s="5"/>
      <c r="AQ82" s="22">
        <f t="shared" si="57"/>
        <v>0</v>
      </c>
      <c r="AR82" s="5"/>
      <c r="AS82" s="15"/>
      <c r="AT82" s="26"/>
      <c r="AU82" s="27"/>
      <c r="AV82" s="28">
        <v>0</v>
      </c>
      <c r="AW82" s="5"/>
      <c r="AX82" s="22">
        <f t="shared" si="58"/>
        <v>0</v>
      </c>
      <c r="AY82" s="5"/>
      <c r="AZ82" s="15"/>
      <c r="BA82" s="26"/>
      <c r="BB82" s="27"/>
      <c r="BC82" s="28">
        <v>0</v>
      </c>
      <c r="BD82" s="5"/>
      <c r="BE82" s="22">
        <f t="shared" si="60"/>
        <v>0</v>
      </c>
      <c r="BF82" s="5"/>
      <c r="BG82" s="15"/>
      <c r="BH82" s="26"/>
      <c r="BI82" s="27"/>
      <c r="BJ82" s="28">
        <v>0</v>
      </c>
      <c r="BK82" s="5"/>
      <c r="BL82" s="22">
        <f t="shared" si="62"/>
        <v>0</v>
      </c>
      <c r="BM82" s="5"/>
      <c r="BN82" s="15"/>
      <c r="BO82" s="26"/>
      <c r="BP82" s="27"/>
      <c r="BQ82" s="28">
        <v>0</v>
      </c>
      <c r="BR82" s="5"/>
      <c r="BS82" s="22">
        <f t="shared" si="64"/>
        <v>0</v>
      </c>
      <c r="BT82" s="5"/>
      <c r="BU82" s="15"/>
      <c r="BV82" s="26"/>
      <c r="BW82" s="27"/>
      <c r="BX82" s="28">
        <v>0</v>
      </c>
      <c r="BY82" s="5"/>
      <c r="BZ82" s="22">
        <f t="shared" si="66"/>
        <v>0</v>
      </c>
      <c r="CA82" s="5"/>
      <c r="CB82" s="15"/>
      <c r="CC82" s="26"/>
      <c r="CD82" s="27"/>
      <c r="CE82" s="28">
        <v>0</v>
      </c>
      <c r="CF82" s="5"/>
      <c r="CG82" s="22">
        <f t="shared" si="68"/>
        <v>0</v>
      </c>
      <c r="CH82" s="5"/>
      <c r="CI82" s="15"/>
      <c r="CJ82" s="26"/>
      <c r="CK82" s="27"/>
      <c r="CL82" s="28">
        <v>0</v>
      </c>
      <c r="CM82" s="5"/>
      <c r="CN82" s="22">
        <f t="shared" si="70"/>
        <v>0</v>
      </c>
      <c r="CO82" s="5"/>
      <c r="CP82" s="15"/>
      <c r="CQ82" s="26"/>
      <c r="CR82" s="27"/>
      <c r="CS82" s="28">
        <v>0</v>
      </c>
      <c r="CT82" s="5"/>
      <c r="CU82" s="22">
        <f t="shared" si="72"/>
        <v>0</v>
      </c>
      <c r="CV82" s="5"/>
      <c r="CW82" s="15"/>
      <c r="CX82" s="26"/>
      <c r="CY82" s="27"/>
      <c r="CZ82" s="28">
        <v>0</v>
      </c>
      <c r="DA82" s="5"/>
      <c r="DB82" s="22">
        <f t="shared" si="74"/>
        <v>0</v>
      </c>
      <c r="DC82" s="5"/>
      <c r="DD82" s="15"/>
      <c r="DE82" s="26"/>
      <c r="DF82" s="27"/>
      <c r="DG82" s="28">
        <v>0</v>
      </c>
      <c r="DH82" s="5"/>
      <c r="DI82" s="22">
        <f t="shared" si="76"/>
        <v>0</v>
      </c>
      <c r="DJ82" s="2"/>
      <c r="DK82" s="15"/>
      <c r="DL82" s="26"/>
      <c r="DM82" s="27"/>
      <c r="DN82" s="28">
        <v>0</v>
      </c>
      <c r="DO82" s="5"/>
      <c r="DP82" s="22">
        <f t="shared" si="78"/>
        <v>0</v>
      </c>
      <c r="DQ82" s="5"/>
      <c r="DR82" s="15"/>
      <c r="DS82" s="26"/>
      <c r="DT82" s="27"/>
      <c r="DU82" s="28">
        <v>0</v>
      </c>
      <c r="DV82" s="5"/>
      <c r="DW82" s="22">
        <f t="shared" si="80"/>
        <v>0</v>
      </c>
      <c r="DX82" s="5"/>
      <c r="DY82" s="15"/>
      <c r="DZ82" s="26"/>
      <c r="EA82" s="27"/>
      <c r="EB82" s="28">
        <v>0</v>
      </c>
      <c r="EC82" s="5"/>
      <c r="ED82" s="22">
        <f t="shared" si="82"/>
        <v>0</v>
      </c>
      <c r="EE82" s="5"/>
      <c r="EF82" s="15"/>
      <c r="EG82" s="26"/>
      <c r="EH82" s="27"/>
      <c r="EI82" s="28">
        <v>0</v>
      </c>
      <c r="EJ82" s="5"/>
      <c r="EK82" s="22">
        <f t="shared" si="84"/>
        <v>0</v>
      </c>
      <c r="EL82" s="5"/>
      <c r="EM82" s="15"/>
      <c r="EN82" s="26"/>
      <c r="EO82" s="27"/>
      <c r="EP82" s="28">
        <v>0</v>
      </c>
      <c r="EQ82" s="5"/>
      <c r="ER82" s="22">
        <f t="shared" si="86"/>
        <v>0</v>
      </c>
      <c r="ES82" s="5"/>
      <c r="ET82" s="25"/>
      <c r="EU82" s="29" t="str">
        <f>FB82</f>
        <v>34=</v>
      </c>
      <c r="EV82" s="30">
        <f t="shared" si="101"/>
        <v>11</v>
      </c>
      <c r="EW82" s="30">
        <f t="shared" si="101"/>
        <v>0</v>
      </c>
      <c r="EX82" s="30">
        <f t="shared" si="101"/>
        <v>5</v>
      </c>
      <c r="EY82" s="22">
        <f>EV82+EW82+EX82</f>
        <v>16</v>
      </c>
      <c r="EZ82" s="5" t="str">
        <f t="shared" si="89"/>
        <v>Charlotte Treloar</v>
      </c>
      <c r="FA82" s="5"/>
      <c r="FB82" s="31" t="str">
        <f t="shared" si="91"/>
        <v>34=</v>
      </c>
      <c r="FC82" s="23"/>
      <c r="FD82" s="23"/>
      <c r="FE82" s="23">
        <v>23</v>
      </c>
      <c r="FF82" s="23" t="s">
        <v>199</v>
      </c>
      <c r="FG82" s="23" t="s">
        <v>207</v>
      </c>
      <c r="FH82" s="23" t="s">
        <v>218</v>
      </c>
      <c r="FI82" s="23" t="s">
        <v>218</v>
      </c>
      <c r="FJ82" s="24"/>
      <c r="FK82" s="24"/>
      <c r="FL82" s="24"/>
      <c r="FM82" s="24"/>
      <c r="FN82" s="24"/>
      <c r="FO82" s="24"/>
      <c r="FP82" s="24"/>
      <c r="FQ82" s="24"/>
      <c r="FR82" s="24"/>
    </row>
    <row r="83" spans="1:174" x14ac:dyDescent="0.25">
      <c r="A83" s="5">
        <v>24</v>
      </c>
      <c r="B83" s="5" t="s">
        <v>190</v>
      </c>
      <c r="C83" s="15"/>
      <c r="D83" s="26"/>
      <c r="E83" s="27"/>
      <c r="F83" s="28">
        <v>0</v>
      </c>
      <c r="G83" s="5"/>
      <c r="H83" s="22">
        <f t="shared" si="52"/>
        <v>0</v>
      </c>
      <c r="I83" s="5"/>
      <c r="J83" s="15"/>
      <c r="K83" s="26"/>
      <c r="L83" s="27"/>
      <c r="M83" s="28">
        <v>0</v>
      </c>
      <c r="N83" s="5"/>
      <c r="O83" s="22">
        <f t="shared" si="53"/>
        <v>0</v>
      </c>
      <c r="P83" s="5"/>
      <c r="Q83" s="15"/>
      <c r="R83" s="26"/>
      <c r="S83" s="27"/>
      <c r="T83" s="28">
        <v>0</v>
      </c>
      <c r="U83" s="5"/>
      <c r="V83" s="22">
        <f t="shared" si="54"/>
        <v>0</v>
      </c>
      <c r="W83" s="5"/>
      <c r="X83" s="25">
        <v>4.9895833333333334E-2</v>
      </c>
      <c r="Y83" s="26">
        <v>1</v>
      </c>
      <c r="Z83" s="27">
        <f t="shared" ref="Z83:Z90" si="102">IF(X$99&gt;0,(((X$99)+10)-Y83),0)</f>
        <v>24</v>
      </c>
      <c r="AA83" s="28">
        <v>0</v>
      </c>
      <c r="AB83" s="5">
        <v>5</v>
      </c>
      <c r="AC83" s="22">
        <f t="shared" si="55"/>
        <v>29</v>
      </c>
      <c r="AD83" s="5"/>
      <c r="AE83" s="15"/>
      <c r="AF83" s="26"/>
      <c r="AG83" s="27"/>
      <c r="AH83" s="28">
        <v>0</v>
      </c>
      <c r="AI83" s="5"/>
      <c r="AJ83" s="22">
        <f t="shared" si="56"/>
        <v>0</v>
      </c>
      <c r="AK83" s="5"/>
      <c r="AL83" s="15"/>
      <c r="AM83" s="26"/>
      <c r="AN83" s="27"/>
      <c r="AO83" s="28">
        <v>0</v>
      </c>
      <c r="AP83" s="5"/>
      <c r="AQ83" s="22">
        <f t="shared" si="57"/>
        <v>0</v>
      </c>
      <c r="AR83" s="5"/>
      <c r="AS83" s="15"/>
      <c r="AT83" s="26"/>
      <c r="AU83" s="27"/>
      <c r="AV83" s="28">
        <v>0</v>
      </c>
      <c r="AW83" s="5"/>
      <c r="AX83" s="22">
        <f t="shared" si="58"/>
        <v>0</v>
      </c>
      <c r="AY83" s="5"/>
      <c r="AZ83" s="15"/>
      <c r="BA83" s="26"/>
      <c r="BB83" s="27"/>
      <c r="BC83" s="28">
        <v>0</v>
      </c>
      <c r="BD83" s="5"/>
      <c r="BE83" s="22">
        <f t="shared" si="60"/>
        <v>0</v>
      </c>
      <c r="BF83" s="5"/>
      <c r="BG83" s="15"/>
      <c r="BH83" s="26"/>
      <c r="BI83" s="27"/>
      <c r="BJ83" s="28">
        <v>0</v>
      </c>
      <c r="BK83" s="5"/>
      <c r="BL83" s="22">
        <f t="shared" si="62"/>
        <v>0</v>
      </c>
      <c r="BM83" s="5"/>
      <c r="BN83" s="15"/>
      <c r="BO83" s="26"/>
      <c r="BP83" s="27"/>
      <c r="BQ83" s="28">
        <v>0</v>
      </c>
      <c r="BR83" s="5"/>
      <c r="BS83" s="22">
        <f t="shared" si="64"/>
        <v>0</v>
      </c>
      <c r="BT83" s="5"/>
      <c r="BU83" s="15"/>
      <c r="BV83" s="26"/>
      <c r="BW83" s="27"/>
      <c r="BX83" s="28">
        <v>0</v>
      </c>
      <c r="BY83" s="5"/>
      <c r="BZ83" s="22">
        <f t="shared" si="66"/>
        <v>0</v>
      </c>
      <c r="CA83" s="5"/>
      <c r="CB83" s="15"/>
      <c r="CC83" s="26"/>
      <c r="CD83" s="27"/>
      <c r="CE83" s="28">
        <v>0</v>
      </c>
      <c r="CF83" s="5"/>
      <c r="CG83" s="22">
        <f t="shared" si="68"/>
        <v>0</v>
      </c>
      <c r="CH83" s="5"/>
      <c r="CI83" s="15"/>
      <c r="CJ83" s="26"/>
      <c r="CK83" s="27"/>
      <c r="CL83" s="28">
        <v>0</v>
      </c>
      <c r="CM83" s="5"/>
      <c r="CN83" s="22">
        <f t="shared" si="70"/>
        <v>0</v>
      </c>
      <c r="CO83" s="5"/>
      <c r="CP83" s="15"/>
      <c r="CQ83" s="26"/>
      <c r="CR83" s="27"/>
      <c r="CS83" s="28">
        <v>0</v>
      </c>
      <c r="CT83" s="5"/>
      <c r="CU83" s="22">
        <f t="shared" si="72"/>
        <v>0</v>
      </c>
      <c r="CV83" s="5"/>
      <c r="CW83" s="15"/>
      <c r="CX83" s="26"/>
      <c r="CY83" s="27"/>
      <c r="CZ83" s="28">
        <v>0</v>
      </c>
      <c r="DA83" s="5"/>
      <c r="DB83" s="22">
        <f t="shared" si="74"/>
        <v>0</v>
      </c>
      <c r="DC83" s="5"/>
      <c r="DD83" s="15"/>
      <c r="DE83" s="26"/>
      <c r="DF83" s="27"/>
      <c r="DG83" s="28">
        <v>0</v>
      </c>
      <c r="DH83" s="5"/>
      <c r="DI83" s="22">
        <f t="shared" si="76"/>
        <v>0</v>
      </c>
      <c r="DJ83" s="2"/>
      <c r="DK83" s="15"/>
      <c r="DL83" s="26"/>
      <c r="DM83" s="27"/>
      <c r="DN83" s="28">
        <v>0</v>
      </c>
      <c r="DO83" s="5"/>
      <c r="DP83" s="22">
        <f t="shared" si="78"/>
        <v>0</v>
      </c>
      <c r="DQ83" s="5"/>
      <c r="DR83" s="15"/>
      <c r="DS83" s="26"/>
      <c r="DT83" s="27"/>
      <c r="DU83" s="28">
        <v>0</v>
      </c>
      <c r="DV83" s="5"/>
      <c r="DW83" s="22">
        <f t="shared" si="80"/>
        <v>0</v>
      </c>
      <c r="DX83" s="5"/>
      <c r="DY83" s="15"/>
      <c r="DZ83" s="26"/>
      <c r="EA83" s="27"/>
      <c r="EB83" s="28">
        <v>0</v>
      </c>
      <c r="EC83" s="5"/>
      <c r="ED83" s="22">
        <f t="shared" si="82"/>
        <v>0</v>
      </c>
      <c r="EE83" s="5"/>
      <c r="EF83" s="15"/>
      <c r="EG83" s="26"/>
      <c r="EH83" s="27"/>
      <c r="EI83" s="28">
        <v>0</v>
      </c>
      <c r="EJ83" s="5"/>
      <c r="EK83" s="22">
        <f t="shared" si="84"/>
        <v>0</v>
      </c>
      <c r="EL83" s="5"/>
      <c r="EM83" s="15"/>
      <c r="EN83" s="26"/>
      <c r="EO83" s="27"/>
      <c r="EP83" s="28">
        <v>0</v>
      </c>
      <c r="EQ83" s="5"/>
      <c r="ER83" s="22">
        <f t="shared" si="86"/>
        <v>0</v>
      </c>
      <c r="ES83" s="5"/>
      <c r="ET83" s="25"/>
      <c r="EU83" s="29">
        <f t="shared" ref="EU83:EU97" si="103">FB83</f>
        <v>23</v>
      </c>
      <c r="EV83" s="30">
        <f t="shared" si="101"/>
        <v>24</v>
      </c>
      <c r="EW83" s="30">
        <f t="shared" si="101"/>
        <v>0</v>
      </c>
      <c r="EX83" s="30">
        <f t="shared" si="101"/>
        <v>5</v>
      </c>
      <c r="EY83" s="22">
        <f t="shared" ref="EY83:EY97" si="104">EV83+EW83+EX83</f>
        <v>29</v>
      </c>
      <c r="EZ83" s="5" t="str">
        <f t="shared" si="89"/>
        <v>Nicola King</v>
      </c>
      <c r="FA83" s="5"/>
      <c r="FB83" s="31">
        <f t="shared" si="91"/>
        <v>23</v>
      </c>
      <c r="FC83" s="23"/>
      <c r="FD83" s="23"/>
      <c r="FE83" s="23"/>
      <c r="FF83" s="23">
        <v>19</v>
      </c>
      <c r="FG83" s="23">
        <v>21</v>
      </c>
      <c r="FH83" s="23">
        <v>23</v>
      </c>
      <c r="FI83" s="23">
        <v>23</v>
      </c>
      <c r="FJ83" s="24"/>
      <c r="FK83" s="24"/>
      <c r="FL83" s="24"/>
      <c r="FM83" s="24"/>
      <c r="FN83" s="24"/>
      <c r="FO83" s="24"/>
      <c r="FP83" s="24"/>
      <c r="FQ83" s="24"/>
      <c r="FR83" s="24"/>
    </row>
    <row r="84" spans="1:174" x14ac:dyDescent="0.25">
      <c r="A84" s="5">
        <v>25</v>
      </c>
      <c r="B84" s="5" t="s">
        <v>191</v>
      </c>
      <c r="C84" s="15"/>
      <c r="D84" s="26"/>
      <c r="E84" s="27"/>
      <c r="F84" s="28">
        <v>0</v>
      </c>
      <c r="G84" s="5"/>
      <c r="H84" s="22">
        <f t="shared" si="52"/>
        <v>0</v>
      </c>
      <c r="I84" s="5"/>
      <c r="J84" s="15"/>
      <c r="K84" s="26"/>
      <c r="L84" s="27"/>
      <c r="M84" s="28">
        <v>0</v>
      </c>
      <c r="N84" s="5"/>
      <c r="O84" s="22">
        <f t="shared" si="53"/>
        <v>0</v>
      </c>
      <c r="P84" s="5"/>
      <c r="Q84" s="15"/>
      <c r="R84" s="26"/>
      <c r="S84" s="27"/>
      <c r="T84" s="28">
        <v>0</v>
      </c>
      <c r="U84" s="5"/>
      <c r="V84" s="22">
        <f t="shared" si="54"/>
        <v>0</v>
      </c>
      <c r="W84" s="5"/>
      <c r="X84" s="25">
        <v>5.7430555555555561E-2</v>
      </c>
      <c r="Y84" s="26">
        <v>4</v>
      </c>
      <c r="Z84" s="27">
        <f t="shared" si="102"/>
        <v>21</v>
      </c>
      <c r="AA84" s="28">
        <v>0</v>
      </c>
      <c r="AB84" s="5">
        <v>5</v>
      </c>
      <c r="AC84" s="22">
        <f t="shared" si="55"/>
        <v>26</v>
      </c>
      <c r="AD84" s="5"/>
      <c r="AE84" s="25">
        <v>8.3298611111111115E-2</v>
      </c>
      <c r="AF84" s="26">
        <v>5</v>
      </c>
      <c r="AG84" s="27">
        <f t="shared" si="95"/>
        <v>13</v>
      </c>
      <c r="AH84" s="28">
        <v>0</v>
      </c>
      <c r="AI84" s="5">
        <v>5</v>
      </c>
      <c r="AJ84" s="22">
        <f t="shared" si="56"/>
        <v>18</v>
      </c>
      <c r="AK84" s="5"/>
      <c r="AL84" s="15"/>
      <c r="AM84" s="26"/>
      <c r="AN84" s="27"/>
      <c r="AO84" s="28">
        <v>0</v>
      </c>
      <c r="AP84" s="5"/>
      <c r="AQ84" s="22">
        <f t="shared" si="57"/>
        <v>0</v>
      </c>
      <c r="AR84" s="5"/>
      <c r="AS84" s="15"/>
      <c r="AT84" s="26"/>
      <c r="AU84" s="27"/>
      <c r="AV84" s="28">
        <v>0</v>
      </c>
      <c r="AW84" s="5"/>
      <c r="AX84" s="22">
        <f t="shared" si="58"/>
        <v>0</v>
      </c>
      <c r="AY84" s="5"/>
      <c r="AZ84" s="15"/>
      <c r="BA84" s="26"/>
      <c r="BB84" s="27"/>
      <c r="BC84" s="28">
        <v>0</v>
      </c>
      <c r="BD84" s="5"/>
      <c r="BE84" s="22">
        <f t="shared" si="60"/>
        <v>0</v>
      </c>
      <c r="BF84" s="5"/>
      <c r="BG84" s="15"/>
      <c r="BH84" s="26"/>
      <c r="BI84" s="27"/>
      <c r="BJ84" s="28">
        <v>0</v>
      </c>
      <c r="BK84" s="5"/>
      <c r="BL84" s="22">
        <f t="shared" si="62"/>
        <v>0</v>
      </c>
      <c r="BM84" s="5"/>
      <c r="BN84" s="15"/>
      <c r="BO84" s="26"/>
      <c r="BP84" s="27"/>
      <c r="BQ84" s="28">
        <v>0</v>
      </c>
      <c r="BR84" s="5"/>
      <c r="BS84" s="22">
        <f t="shared" si="64"/>
        <v>0</v>
      </c>
      <c r="BT84" s="5"/>
      <c r="BU84" s="15"/>
      <c r="BV84" s="26"/>
      <c r="BW84" s="27"/>
      <c r="BX84" s="28">
        <v>0</v>
      </c>
      <c r="BY84" s="5"/>
      <c r="BZ84" s="22">
        <f t="shared" si="66"/>
        <v>0</v>
      </c>
      <c r="CA84" s="5"/>
      <c r="CB84" s="15"/>
      <c r="CC84" s="26"/>
      <c r="CD84" s="27"/>
      <c r="CE84" s="28">
        <v>0</v>
      </c>
      <c r="CF84" s="5"/>
      <c r="CG84" s="22">
        <f t="shared" si="68"/>
        <v>0</v>
      </c>
      <c r="CH84" s="5"/>
      <c r="CI84" s="15"/>
      <c r="CJ84" s="26"/>
      <c r="CK84" s="27"/>
      <c r="CL84" s="28">
        <v>0</v>
      </c>
      <c r="CM84" s="5"/>
      <c r="CN84" s="22">
        <f t="shared" si="70"/>
        <v>0</v>
      </c>
      <c r="CO84" s="5"/>
      <c r="CP84" s="15"/>
      <c r="CQ84" s="26"/>
      <c r="CR84" s="27"/>
      <c r="CS84" s="28">
        <v>0</v>
      </c>
      <c r="CT84" s="5"/>
      <c r="CU84" s="22">
        <f t="shared" si="72"/>
        <v>0</v>
      </c>
      <c r="CV84" s="5"/>
      <c r="CW84" s="15"/>
      <c r="CX84" s="26"/>
      <c r="CY84" s="27"/>
      <c r="CZ84" s="28">
        <v>0</v>
      </c>
      <c r="DA84" s="5"/>
      <c r="DB84" s="22">
        <f t="shared" si="74"/>
        <v>0</v>
      </c>
      <c r="DC84" s="5"/>
      <c r="DD84" s="15"/>
      <c r="DE84" s="26"/>
      <c r="DF84" s="27"/>
      <c r="DG84" s="28">
        <v>0</v>
      </c>
      <c r="DH84" s="5"/>
      <c r="DI84" s="22">
        <f t="shared" si="76"/>
        <v>0</v>
      </c>
      <c r="DJ84" s="2"/>
      <c r="DK84" s="15"/>
      <c r="DL84" s="26"/>
      <c r="DM84" s="27"/>
      <c r="DN84" s="28">
        <v>0</v>
      </c>
      <c r="DO84" s="5"/>
      <c r="DP84" s="22">
        <f t="shared" si="78"/>
        <v>0</v>
      </c>
      <c r="DQ84" s="5"/>
      <c r="DR84" s="15"/>
      <c r="DS84" s="26"/>
      <c r="DT84" s="27"/>
      <c r="DU84" s="28">
        <v>0</v>
      </c>
      <c r="DV84" s="5"/>
      <c r="DW84" s="22">
        <f t="shared" si="80"/>
        <v>0</v>
      </c>
      <c r="DX84" s="5"/>
      <c r="DY84" s="15"/>
      <c r="DZ84" s="26"/>
      <c r="EA84" s="27"/>
      <c r="EB84" s="28">
        <v>0</v>
      </c>
      <c r="EC84" s="5"/>
      <c r="ED84" s="22">
        <f t="shared" si="82"/>
        <v>0</v>
      </c>
      <c r="EE84" s="5"/>
      <c r="EF84" s="15"/>
      <c r="EG84" s="26"/>
      <c r="EH84" s="27"/>
      <c r="EI84" s="28">
        <v>0</v>
      </c>
      <c r="EJ84" s="5"/>
      <c r="EK84" s="22">
        <f t="shared" si="84"/>
        <v>0</v>
      </c>
      <c r="EL84" s="5"/>
      <c r="EM84" s="15"/>
      <c r="EN84" s="26"/>
      <c r="EO84" s="27"/>
      <c r="EP84" s="28">
        <v>0</v>
      </c>
      <c r="EQ84" s="5"/>
      <c r="ER84" s="22">
        <f t="shared" si="86"/>
        <v>0</v>
      </c>
      <c r="ES84" s="5"/>
      <c r="ET84" s="25"/>
      <c r="EU84" s="29">
        <f t="shared" si="103"/>
        <v>19</v>
      </c>
      <c r="EV84" s="30">
        <f t="shared" si="101"/>
        <v>34</v>
      </c>
      <c r="EW84" s="30">
        <f t="shared" si="101"/>
        <v>0</v>
      </c>
      <c r="EX84" s="30">
        <f t="shared" si="101"/>
        <v>10</v>
      </c>
      <c r="EY84" s="22">
        <f t="shared" si="104"/>
        <v>44</v>
      </c>
      <c r="EZ84" s="5" t="str">
        <f t="shared" si="89"/>
        <v>Kathryn Metcalfe</v>
      </c>
      <c r="FA84" s="5"/>
      <c r="FB84" s="31">
        <f t="shared" si="91"/>
        <v>19</v>
      </c>
      <c r="FC84" s="23"/>
      <c r="FD84" s="23"/>
      <c r="FE84" s="23"/>
      <c r="FF84" s="23">
        <v>21</v>
      </c>
      <c r="FG84" s="23">
        <v>16</v>
      </c>
      <c r="FH84" s="23">
        <v>19</v>
      </c>
      <c r="FI84" s="23">
        <v>19</v>
      </c>
      <c r="FJ84" s="24"/>
      <c r="FK84" s="24"/>
      <c r="FL84" s="24"/>
      <c r="FM84" s="24"/>
      <c r="FN84" s="24"/>
      <c r="FO84" s="24"/>
      <c r="FP84" s="24"/>
      <c r="FQ84" s="24"/>
      <c r="FR84" s="24"/>
    </row>
    <row r="85" spans="1:174" x14ac:dyDescent="0.25">
      <c r="A85" s="5">
        <v>26</v>
      </c>
      <c r="B85" s="5" t="s">
        <v>192</v>
      </c>
      <c r="C85" s="15"/>
      <c r="D85" s="26"/>
      <c r="E85" s="27"/>
      <c r="F85" s="28">
        <v>0</v>
      </c>
      <c r="G85" s="5"/>
      <c r="H85" s="22">
        <f t="shared" si="52"/>
        <v>0</v>
      </c>
      <c r="I85" s="5"/>
      <c r="J85" s="15"/>
      <c r="K85" s="26"/>
      <c r="L85" s="27"/>
      <c r="M85" s="28">
        <v>0</v>
      </c>
      <c r="N85" s="5"/>
      <c r="O85" s="22">
        <f t="shared" si="53"/>
        <v>0</v>
      </c>
      <c r="P85" s="5"/>
      <c r="Q85" s="15"/>
      <c r="R85" s="26"/>
      <c r="S85" s="27"/>
      <c r="T85" s="28">
        <v>0</v>
      </c>
      <c r="U85" s="5"/>
      <c r="V85" s="22">
        <f t="shared" si="54"/>
        <v>0</v>
      </c>
      <c r="W85" s="5"/>
      <c r="X85" s="25">
        <v>6.0173611111111108E-2</v>
      </c>
      <c r="Y85" s="26">
        <v>6</v>
      </c>
      <c r="Z85" s="27">
        <f t="shared" si="102"/>
        <v>19</v>
      </c>
      <c r="AA85" s="28">
        <v>0</v>
      </c>
      <c r="AB85" s="5">
        <v>5</v>
      </c>
      <c r="AC85" s="22">
        <f t="shared" si="55"/>
        <v>24</v>
      </c>
      <c r="AD85" s="5"/>
      <c r="AE85" s="15"/>
      <c r="AF85" s="26"/>
      <c r="AG85" s="27"/>
      <c r="AH85" s="28">
        <v>0</v>
      </c>
      <c r="AI85" s="5"/>
      <c r="AJ85" s="22">
        <f t="shared" si="56"/>
        <v>0</v>
      </c>
      <c r="AK85" s="5"/>
      <c r="AL85" s="15"/>
      <c r="AM85" s="26"/>
      <c r="AN85" s="27"/>
      <c r="AO85" s="28">
        <v>0</v>
      </c>
      <c r="AP85" s="5"/>
      <c r="AQ85" s="22">
        <f t="shared" si="57"/>
        <v>0</v>
      </c>
      <c r="AR85" s="5"/>
      <c r="AS85" s="15"/>
      <c r="AT85" s="26"/>
      <c r="AU85" s="27"/>
      <c r="AV85" s="28">
        <v>0</v>
      </c>
      <c r="AW85" s="5"/>
      <c r="AX85" s="22">
        <f t="shared" si="58"/>
        <v>0</v>
      </c>
      <c r="AY85" s="5"/>
      <c r="AZ85" s="15"/>
      <c r="BA85" s="26"/>
      <c r="BB85" s="27"/>
      <c r="BC85" s="28">
        <v>0</v>
      </c>
      <c r="BD85" s="5"/>
      <c r="BE85" s="22">
        <f t="shared" si="60"/>
        <v>0</v>
      </c>
      <c r="BF85" s="5"/>
      <c r="BG85" s="15"/>
      <c r="BH85" s="26"/>
      <c r="BI85" s="27"/>
      <c r="BJ85" s="28">
        <v>0</v>
      </c>
      <c r="BK85" s="5"/>
      <c r="BL85" s="22">
        <f t="shared" si="62"/>
        <v>0</v>
      </c>
      <c r="BM85" s="5"/>
      <c r="BN85" s="15"/>
      <c r="BO85" s="26"/>
      <c r="BP85" s="27"/>
      <c r="BQ85" s="28">
        <v>0</v>
      </c>
      <c r="BR85" s="5"/>
      <c r="BS85" s="22">
        <f t="shared" si="64"/>
        <v>0</v>
      </c>
      <c r="BT85" s="5"/>
      <c r="BU85" s="15"/>
      <c r="BV85" s="26"/>
      <c r="BW85" s="27"/>
      <c r="BX85" s="28">
        <v>0</v>
      </c>
      <c r="BY85" s="5"/>
      <c r="BZ85" s="22">
        <f t="shared" si="66"/>
        <v>0</v>
      </c>
      <c r="CA85" s="5"/>
      <c r="CB85" s="15"/>
      <c r="CC85" s="26"/>
      <c r="CD85" s="27"/>
      <c r="CE85" s="28">
        <v>0</v>
      </c>
      <c r="CF85" s="5"/>
      <c r="CG85" s="22">
        <f t="shared" si="68"/>
        <v>0</v>
      </c>
      <c r="CH85" s="5"/>
      <c r="CI85" s="15"/>
      <c r="CJ85" s="26"/>
      <c r="CK85" s="27"/>
      <c r="CL85" s="28">
        <v>0</v>
      </c>
      <c r="CM85" s="5"/>
      <c r="CN85" s="22">
        <f t="shared" si="70"/>
        <v>0</v>
      </c>
      <c r="CO85" s="5"/>
      <c r="CP85" s="15"/>
      <c r="CQ85" s="26"/>
      <c r="CR85" s="27"/>
      <c r="CS85" s="28">
        <v>0</v>
      </c>
      <c r="CT85" s="5"/>
      <c r="CU85" s="22">
        <f t="shared" si="72"/>
        <v>0</v>
      </c>
      <c r="CV85" s="5"/>
      <c r="CW85" s="15"/>
      <c r="CX85" s="26"/>
      <c r="CY85" s="27"/>
      <c r="CZ85" s="28">
        <v>0</v>
      </c>
      <c r="DA85" s="5"/>
      <c r="DB85" s="22">
        <f t="shared" si="74"/>
        <v>0</v>
      </c>
      <c r="DC85" s="5"/>
      <c r="DD85" s="15"/>
      <c r="DE85" s="26"/>
      <c r="DF85" s="27"/>
      <c r="DG85" s="28">
        <v>0</v>
      </c>
      <c r="DH85" s="5"/>
      <c r="DI85" s="22">
        <f t="shared" si="76"/>
        <v>0</v>
      </c>
      <c r="DJ85" s="2"/>
      <c r="DK85" s="15"/>
      <c r="DL85" s="26"/>
      <c r="DM85" s="27"/>
      <c r="DN85" s="28">
        <v>0</v>
      </c>
      <c r="DO85" s="5"/>
      <c r="DP85" s="22">
        <f t="shared" si="78"/>
        <v>0</v>
      </c>
      <c r="DQ85" s="5"/>
      <c r="DR85" s="15"/>
      <c r="DS85" s="26"/>
      <c r="DT85" s="27"/>
      <c r="DU85" s="28">
        <v>0</v>
      </c>
      <c r="DV85" s="5"/>
      <c r="DW85" s="22">
        <f t="shared" si="80"/>
        <v>0</v>
      </c>
      <c r="DX85" s="5"/>
      <c r="DY85" s="15"/>
      <c r="DZ85" s="26"/>
      <c r="EA85" s="27"/>
      <c r="EB85" s="28">
        <v>0</v>
      </c>
      <c r="EC85" s="5"/>
      <c r="ED85" s="22">
        <f t="shared" si="82"/>
        <v>0</v>
      </c>
      <c r="EE85" s="5"/>
      <c r="EF85" s="15"/>
      <c r="EG85" s="26"/>
      <c r="EH85" s="27"/>
      <c r="EI85" s="28">
        <v>0</v>
      </c>
      <c r="EJ85" s="5"/>
      <c r="EK85" s="22">
        <f t="shared" si="84"/>
        <v>0</v>
      </c>
      <c r="EL85" s="5"/>
      <c r="EM85" s="15"/>
      <c r="EN85" s="26"/>
      <c r="EO85" s="27"/>
      <c r="EP85" s="28">
        <v>0</v>
      </c>
      <c r="EQ85" s="5"/>
      <c r="ER85" s="22">
        <f t="shared" si="86"/>
        <v>0</v>
      </c>
      <c r="ES85" s="5"/>
      <c r="ET85" s="25"/>
      <c r="EU85" s="29">
        <f t="shared" si="103"/>
        <v>25</v>
      </c>
      <c r="EV85" s="30">
        <f t="shared" si="101"/>
        <v>19</v>
      </c>
      <c r="EW85" s="30">
        <f t="shared" si="101"/>
        <v>0</v>
      </c>
      <c r="EX85" s="30">
        <f t="shared" si="101"/>
        <v>5</v>
      </c>
      <c r="EY85" s="22">
        <f t="shared" si="104"/>
        <v>24</v>
      </c>
      <c r="EZ85" s="5" t="str">
        <f t="shared" si="89"/>
        <v>Teresa Douglas</v>
      </c>
      <c r="FA85" s="5"/>
      <c r="FB85" s="31">
        <f t="shared" si="91"/>
        <v>25</v>
      </c>
      <c r="FC85" s="23"/>
      <c r="FD85" s="23"/>
      <c r="FE85" s="23"/>
      <c r="FF85" s="23">
        <v>22</v>
      </c>
      <c r="FG85" s="23">
        <v>23</v>
      </c>
      <c r="FH85" s="23">
        <v>25</v>
      </c>
      <c r="FI85" s="23">
        <v>25</v>
      </c>
      <c r="FJ85" s="24"/>
      <c r="FK85" s="24"/>
      <c r="FL85" s="24"/>
      <c r="FM85" s="24"/>
      <c r="FN85" s="24"/>
      <c r="FO85" s="24"/>
      <c r="FP85" s="24"/>
      <c r="FQ85" s="24"/>
      <c r="FR85" s="24"/>
    </row>
    <row r="86" spans="1:174" x14ac:dyDescent="0.25">
      <c r="A86" s="5">
        <v>27</v>
      </c>
      <c r="B86" s="5" t="s">
        <v>193</v>
      </c>
      <c r="C86" s="15"/>
      <c r="D86" s="26"/>
      <c r="E86" s="27"/>
      <c r="F86" s="28"/>
      <c r="G86" s="5"/>
      <c r="H86" s="22"/>
      <c r="I86" s="5"/>
      <c r="J86" s="15"/>
      <c r="K86" s="26"/>
      <c r="L86" s="27"/>
      <c r="M86" s="28"/>
      <c r="N86" s="5"/>
      <c r="O86" s="22"/>
      <c r="P86" s="5"/>
      <c r="Q86" s="15"/>
      <c r="R86" s="26"/>
      <c r="S86" s="27"/>
      <c r="T86" s="28"/>
      <c r="U86" s="5"/>
      <c r="V86" s="22"/>
      <c r="W86" s="5"/>
      <c r="X86" s="25">
        <v>6.1238425925925925E-2</v>
      </c>
      <c r="Y86" s="26">
        <v>7</v>
      </c>
      <c r="Z86" s="27">
        <f t="shared" si="102"/>
        <v>18</v>
      </c>
      <c r="AA86" s="28">
        <v>0</v>
      </c>
      <c r="AB86" s="5">
        <v>5</v>
      </c>
      <c r="AC86" s="22">
        <f t="shared" si="55"/>
        <v>23</v>
      </c>
      <c r="AD86" s="5"/>
      <c r="AE86" s="15"/>
      <c r="AF86" s="26"/>
      <c r="AG86" s="27"/>
      <c r="AH86" s="28">
        <v>0</v>
      </c>
      <c r="AI86" s="5"/>
      <c r="AJ86" s="22">
        <f t="shared" si="56"/>
        <v>0</v>
      </c>
      <c r="AK86" s="5"/>
      <c r="AL86" s="25">
        <v>7.3773148148148157E-2</v>
      </c>
      <c r="AM86" s="26">
        <v>4</v>
      </c>
      <c r="AN86" s="27">
        <f t="shared" si="99"/>
        <v>17</v>
      </c>
      <c r="AO86" s="28">
        <v>0</v>
      </c>
      <c r="AP86" s="5">
        <v>5</v>
      </c>
      <c r="AQ86" s="22">
        <f t="shared" si="57"/>
        <v>22</v>
      </c>
      <c r="AR86" s="5"/>
      <c r="AS86" s="15"/>
      <c r="AT86" s="26"/>
      <c r="AU86" s="27"/>
      <c r="AV86" s="28">
        <v>0</v>
      </c>
      <c r="AW86" s="5"/>
      <c r="AX86" s="22">
        <f t="shared" si="58"/>
        <v>0</v>
      </c>
      <c r="AY86" s="5"/>
      <c r="AZ86" s="15"/>
      <c r="BA86" s="26"/>
      <c r="BB86" s="27"/>
      <c r="BC86" s="28">
        <v>0</v>
      </c>
      <c r="BD86" s="5"/>
      <c r="BE86" s="22">
        <f t="shared" si="60"/>
        <v>0</v>
      </c>
      <c r="BF86" s="5"/>
      <c r="BG86" s="15"/>
      <c r="BH86" s="26"/>
      <c r="BI86" s="27"/>
      <c r="BJ86" s="28">
        <v>0</v>
      </c>
      <c r="BK86" s="5"/>
      <c r="BL86" s="22">
        <f t="shared" si="62"/>
        <v>0</v>
      </c>
      <c r="BM86" s="5"/>
      <c r="BN86" s="15"/>
      <c r="BO86" s="26"/>
      <c r="BP86" s="27"/>
      <c r="BQ86" s="28">
        <v>0</v>
      </c>
      <c r="BR86" s="5"/>
      <c r="BS86" s="22">
        <f t="shared" si="64"/>
        <v>0</v>
      </c>
      <c r="BT86" s="5"/>
      <c r="BU86" s="15"/>
      <c r="BV86" s="26"/>
      <c r="BW86" s="27"/>
      <c r="BX86" s="28">
        <v>0</v>
      </c>
      <c r="BY86" s="5"/>
      <c r="BZ86" s="22">
        <f t="shared" si="66"/>
        <v>0</v>
      </c>
      <c r="CA86" s="5"/>
      <c r="CB86" s="15"/>
      <c r="CC86" s="26"/>
      <c r="CD86" s="27"/>
      <c r="CE86" s="28">
        <v>0</v>
      </c>
      <c r="CF86" s="5"/>
      <c r="CG86" s="22">
        <f t="shared" si="68"/>
        <v>0</v>
      </c>
      <c r="CH86" s="5"/>
      <c r="CI86" s="15"/>
      <c r="CJ86" s="26"/>
      <c r="CK86" s="27"/>
      <c r="CL86" s="28">
        <v>0</v>
      </c>
      <c r="CM86" s="5"/>
      <c r="CN86" s="22">
        <f t="shared" si="70"/>
        <v>0</v>
      </c>
      <c r="CO86" s="5"/>
      <c r="CP86" s="15"/>
      <c r="CQ86" s="26"/>
      <c r="CR86" s="27"/>
      <c r="CS86" s="28">
        <v>0</v>
      </c>
      <c r="CT86" s="5"/>
      <c r="CU86" s="22">
        <f t="shared" si="72"/>
        <v>0</v>
      </c>
      <c r="CV86" s="5"/>
      <c r="CW86" s="15"/>
      <c r="CX86" s="26"/>
      <c r="CY86" s="27"/>
      <c r="CZ86" s="28">
        <v>0</v>
      </c>
      <c r="DA86" s="5"/>
      <c r="DB86" s="22">
        <f t="shared" si="74"/>
        <v>0</v>
      </c>
      <c r="DC86" s="5"/>
      <c r="DD86" s="15"/>
      <c r="DE86" s="26"/>
      <c r="DF86" s="27"/>
      <c r="DG86" s="28">
        <v>0</v>
      </c>
      <c r="DH86" s="5"/>
      <c r="DI86" s="22">
        <f t="shared" si="76"/>
        <v>0</v>
      </c>
      <c r="DJ86" s="2"/>
      <c r="DK86" s="15"/>
      <c r="DL86" s="26"/>
      <c r="DM86" s="27"/>
      <c r="DN86" s="28">
        <v>0</v>
      </c>
      <c r="DO86" s="5"/>
      <c r="DP86" s="22">
        <f t="shared" si="78"/>
        <v>0</v>
      </c>
      <c r="DQ86" s="5"/>
      <c r="DR86" s="15"/>
      <c r="DS86" s="26"/>
      <c r="DT86" s="27"/>
      <c r="DU86" s="28">
        <v>0</v>
      </c>
      <c r="DV86" s="5"/>
      <c r="DW86" s="22">
        <f t="shared" si="80"/>
        <v>0</v>
      </c>
      <c r="DX86" s="5"/>
      <c r="DY86" s="15"/>
      <c r="DZ86" s="26"/>
      <c r="EA86" s="27"/>
      <c r="EB86" s="28">
        <v>0</v>
      </c>
      <c r="EC86" s="5"/>
      <c r="ED86" s="22">
        <f t="shared" si="82"/>
        <v>0</v>
      </c>
      <c r="EE86" s="5"/>
      <c r="EF86" s="15"/>
      <c r="EG86" s="26"/>
      <c r="EH86" s="27"/>
      <c r="EI86" s="28">
        <v>0</v>
      </c>
      <c r="EJ86" s="5"/>
      <c r="EK86" s="22">
        <f t="shared" si="84"/>
        <v>0</v>
      </c>
      <c r="EL86" s="5"/>
      <c r="EM86" s="15"/>
      <c r="EN86" s="26"/>
      <c r="EO86" s="27"/>
      <c r="EP86" s="28">
        <v>0</v>
      </c>
      <c r="EQ86" s="5"/>
      <c r="ER86" s="22">
        <f t="shared" si="86"/>
        <v>0</v>
      </c>
      <c r="ES86" s="5"/>
      <c r="ET86" s="25"/>
      <c r="EU86" s="29" t="str">
        <f t="shared" si="103"/>
        <v>17=</v>
      </c>
      <c r="EV86" s="30">
        <f t="shared" si="101"/>
        <v>35</v>
      </c>
      <c r="EW86" s="30">
        <f t="shared" si="101"/>
        <v>0</v>
      </c>
      <c r="EX86" s="30">
        <f t="shared" si="101"/>
        <v>10</v>
      </c>
      <c r="EY86" s="22">
        <f t="shared" si="104"/>
        <v>45</v>
      </c>
      <c r="EZ86" s="5" t="str">
        <f t="shared" si="89"/>
        <v>Anna McCombie</v>
      </c>
      <c r="FA86" s="5"/>
      <c r="FB86" s="31" t="str">
        <f t="shared" si="91"/>
        <v>17=</v>
      </c>
      <c r="FC86" s="23"/>
      <c r="FD86" s="23"/>
      <c r="FE86" s="23"/>
      <c r="FF86" s="23">
        <v>23</v>
      </c>
      <c r="FG86" s="23">
        <v>24</v>
      </c>
      <c r="FH86" s="23">
        <v>18</v>
      </c>
      <c r="FI86" s="23" t="s">
        <v>147</v>
      </c>
      <c r="FJ86" s="24"/>
      <c r="FK86" s="24"/>
      <c r="FL86" s="24"/>
      <c r="FM86" s="24"/>
      <c r="FN86" s="24"/>
      <c r="FO86" s="24"/>
      <c r="FP86" s="24"/>
      <c r="FQ86" s="24"/>
      <c r="FR86" s="24"/>
    </row>
    <row r="87" spans="1:174" x14ac:dyDescent="0.25">
      <c r="A87" s="5">
        <v>28</v>
      </c>
      <c r="B87" s="5" t="s">
        <v>122</v>
      </c>
      <c r="C87" s="15"/>
      <c r="D87" s="26"/>
      <c r="E87" s="27"/>
      <c r="F87" s="28"/>
      <c r="G87" s="5"/>
      <c r="H87" s="22"/>
      <c r="I87" s="5"/>
      <c r="J87" s="15"/>
      <c r="K87" s="26"/>
      <c r="L87" s="27"/>
      <c r="M87" s="28"/>
      <c r="N87" s="5"/>
      <c r="O87" s="22"/>
      <c r="P87" s="5"/>
      <c r="Q87" s="15"/>
      <c r="R87" s="26"/>
      <c r="S87" s="27"/>
      <c r="T87" s="28"/>
      <c r="U87" s="5"/>
      <c r="V87" s="22"/>
      <c r="W87" s="5"/>
      <c r="X87" s="25">
        <v>6.7511574074074085E-2</v>
      </c>
      <c r="Y87" s="26">
        <v>10</v>
      </c>
      <c r="Z87" s="27">
        <f t="shared" si="102"/>
        <v>15</v>
      </c>
      <c r="AA87" s="28">
        <v>0</v>
      </c>
      <c r="AB87" s="5">
        <v>5</v>
      </c>
      <c r="AC87" s="22">
        <f t="shared" si="55"/>
        <v>20</v>
      </c>
      <c r="AD87" s="5"/>
      <c r="AE87" s="15"/>
      <c r="AF87" s="26"/>
      <c r="AG87" s="27"/>
      <c r="AH87" s="28">
        <v>0</v>
      </c>
      <c r="AI87" s="5"/>
      <c r="AJ87" s="22">
        <f t="shared" si="56"/>
        <v>0</v>
      </c>
      <c r="AK87" s="5"/>
      <c r="AL87" s="15"/>
      <c r="AM87" s="26"/>
      <c r="AN87" s="27"/>
      <c r="AO87" s="28">
        <v>0</v>
      </c>
      <c r="AP87" s="5"/>
      <c r="AQ87" s="22">
        <f t="shared" si="57"/>
        <v>0</v>
      </c>
      <c r="AR87" s="5"/>
      <c r="AS87" s="15"/>
      <c r="AT87" s="26"/>
      <c r="AU87" s="27"/>
      <c r="AV87" s="28">
        <v>0</v>
      </c>
      <c r="AW87" s="5"/>
      <c r="AX87" s="22">
        <f t="shared" si="58"/>
        <v>0</v>
      </c>
      <c r="AY87" s="5"/>
      <c r="AZ87" s="15"/>
      <c r="BA87" s="26"/>
      <c r="BB87" s="27"/>
      <c r="BC87" s="28">
        <v>0</v>
      </c>
      <c r="BD87" s="5"/>
      <c r="BE87" s="22">
        <f t="shared" si="60"/>
        <v>0</v>
      </c>
      <c r="BF87" s="5"/>
      <c r="BG87" s="15"/>
      <c r="BH87" s="26"/>
      <c r="BI87" s="27"/>
      <c r="BJ87" s="28">
        <v>0</v>
      </c>
      <c r="BK87" s="5"/>
      <c r="BL87" s="22">
        <f t="shared" si="62"/>
        <v>0</v>
      </c>
      <c r="BM87" s="5"/>
      <c r="BN87" s="15"/>
      <c r="BO87" s="26"/>
      <c r="BP87" s="27"/>
      <c r="BQ87" s="28">
        <v>0</v>
      </c>
      <c r="BR87" s="5"/>
      <c r="BS87" s="22">
        <f t="shared" si="64"/>
        <v>0</v>
      </c>
      <c r="BT87" s="5"/>
      <c r="BU87" s="15"/>
      <c r="BV87" s="26"/>
      <c r="BW87" s="27"/>
      <c r="BX87" s="28">
        <v>0</v>
      </c>
      <c r="BY87" s="5"/>
      <c r="BZ87" s="22">
        <f t="shared" si="66"/>
        <v>0</v>
      </c>
      <c r="CA87" s="5"/>
      <c r="CB87" s="15"/>
      <c r="CC87" s="26"/>
      <c r="CD87" s="27"/>
      <c r="CE87" s="28">
        <v>0</v>
      </c>
      <c r="CF87" s="5"/>
      <c r="CG87" s="22">
        <f t="shared" si="68"/>
        <v>0</v>
      </c>
      <c r="CH87" s="5"/>
      <c r="CI87" s="15"/>
      <c r="CJ87" s="26"/>
      <c r="CK87" s="27"/>
      <c r="CL87" s="28">
        <v>0</v>
      </c>
      <c r="CM87" s="5"/>
      <c r="CN87" s="22">
        <f t="shared" si="70"/>
        <v>0</v>
      </c>
      <c r="CO87" s="5"/>
      <c r="CP87" s="15"/>
      <c r="CQ87" s="26"/>
      <c r="CR87" s="27"/>
      <c r="CS87" s="28">
        <v>0</v>
      </c>
      <c r="CT87" s="5"/>
      <c r="CU87" s="22">
        <f t="shared" si="72"/>
        <v>0</v>
      </c>
      <c r="CV87" s="5"/>
      <c r="CW87" s="15"/>
      <c r="CX87" s="26"/>
      <c r="CY87" s="27"/>
      <c r="CZ87" s="28">
        <v>0</v>
      </c>
      <c r="DA87" s="5"/>
      <c r="DB87" s="22">
        <f t="shared" si="74"/>
        <v>0</v>
      </c>
      <c r="DC87" s="5"/>
      <c r="DD87" s="15"/>
      <c r="DE87" s="26"/>
      <c r="DF87" s="27"/>
      <c r="DG87" s="28">
        <v>0</v>
      </c>
      <c r="DH87" s="5"/>
      <c r="DI87" s="22">
        <f t="shared" si="76"/>
        <v>0</v>
      </c>
      <c r="DJ87" s="2"/>
      <c r="DK87" s="15"/>
      <c r="DL87" s="26"/>
      <c r="DM87" s="27"/>
      <c r="DN87" s="28">
        <v>0</v>
      </c>
      <c r="DO87" s="5"/>
      <c r="DP87" s="22">
        <f t="shared" si="78"/>
        <v>0</v>
      </c>
      <c r="DQ87" s="5"/>
      <c r="DR87" s="15"/>
      <c r="DS87" s="26"/>
      <c r="DT87" s="27"/>
      <c r="DU87" s="28">
        <v>0</v>
      </c>
      <c r="DV87" s="5"/>
      <c r="DW87" s="22">
        <f t="shared" si="80"/>
        <v>0</v>
      </c>
      <c r="DX87" s="5"/>
      <c r="DY87" s="15"/>
      <c r="DZ87" s="26"/>
      <c r="EA87" s="27"/>
      <c r="EB87" s="28">
        <v>0</v>
      </c>
      <c r="EC87" s="5"/>
      <c r="ED87" s="22">
        <f t="shared" si="82"/>
        <v>0</v>
      </c>
      <c r="EE87" s="5"/>
      <c r="EF87" s="15"/>
      <c r="EG87" s="26"/>
      <c r="EH87" s="27"/>
      <c r="EI87" s="28">
        <v>0</v>
      </c>
      <c r="EJ87" s="5"/>
      <c r="EK87" s="22">
        <f t="shared" si="84"/>
        <v>0</v>
      </c>
      <c r="EL87" s="5"/>
      <c r="EM87" s="15"/>
      <c r="EN87" s="26"/>
      <c r="EO87" s="27"/>
      <c r="EP87" s="28">
        <v>0</v>
      </c>
      <c r="EQ87" s="5"/>
      <c r="ER87" s="22">
        <f t="shared" si="86"/>
        <v>0</v>
      </c>
      <c r="ES87" s="5"/>
      <c r="ET87" s="25"/>
      <c r="EU87" s="29">
        <f t="shared" si="103"/>
        <v>28</v>
      </c>
      <c r="EV87" s="30">
        <f t="shared" si="101"/>
        <v>15</v>
      </c>
      <c r="EW87" s="30">
        <f t="shared" si="101"/>
        <v>0</v>
      </c>
      <c r="EX87" s="30">
        <f t="shared" si="101"/>
        <v>5</v>
      </c>
      <c r="EY87" s="22">
        <f t="shared" si="104"/>
        <v>20</v>
      </c>
      <c r="EZ87" s="5" t="str">
        <f t="shared" si="89"/>
        <v>Steph Foudy</v>
      </c>
      <c r="FA87" s="5"/>
      <c r="FB87" s="31">
        <f t="shared" si="91"/>
        <v>28</v>
      </c>
      <c r="FC87" s="23"/>
      <c r="FD87" s="23"/>
      <c r="FE87" s="23"/>
      <c r="FF87" s="23" t="s">
        <v>197</v>
      </c>
      <c r="FG87" s="23" t="s">
        <v>205</v>
      </c>
      <c r="FH87" s="23" t="s">
        <v>145</v>
      </c>
      <c r="FI87" s="23">
        <v>28</v>
      </c>
      <c r="FJ87" s="24"/>
      <c r="FK87" s="24"/>
      <c r="FL87" s="24"/>
      <c r="FM87" s="24"/>
      <c r="FN87" s="24"/>
      <c r="FO87" s="24"/>
      <c r="FP87" s="24"/>
      <c r="FQ87" s="24"/>
      <c r="FR87" s="24"/>
    </row>
    <row r="88" spans="1:174" x14ac:dyDescent="0.25">
      <c r="A88" s="5">
        <v>29</v>
      </c>
      <c r="B88" s="5" t="s">
        <v>141</v>
      </c>
      <c r="C88" s="15"/>
      <c r="D88" s="26"/>
      <c r="E88" s="27"/>
      <c r="F88" s="28"/>
      <c r="G88" s="5"/>
      <c r="H88" s="22"/>
      <c r="I88" s="5"/>
      <c r="J88" s="15"/>
      <c r="K88" s="26"/>
      <c r="L88" s="27"/>
      <c r="M88" s="28"/>
      <c r="N88" s="5"/>
      <c r="O88" s="22"/>
      <c r="P88" s="5"/>
      <c r="Q88" s="15"/>
      <c r="R88" s="26"/>
      <c r="S88" s="27"/>
      <c r="T88" s="28"/>
      <c r="U88" s="5"/>
      <c r="V88" s="22"/>
      <c r="W88" s="5"/>
      <c r="X88" s="25">
        <v>7.3726851851851849E-2</v>
      </c>
      <c r="Y88" s="26">
        <v>13</v>
      </c>
      <c r="Z88" s="27">
        <f t="shared" si="102"/>
        <v>12</v>
      </c>
      <c r="AA88" s="28">
        <v>0</v>
      </c>
      <c r="AB88" s="5">
        <v>5</v>
      </c>
      <c r="AC88" s="22">
        <f t="shared" si="55"/>
        <v>17</v>
      </c>
      <c r="AD88" s="5"/>
      <c r="AE88" s="25">
        <v>0.11413194444444445</v>
      </c>
      <c r="AF88" s="26">
        <v>8</v>
      </c>
      <c r="AG88" s="27">
        <f t="shared" si="95"/>
        <v>10</v>
      </c>
      <c r="AH88" s="28">
        <v>0</v>
      </c>
      <c r="AI88" s="5">
        <v>5</v>
      </c>
      <c r="AJ88" s="22">
        <f t="shared" si="56"/>
        <v>15</v>
      </c>
      <c r="AK88" s="5"/>
      <c r="AL88" s="62">
        <v>9.5972222222222223E-2</v>
      </c>
      <c r="AM88" s="26">
        <v>10</v>
      </c>
      <c r="AN88" s="27">
        <f t="shared" si="99"/>
        <v>11</v>
      </c>
      <c r="AO88" s="33">
        <v>15</v>
      </c>
      <c r="AP88" s="5">
        <v>5</v>
      </c>
      <c r="AQ88" s="22">
        <f t="shared" si="57"/>
        <v>31</v>
      </c>
      <c r="AR88" s="5"/>
      <c r="AS88" s="15"/>
      <c r="AT88" s="26"/>
      <c r="AU88" s="27"/>
      <c r="AV88" s="28">
        <v>0</v>
      </c>
      <c r="AW88" s="5"/>
      <c r="AX88" s="22">
        <f t="shared" si="58"/>
        <v>0</v>
      </c>
      <c r="AY88" s="5"/>
      <c r="AZ88" s="15"/>
      <c r="BA88" s="26"/>
      <c r="BB88" s="27"/>
      <c r="BC88" s="28">
        <v>0</v>
      </c>
      <c r="BD88" s="5"/>
      <c r="BE88" s="22">
        <f t="shared" si="60"/>
        <v>0</v>
      </c>
      <c r="BF88" s="5"/>
      <c r="BG88" s="15"/>
      <c r="BH88" s="26"/>
      <c r="BI88" s="27"/>
      <c r="BJ88" s="28">
        <v>0</v>
      </c>
      <c r="BK88" s="5"/>
      <c r="BL88" s="22">
        <f t="shared" si="62"/>
        <v>0</v>
      </c>
      <c r="BM88" s="5"/>
      <c r="BN88" s="15"/>
      <c r="BO88" s="26"/>
      <c r="BP88" s="27"/>
      <c r="BQ88" s="28">
        <v>0</v>
      </c>
      <c r="BR88" s="5"/>
      <c r="BS88" s="22">
        <f t="shared" si="64"/>
        <v>0</v>
      </c>
      <c r="BT88" s="5"/>
      <c r="BU88" s="15"/>
      <c r="BV88" s="26"/>
      <c r="BW88" s="27"/>
      <c r="BX88" s="28">
        <v>0</v>
      </c>
      <c r="BY88" s="5"/>
      <c r="BZ88" s="22">
        <f t="shared" si="66"/>
        <v>0</v>
      </c>
      <c r="CA88" s="5"/>
      <c r="CB88" s="15"/>
      <c r="CC88" s="26"/>
      <c r="CD88" s="27"/>
      <c r="CE88" s="28">
        <v>0</v>
      </c>
      <c r="CF88" s="5"/>
      <c r="CG88" s="22">
        <f t="shared" si="68"/>
        <v>0</v>
      </c>
      <c r="CH88" s="5"/>
      <c r="CI88" s="15"/>
      <c r="CJ88" s="26"/>
      <c r="CK88" s="27"/>
      <c r="CL88" s="28">
        <v>0</v>
      </c>
      <c r="CM88" s="5"/>
      <c r="CN88" s="22">
        <f t="shared" si="70"/>
        <v>0</v>
      </c>
      <c r="CO88" s="5"/>
      <c r="CP88" s="15"/>
      <c r="CQ88" s="26"/>
      <c r="CR88" s="27"/>
      <c r="CS88" s="28">
        <v>0</v>
      </c>
      <c r="CT88" s="5"/>
      <c r="CU88" s="22">
        <f t="shared" si="72"/>
        <v>0</v>
      </c>
      <c r="CV88" s="5"/>
      <c r="CW88" s="15"/>
      <c r="CX88" s="26"/>
      <c r="CY88" s="27"/>
      <c r="CZ88" s="28">
        <v>0</v>
      </c>
      <c r="DA88" s="5"/>
      <c r="DB88" s="22">
        <f t="shared" si="74"/>
        <v>0</v>
      </c>
      <c r="DC88" s="5"/>
      <c r="DD88" s="15"/>
      <c r="DE88" s="26"/>
      <c r="DF88" s="27"/>
      <c r="DG88" s="28">
        <v>0</v>
      </c>
      <c r="DH88" s="5"/>
      <c r="DI88" s="22">
        <f t="shared" si="76"/>
        <v>0</v>
      </c>
      <c r="DJ88" s="2"/>
      <c r="DK88" s="15"/>
      <c r="DL88" s="26"/>
      <c r="DM88" s="27"/>
      <c r="DN88" s="28">
        <v>0</v>
      </c>
      <c r="DO88" s="5"/>
      <c r="DP88" s="22">
        <f t="shared" si="78"/>
        <v>0</v>
      </c>
      <c r="DQ88" s="5"/>
      <c r="DR88" s="15"/>
      <c r="DS88" s="26"/>
      <c r="DT88" s="27"/>
      <c r="DU88" s="28">
        <v>0</v>
      </c>
      <c r="DV88" s="5"/>
      <c r="DW88" s="22">
        <f t="shared" si="80"/>
        <v>0</v>
      </c>
      <c r="DX88" s="5"/>
      <c r="DY88" s="15"/>
      <c r="DZ88" s="26"/>
      <c r="EA88" s="27"/>
      <c r="EB88" s="28">
        <v>0</v>
      </c>
      <c r="EC88" s="5"/>
      <c r="ED88" s="22">
        <f t="shared" si="82"/>
        <v>0</v>
      </c>
      <c r="EE88" s="5"/>
      <c r="EF88" s="15"/>
      <c r="EG88" s="26"/>
      <c r="EH88" s="27"/>
      <c r="EI88" s="28">
        <v>0</v>
      </c>
      <c r="EJ88" s="5"/>
      <c r="EK88" s="22">
        <f t="shared" si="84"/>
        <v>0</v>
      </c>
      <c r="EL88" s="5"/>
      <c r="EM88" s="15"/>
      <c r="EN88" s="26"/>
      <c r="EO88" s="27"/>
      <c r="EP88" s="28">
        <v>0</v>
      </c>
      <c r="EQ88" s="5"/>
      <c r="ER88" s="22">
        <f t="shared" si="86"/>
        <v>0</v>
      </c>
      <c r="ES88" s="5"/>
      <c r="ET88" s="25"/>
      <c r="EU88" s="29" t="str">
        <f t="shared" si="103"/>
        <v>11=</v>
      </c>
      <c r="EV88" s="30">
        <f t="shared" si="101"/>
        <v>33</v>
      </c>
      <c r="EW88" s="30">
        <f t="shared" si="101"/>
        <v>15</v>
      </c>
      <c r="EX88" s="30">
        <f t="shared" si="101"/>
        <v>15</v>
      </c>
      <c r="EY88" s="22">
        <f t="shared" si="104"/>
        <v>63</v>
      </c>
      <c r="EZ88" s="5" t="str">
        <f t="shared" si="89"/>
        <v>Sheila Bottomley</v>
      </c>
      <c r="FA88" s="5"/>
      <c r="FB88" s="31" t="str">
        <f t="shared" si="91"/>
        <v>11=</v>
      </c>
      <c r="FC88" s="23"/>
      <c r="FD88" s="23"/>
      <c r="FE88" s="23"/>
      <c r="FF88" s="23" t="s">
        <v>145</v>
      </c>
      <c r="FG88" s="23" t="s">
        <v>143</v>
      </c>
      <c r="FH88" s="23" t="s">
        <v>123</v>
      </c>
      <c r="FI88" s="23" t="s">
        <v>123</v>
      </c>
      <c r="FJ88" s="24"/>
      <c r="FK88" s="24"/>
      <c r="FL88" s="24"/>
      <c r="FM88" s="24"/>
      <c r="FN88" s="24"/>
      <c r="FO88" s="24"/>
      <c r="FP88" s="24"/>
      <c r="FQ88" s="24"/>
      <c r="FR88" s="24"/>
    </row>
    <row r="89" spans="1:174" x14ac:dyDescent="0.25">
      <c r="A89" s="5">
        <v>30</v>
      </c>
      <c r="B89" s="5" t="s">
        <v>194</v>
      </c>
      <c r="C89" s="15"/>
      <c r="D89" s="26"/>
      <c r="E89" s="27"/>
      <c r="F89" s="28"/>
      <c r="G89" s="5"/>
      <c r="H89" s="22"/>
      <c r="I89" s="5"/>
      <c r="J89" s="15"/>
      <c r="K89" s="26"/>
      <c r="L89" s="27"/>
      <c r="M89" s="28"/>
      <c r="N89" s="5"/>
      <c r="O89" s="22"/>
      <c r="P89" s="5"/>
      <c r="Q89" s="15"/>
      <c r="R89" s="26"/>
      <c r="S89" s="27"/>
      <c r="T89" s="28"/>
      <c r="U89" s="5"/>
      <c r="V89" s="22"/>
      <c r="W89" s="5"/>
      <c r="X89" s="25">
        <v>7.3749999999999996E-2</v>
      </c>
      <c r="Y89" s="26">
        <v>14</v>
      </c>
      <c r="Z89" s="27">
        <f t="shared" si="102"/>
        <v>11</v>
      </c>
      <c r="AA89" s="28">
        <v>0</v>
      </c>
      <c r="AB89" s="5">
        <v>5</v>
      </c>
      <c r="AC89" s="22">
        <f t="shared" si="55"/>
        <v>16</v>
      </c>
      <c r="AD89" s="5"/>
      <c r="AE89" s="15"/>
      <c r="AF89" s="26"/>
      <c r="AG89" s="27"/>
      <c r="AH89" s="28">
        <v>0</v>
      </c>
      <c r="AI89" s="5"/>
      <c r="AJ89" s="22">
        <f t="shared" si="56"/>
        <v>0</v>
      </c>
      <c r="AK89" s="5"/>
      <c r="AL89" s="15"/>
      <c r="AM89" s="26"/>
      <c r="AN89" s="27"/>
      <c r="AO89" s="28">
        <v>0</v>
      </c>
      <c r="AP89" s="5"/>
      <c r="AQ89" s="22">
        <f t="shared" si="57"/>
        <v>0</v>
      </c>
      <c r="AR89" s="5"/>
      <c r="AS89" s="15"/>
      <c r="AT89" s="26"/>
      <c r="AU89" s="27"/>
      <c r="AV89" s="28">
        <v>0</v>
      </c>
      <c r="AW89" s="5"/>
      <c r="AX89" s="22">
        <f t="shared" si="58"/>
        <v>0</v>
      </c>
      <c r="AY89" s="5"/>
      <c r="AZ89" s="15"/>
      <c r="BA89" s="26"/>
      <c r="BB89" s="27"/>
      <c r="BC89" s="28">
        <v>0</v>
      </c>
      <c r="BD89" s="5"/>
      <c r="BE89" s="22">
        <f t="shared" si="60"/>
        <v>0</v>
      </c>
      <c r="BF89" s="5"/>
      <c r="BG89" s="15"/>
      <c r="BH89" s="26"/>
      <c r="BI89" s="27"/>
      <c r="BJ89" s="28">
        <v>0</v>
      </c>
      <c r="BK89" s="5"/>
      <c r="BL89" s="22">
        <f t="shared" si="62"/>
        <v>0</v>
      </c>
      <c r="BM89" s="5"/>
      <c r="BN89" s="15"/>
      <c r="BO89" s="26"/>
      <c r="BP89" s="27"/>
      <c r="BQ89" s="28">
        <v>0</v>
      </c>
      <c r="BR89" s="5"/>
      <c r="BS89" s="22">
        <f t="shared" si="64"/>
        <v>0</v>
      </c>
      <c r="BT89" s="5"/>
      <c r="BU89" s="15"/>
      <c r="BV89" s="26"/>
      <c r="BW89" s="27"/>
      <c r="BX89" s="28">
        <v>0</v>
      </c>
      <c r="BY89" s="5"/>
      <c r="BZ89" s="22">
        <f t="shared" si="66"/>
        <v>0</v>
      </c>
      <c r="CA89" s="5"/>
      <c r="CB89" s="15"/>
      <c r="CC89" s="26"/>
      <c r="CD89" s="27"/>
      <c r="CE89" s="28">
        <v>0</v>
      </c>
      <c r="CF89" s="5"/>
      <c r="CG89" s="22">
        <f t="shared" si="68"/>
        <v>0</v>
      </c>
      <c r="CH89" s="5"/>
      <c r="CI89" s="15"/>
      <c r="CJ89" s="26"/>
      <c r="CK89" s="27"/>
      <c r="CL89" s="28">
        <v>0</v>
      </c>
      <c r="CM89" s="5"/>
      <c r="CN89" s="22">
        <f t="shared" si="70"/>
        <v>0</v>
      </c>
      <c r="CO89" s="5"/>
      <c r="CP89" s="15"/>
      <c r="CQ89" s="26"/>
      <c r="CR89" s="27"/>
      <c r="CS89" s="28">
        <v>0</v>
      </c>
      <c r="CT89" s="5"/>
      <c r="CU89" s="22">
        <f t="shared" si="72"/>
        <v>0</v>
      </c>
      <c r="CV89" s="5"/>
      <c r="CW89" s="15"/>
      <c r="CX89" s="26"/>
      <c r="CY89" s="27"/>
      <c r="CZ89" s="28">
        <v>0</v>
      </c>
      <c r="DA89" s="5"/>
      <c r="DB89" s="22">
        <f t="shared" si="74"/>
        <v>0</v>
      </c>
      <c r="DC89" s="5"/>
      <c r="DD89" s="15"/>
      <c r="DE89" s="26"/>
      <c r="DF89" s="27"/>
      <c r="DG89" s="28">
        <v>0</v>
      </c>
      <c r="DH89" s="5"/>
      <c r="DI89" s="22">
        <f t="shared" si="76"/>
        <v>0</v>
      </c>
      <c r="DJ89" s="2"/>
      <c r="DK89" s="15"/>
      <c r="DL89" s="26"/>
      <c r="DM89" s="27"/>
      <c r="DN89" s="28">
        <v>0</v>
      </c>
      <c r="DO89" s="5"/>
      <c r="DP89" s="22">
        <f t="shared" si="78"/>
        <v>0</v>
      </c>
      <c r="DQ89" s="5"/>
      <c r="DR89" s="15"/>
      <c r="DS89" s="26"/>
      <c r="DT89" s="27"/>
      <c r="DU89" s="28">
        <v>0</v>
      </c>
      <c r="DV89" s="5"/>
      <c r="DW89" s="22">
        <f t="shared" si="80"/>
        <v>0</v>
      </c>
      <c r="DX89" s="5"/>
      <c r="DY89" s="15"/>
      <c r="DZ89" s="26"/>
      <c r="EA89" s="27"/>
      <c r="EB89" s="28">
        <v>0</v>
      </c>
      <c r="EC89" s="5"/>
      <c r="ED89" s="22">
        <f t="shared" si="82"/>
        <v>0</v>
      </c>
      <c r="EE89" s="5"/>
      <c r="EF89" s="15"/>
      <c r="EG89" s="26"/>
      <c r="EH89" s="27"/>
      <c r="EI89" s="28">
        <v>0</v>
      </c>
      <c r="EJ89" s="5"/>
      <c r="EK89" s="22">
        <f t="shared" si="84"/>
        <v>0</v>
      </c>
      <c r="EL89" s="5"/>
      <c r="EM89" s="15"/>
      <c r="EN89" s="26"/>
      <c r="EO89" s="27"/>
      <c r="EP89" s="28">
        <v>0</v>
      </c>
      <c r="EQ89" s="5"/>
      <c r="ER89" s="22">
        <f t="shared" si="86"/>
        <v>0</v>
      </c>
      <c r="ES89" s="5"/>
      <c r="ET89" s="25"/>
      <c r="EU89" s="29" t="str">
        <f t="shared" si="103"/>
        <v>34=</v>
      </c>
      <c r="EV89" s="30">
        <f t="shared" si="101"/>
        <v>11</v>
      </c>
      <c r="EW89" s="30">
        <f t="shared" si="101"/>
        <v>0</v>
      </c>
      <c r="EX89" s="30">
        <f t="shared" si="101"/>
        <v>5</v>
      </c>
      <c r="EY89" s="22">
        <f t="shared" si="104"/>
        <v>16</v>
      </c>
      <c r="EZ89" s="5" t="str">
        <f t="shared" si="89"/>
        <v>Helen Graham</v>
      </c>
      <c r="FA89" s="5"/>
      <c r="FB89" s="31" t="str">
        <f t="shared" si="91"/>
        <v>34=</v>
      </c>
      <c r="FC89" s="23"/>
      <c r="FD89" s="23"/>
      <c r="FE89" s="23"/>
      <c r="FF89" s="23" t="s">
        <v>199</v>
      </c>
      <c r="FG89" s="23" t="s">
        <v>207</v>
      </c>
      <c r="FH89" s="23" t="s">
        <v>218</v>
      </c>
      <c r="FI89" s="23" t="s">
        <v>218</v>
      </c>
      <c r="FJ89" s="24"/>
      <c r="FK89" s="24"/>
      <c r="FL89" s="24"/>
      <c r="FM89" s="24"/>
      <c r="FN89" s="24"/>
      <c r="FO89" s="24"/>
      <c r="FP89" s="24"/>
      <c r="FQ89" s="24"/>
      <c r="FR89" s="24"/>
    </row>
    <row r="90" spans="1:174" x14ac:dyDescent="0.25">
      <c r="A90" s="5">
        <v>31</v>
      </c>
      <c r="B90" s="5" t="s">
        <v>195</v>
      </c>
      <c r="C90" s="15"/>
      <c r="D90" s="26"/>
      <c r="E90" s="27"/>
      <c r="F90" s="28"/>
      <c r="G90" s="5"/>
      <c r="H90" s="22"/>
      <c r="I90" s="5"/>
      <c r="J90" s="15"/>
      <c r="K90" s="26"/>
      <c r="L90" s="27"/>
      <c r="M90" s="28"/>
      <c r="N90" s="5"/>
      <c r="O90" s="22"/>
      <c r="P90" s="5"/>
      <c r="Q90" s="15"/>
      <c r="R90" s="26"/>
      <c r="S90" s="27"/>
      <c r="T90" s="28"/>
      <c r="U90" s="5"/>
      <c r="V90" s="22"/>
      <c r="W90" s="5"/>
      <c r="X90" s="25">
        <v>7.840277777777778E-2</v>
      </c>
      <c r="Y90" s="26">
        <v>15</v>
      </c>
      <c r="Z90" s="27">
        <f t="shared" si="102"/>
        <v>10</v>
      </c>
      <c r="AA90" s="28">
        <v>0</v>
      </c>
      <c r="AB90" s="5">
        <v>5</v>
      </c>
      <c r="AC90" s="22">
        <f t="shared" si="55"/>
        <v>15</v>
      </c>
      <c r="AD90" s="5"/>
      <c r="AE90" s="15"/>
      <c r="AF90" s="26"/>
      <c r="AG90" s="27"/>
      <c r="AH90" s="28">
        <v>0</v>
      </c>
      <c r="AI90" s="5"/>
      <c r="AJ90" s="22">
        <f t="shared" si="56"/>
        <v>0</v>
      </c>
      <c r="AK90" s="5"/>
      <c r="AL90" s="15"/>
      <c r="AM90" s="26"/>
      <c r="AN90" s="27"/>
      <c r="AO90" s="28">
        <v>0</v>
      </c>
      <c r="AP90" s="5"/>
      <c r="AQ90" s="22">
        <f t="shared" si="57"/>
        <v>0</v>
      </c>
      <c r="AR90" s="5"/>
      <c r="AS90" s="15"/>
      <c r="AT90" s="26"/>
      <c r="AU90" s="27"/>
      <c r="AV90" s="28">
        <v>0</v>
      </c>
      <c r="AW90" s="5"/>
      <c r="AX90" s="22">
        <f t="shared" si="58"/>
        <v>0</v>
      </c>
      <c r="AY90" s="5"/>
      <c r="AZ90" s="15"/>
      <c r="BA90" s="26"/>
      <c r="BB90" s="27"/>
      <c r="BC90" s="28">
        <v>0</v>
      </c>
      <c r="BD90" s="5"/>
      <c r="BE90" s="22">
        <f t="shared" si="60"/>
        <v>0</v>
      </c>
      <c r="BF90" s="5"/>
      <c r="BG90" s="15"/>
      <c r="BH90" s="26"/>
      <c r="BI90" s="27"/>
      <c r="BJ90" s="28">
        <v>0</v>
      </c>
      <c r="BK90" s="5"/>
      <c r="BL90" s="22">
        <f t="shared" si="62"/>
        <v>0</v>
      </c>
      <c r="BM90" s="5"/>
      <c r="BN90" s="15"/>
      <c r="BO90" s="26"/>
      <c r="BP90" s="27"/>
      <c r="BQ90" s="28">
        <v>0</v>
      </c>
      <c r="BR90" s="5"/>
      <c r="BS90" s="22">
        <f t="shared" si="64"/>
        <v>0</v>
      </c>
      <c r="BT90" s="5"/>
      <c r="BU90" s="15"/>
      <c r="BV90" s="26"/>
      <c r="BW90" s="27"/>
      <c r="BX90" s="28">
        <v>0</v>
      </c>
      <c r="BY90" s="5"/>
      <c r="BZ90" s="22">
        <f t="shared" si="66"/>
        <v>0</v>
      </c>
      <c r="CA90" s="5"/>
      <c r="CB90" s="15"/>
      <c r="CC90" s="26"/>
      <c r="CD90" s="27"/>
      <c r="CE90" s="28">
        <v>0</v>
      </c>
      <c r="CF90" s="5"/>
      <c r="CG90" s="22">
        <f t="shared" si="68"/>
        <v>0</v>
      </c>
      <c r="CH90" s="5"/>
      <c r="CI90" s="15"/>
      <c r="CJ90" s="26"/>
      <c r="CK90" s="27"/>
      <c r="CL90" s="28">
        <v>0</v>
      </c>
      <c r="CM90" s="5"/>
      <c r="CN90" s="22">
        <f t="shared" si="70"/>
        <v>0</v>
      </c>
      <c r="CO90" s="5"/>
      <c r="CP90" s="15"/>
      <c r="CQ90" s="26"/>
      <c r="CR90" s="27"/>
      <c r="CS90" s="28">
        <v>0</v>
      </c>
      <c r="CT90" s="5"/>
      <c r="CU90" s="22">
        <f t="shared" si="72"/>
        <v>0</v>
      </c>
      <c r="CV90" s="5"/>
      <c r="CW90" s="15"/>
      <c r="CX90" s="26"/>
      <c r="CY90" s="27"/>
      <c r="CZ90" s="28">
        <v>0</v>
      </c>
      <c r="DA90" s="5"/>
      <c r="DB90" s="22">
        <f t="shared" si="74"/>
        <v>0</v>
      </c>
      <c r="DC90" s="5"/>
      <c r="DD90" s="15"/>
      <c r="DE90" s="26"/>
      <c r="DF90" s="27"/>
      <c r="DG90" s="28">
        <v>0</v>
      </c>
      <c r="DH90" s="5"/>
      <c r="DI90" s="22">
        <f t="shared" si="76"/>
        <v>0</v>
      </c>
      <c r="DJ90" s="2"/>
      <c r="DK90" s="15"/>
      <c r="DL90" s="26"/>
      <c r="DM90" s="27"/>
      <c r="DN90" s="28">
        <v>0</v>
      </c>
      <c r="DO90" s="5"/>
      <c r="DP90" s="22">
        <f t="shared" si="78"/>
        <v>0</v>
      </c>
      <c r="DQ90" s="5"/>
      <c r="DR90" s="15"/>
      <c r="DS90" s="26"/>
      <c r="DT90" s="27"/>
      <c r="DU90" s="28">
        <v>0</v>
      </c>
      <c r="DV90" s="5"/>
      <c r="DW90" s="22">
        <f t="shared" si="80"/>
        <v>0</v>
      </c>
      <c r="DX90" s="5"/>
      <c r="DY90" s="15"/>
      <c r="DZ90" s="26"/>
      <c r="EA90" s="27"/>
      <c r="EB90" s="28">
        <v>0</v>
      </c>
      <c r="EC90" s="5"/>
      <c r="ED90" s="22">
        <f t="shared" si="82"/>
        <v>0</v>
      </c>
      <c r="EE90" s="5"/>
      <c r="EF90" s="15"/>
      <c r="EG90" s="26"/>
      <c r="EH90" s="27"/>
      <c r="EI90" s="28">
        <v>0</v>
      </c>
      <c r="EJ90" s="5"/>
      <c r="EK90" s="22">
        <f t="shared" si="84"/>
        <v>0</v>
      </c>
      <c r="EL90" s="5"/>
      <c r="EM90" s="15"/>
      <c r="EN90" s="26"/>
      <c r="EO90" s="27"/>
      <c r="EP90" s="28">
        <v>0</v>
      </c>
      <c r="EQ90" s="5"/>
      <c r="ER90" s="22">
        <f t="shared" si="86"/>
        <v>0</v>
      </c>
      <c r="ES90" s="5"/>
      <c r="ET90" s="25"/>
      <c r="EU90" s="29" t="str">
        <f t="shared" si="103"/>
        <v>36=</v>
      </c>
      <c r="EV90" s="30">
        <f t="shared" si="101"/>
        <v>10</v>
      </c>
      <c r="EW90" s="30">
        <f t="shared" si="101"/>
        <v>0</v>
      </c>
      <c r="EX90" s="30">
        <f t="shared" si="101"/>
        <v>5</v>
      </c>
      <c r="EY90" s="22">
        <f t="shared" si="104"/>
        <v>15</v>
      </c>
      <c r="EZ90" s="5" t="str">
        <f t="shared" si="89"/>
        <v>Bella Sabbagh</v>
      </c>
      <c r="FA90" s="5"/>
      <c r="FB90" s="31" t="str">
        <f t="shared" si="91"/>
        <v>36=</v>
      </c>
      <c r="FC90" s="23"/>
      <c r="FD90" s="23"/>
      <c r="FE90" s="23"/>
      <c r="FF90" s="23">
        <v>31</v>
      </c>
      <c r="FG90" s="23">
        <v>33</v>
      </c>
      <c r="FH90" s="23" t="s">
        <v>209</v>
      </c>
      <c r="FI90" s="23" t="s">
        <v>209</v>
      </c>
      <c r="FJ90" s="24"/>
      <c r="FK90" s="24"/>
      <c r="FL90" s="24"/>
      <c r="FM90" s="24"/>
      <c r="FN90" s="24"/>
      <c r="FO90" s="24"/>
      <c r="FP90" s="24"/>
      <c r="FQ90" s="24"/>
      <c r="FR90" s="24"/>
    </row>
    <row r="91" spans="1:174" x14ac:dyDescent="0.25">
      <c r="A91" s="5">
        <v>32</v>
      </c>
      <c r="B91" s="5" t="s">
        <v>203</v>
      </c>
      <c r="C91" s="15"/>
      <c r="D91" s="26"/>
      <c r="E91" s="27"/>
      <c r="F91" s="28"/>
      <c r="G91" s="5"/>
      <c r="H91" s="22"/>
      <c r="I91" s="5"/>
      <c r="J91" s="15"/>
      <c r="K91" s="26"/>
      <c r="L91" s="27"/>
      <c r="M91" s="28"/>
      <c r="N91" s="5"/>
      <c r="O91" s="22"/>
      <c r="P91" s="5"/>
      <c r="Q91" s="15"/>
      <c r="R91" s="26"/>
      <c r="S91" s="27"/>
      <c r="T91" s="28"/>
      <c r="U91" s="5"/>
      <c r="V91" s="22"/>
      <c r="W91" s="5"/>
      <c r="X91" s="25"/>
      <c r="Y91" s="26"/>
      <c r="Z91" s="27"/>
      <c r="AA91" s="28"/>
      <c r="AB91" s="5"/>
      <c r="AC91" s="22"/>
      <c r="AD91" s="5"/>
      <c r="AE91" s="25">
        <v>7.0775462962962957E-2</v>
      </c>
      <c r="AF91" s="26">
        <v>1</v>
      </c>
      <c r="AG91" s="27">
        <f t="shared" si="95"/>
        <v>17</v>
      </c>
      <c r="AH91" s="28">
        <v>0</v>
      </c>
      <c r="AI91" s="5">
        <v>5</v>
      </c>
      <c r="AJ91" s="22">
        <f t="shared" si="56"/>
        <v>22</v>
      </c>
      <c r="AK91" s="5"/>
      <c r="AL91" s="15"/>
      <c r="AM91" s="26"/>
      <c r="AN91" s="27"/>
      <c r="AO91" s="28">
        <v>0</v>
      </c>
      <c r="AP91" s="5"/>
      <c r="AQ91" s="22">
        <f t="shared" si="57"/>
        <v>0</v>
      </c>
      <c r="AR91" s="5"/>
      <c r="AS91" s="15"/>
      <c r="AT91" s="26"/>
      <c r="AU91" s="27"/>
      <c r="AV91" s="28">
        <v>0</v>
      </c>
      <c r="AW91" s="5"/>
      <c r="AX91" s="22">
        <f t="shared" si="58"/>
        <v>0</v>
      </c>
      <c r="AY91" s="5"/>
      <c r="AZ91" s="15"/>
      <c r="BA91" s="26"/>
      <c r="BB91" s="27"/>
      <c r="BC91" s="28"/>
      <c r="BD91" s="5"/>
      <c r="BE91" s="22"/>
      <c r="BF91" s="5"/>
      <c r="BG91" s="15"/>
      <c r="BH91" s="26"/>
      <c r="BI91" s="27"/>
      <c r="BJ91" s="28"/>
      <c r="BK91" s="5"/>
      <c r="BL91" s="22"/>
      <c r="BM91" s="5"/>
      <c r="BN91" s="15"/>
      <c r="BO91" s="26"/>
      <c r="BP91" s="27"/>
      <c r="BQ91" s="28"/>
      <c r="BR91" s="5"/>
      <c r="BS91" s="22"/>
      <c r="BT91" s="5"/>
      <c r="BU91" s="15"/>
      <c r="BV91" s="26"/>
      <c r="BW91" s="27"/>
      <c r="BX91" s="28"/>
      <c r="BY91" s="5"/>
      <c r="BZ91" s="22"/>
      <c r="CA91" s="5"/>
      <c r="CB91" s="15"/>
      <c r="CC91" s="26"/>
      <c r="CD91" s="27"/>
      <c r="CE91" s="28"/>
      <c r="CF91" s="5"/>
      <c r="CG91" s="22"/>
      <c r="CH91" s="5"/>
      <c r="CI91" s="15"/>
      <c r="CJ91" s="26"/>
      <c r="CK91" s="27"/>
      <c r="CL91" s="28"/>
      <c r="CM91" s="5"/>
      <c r="CN91" s="22"/>
      <c r="CO91" s="5"/>
      <c r="CP91" s="15"/>
      <c r="CQ91" s="26"/>
      <c r="CR91" s="27"/>
      <c r="CS91" s="28"/>
      <c r="CT91" s="5"/>
      <c r="CU91" s="22"/>
      <c r="CV91" s="5"/>
      <c r="CW91" s="15"/>
      <c r="CX91" s="26"/>
      <c r="CY91" s="27"/>
      <c r="CZ91" s="28"/>
      <c r="DA91" s="5"/>
      <c r="DB91" s="22"/>
      <c r="DC91" s="5"/>
      <c r="DD91" s="15"/>
      <c r="DE91" s="26"/>
      <c r="DF91" s="27"/>
      <c r="DG91" s="28"/>
      <c r="DH91" s="5"/>
      <c r="DI91" s="22"/>
      <c r="DJ91" s="2"/>
      <c r="DK91" s="15"/>
      <c r="DL91" s="26"/>
      <c r="DM91" s="27"/>
      <c r="DN91" s="28"/>
      <c r="DO91" s="5"/>
      <c r="DP91" s="22"/>
      <c r="DQ91" s="5"/>
      <c r="DR91" s="15"/>
      <c r="DS91" s="26"/>
      <c r="DT91" s="27"/>
      <c r="DU91" s="28"/>
      <c r="DV91" s="5"/>
      <c r="DW91" s="22"/>
      <c r="DX91" s="5"/>
      <c r="DY91" s="15"/>
      <c r="DZ91" s="26"/>
      <c r="EA91" s="27"/>
      <c r="EB91" s="28"/>
      <c r="EC91" s="5"/>
      <c r="ED91" s="22"/>
      <c r="EE91" s="5"/>
      <c r="EF91" s="15"/>
      <c r="EG91" s="26"/>
      <c r="EH91" s="27"/>
      <c r="EI91" s="28"/>
      <c r="EJ91" s="5"/>
      <c r="EK91" s="22"/>
      <c r="EL91" s="5"/>
      <c r="EM91" s="15"/>
      <c r="EN91" s="26"/>
      <c r="EO91" s="27"/>
      <c r="EP91" s="28"/>
      <c r="EQ91" s="5"/>
      <c r="ER91" s="22"/>
      <c r="ES91" s="5"/>
      <c r="ET91" s="25"/>
      <c r="EU91" s="29">
        <f t="shared" si="103"/>
        <v>26</v>
      </c>
      <c r="EV91" s="30">
        <f t="shared" si="101"/>
        <v>17</v>
      </c>
      <c r="EW91" s="30">
        <f t="shared" si="101"/>
        <v>0</v>
      </c>
      <c r="EX91" s="30">
        <f t="shared" si="101"/>
        <v>5</v>
      </c>
      <c r="EY91" s="22">
        <f t="shared" si="104"/>
        <v>22</v>
      </c>
      <c r="EZ91" s="5" t="str">
        <f t="shared" si="89"/>
        <v>Emma Nielsen</v>
      </c>
      <c r="FA91" s="5"/>
      <c r="FB91" s="31">
        <f t="shared" si="91"/>
        <v>26</v>
      </c>
      <c r="FC91" s="23"/>
      <c r="FD91" s="23"/>
      <c r="FE91" s="23"/>
      <c r="FF91" s="23"/>
      <c r="FG91" s="23">
        <v>25</v>
      </c>
      <c r="FH91" s="23">
        <v>26</v>
      </c>
      <c r="FI91" s="23">
        <v>26</v>
      </c>
      <c r="FJ91" s="24"/>
      <c r="FK91" s="24"/>
      <c r="FL91" s="24"/>
      <c r="FM91" s="24"/>
      <c r="FN91" s="24"/>
      <c r="FO91" s="24"/>
      <c r="FP91" s="24"/>
      <c r="FQ91" s="24"/>
      <c r="FR91" s="24"/>
    </row>
    <row r="92" spans="1:174" x14ac:dyDescent="0.25">
      <c r="A92" s="5">
        <v>33</v>
      </c>
      <c r="B92" s="5" t="s">
        <v>204</v>
      </c>
      <c r="C92" s="15"/>
      <c r="D92" s="26"/>
      <c r="E92" s="27"/>
      <c r="F92" s="28">
        <v>0</v>
      </c>
      <c r="G92" s="5"/>
      <c r="H92" s="22">
        <f t="shared" si="52"/>
        <v>0</v>
      </c>
      <c r="I92" s="5"/>
      <c r="J92" s="15"/>
      <c r="K92" s="26"/>
      <c r="L92" s="27"/>
      <c r="M92" s="28">
        <v>0</v>
      </c>
      <c r="N92" s="5"/>
      <c r="O92" s="22">
        <f t="shared" si="53"/>
        <v>0</v>
      </c>
      <c r="P92" s="5"/>
      <c r="Q92" s="15"/>
      <c r="R92" s="26"/>
      <c r="S92" s="27"/>
      <c r="T92" s="28">
        <v>0</v>
      </c>
      <c r="U92" s="5"/>
      <c r="V92" s="22">
        <f t="shared" si="54"/>
        <v>0</v>
      </c>
      <c r="W92" s="5"/>
      <c r="X92" s="15"/>
      <c r="Y92" s="26"/>
      <c r="Z92" s="27"/>
      <c r="AA92" s="28">
        <v>0</v>
      </c>
      <c r="AB92" s="5"/>
      <c r="AC92" s="22">
        <f t="shared" si="55"/>
        <v>0</v>
      </c>
      <c r="AD92" s="5"/>
      <c r="AE92" s="25">
        <v>8.2395833333333335E-2</v>
      </c>
      <c r="AF92" s="26">
        <v>4</v>
      </c>
      <c r="AG92" s="27">
        <f t="shared" si="95"/>
        <v>14</v>
      </c>
      <c r="AH92" s="28">
        <v>0</v>
      </c>
      <c r="AI92" s="5">
        <v>5</v>
      </c>
      <c r="AJ92" s="22">
        <f t="shared" si="56"/>
        <v>19</v>
      </c>
      <c r="AK92" s="5"/>
      <c r="AL92" s="62">
        <v>7.239583333333334E-2</v>
      </c>
      <c r="AM92" s="26">
        <v>3</v>
      </c>
      <c r="AN92" s="27">
        <f t="shared" si="99"/>
        <v>18</v>
      </c>
      <c r="AO92" s="33">
        <v>15</v>
      </c>
      <c r="AP92" s="5">
        <v>5</v>
      </c>
      <c r="AQ92" s="22">
        <f t="shared" si="57"/>
        <v>38</v>
      </c>
      <c r="AR92" s="5"/>
      <c r="AS92" s="15"/>
      <c r="AT92" s="26"/>
      <c r="AU92" s="27"/>
      <c r="AV92" s="28">
        <v>0</v>
      </c>
      <c r="AW92" s="5"/>
      <c r="AX92" s="22">
        <f t="shared" si="58"/>
        <v>0</v>
      </c>
      <c r="AY92" s="5"/>
      <c r="AZ92" s="15"/>
      <c r="BA92" s="26"/>
      <c r="BB92" s="27"/>
      <c r="BC92" s="28">
        <v>0</v>
      </c>
      <c r="BD92" s="5"/>
      <c r="BE92" s="22">
        <f t="shared" si="60"/>
        <v>0</v>
      </c>
      <c r="BF92" s="5"/>
      <c r="BG92" s="15"/>
      <c r="BH92" s="26"/>
      <c r="BI92" s="27"/>
      <c r="BJ92" s="28">
        <v>0</v>
      </c>
      <c r="BK92" s="5"/>
      <c r="BL92" s="22">
        <f t="shared" si="62"/>
        <v>0</v>
      </c>
      <c r="BM92" s="5"/>
      <c r="BN92" s="15"/>
      <c r="BO92" s="26"/>
      <c r="BP92" s="27"/>
      <c r="BQ92" s="28">
        <v>0</v>
      </c>
      <c r="BR92" s="5"/>
      <c r="BS92" s="22">
        <f t="shared" si="64"/>
        <v>0</v>
      </c>
      <c r="BT92" s="5"/>
      <c r="BU92" s="15"/>
      <c r="BV92" s="26"/>
      <c r="BW92" s="27"/>
      <c r="BX92" s="28">
        <v>0</v>
      </c>
      <c r="BY92" s="5"/>
      <c r="BZ92" s="22">
        <f t="shared" si="66"/>
        <v>0</v>
      </c>
      <c r="CA92" s="5"/>
      <c r="CB92" s="15"/>
      <c r="CC92" s="26"/>
      <c r="CD92" s="27"/>
      <c r="CE92" s="28">
        <v>0</v>
      </c>
      <c r="CF92" s="5"/>
      <c r="CG92" s="22">
        <f t="shared" si="68"/>
        <v>0</v>
      </c>
      <c r="CH92" s="5"/>
      <c r="CI92" s="15"/>
      <c r="CJ92" s="26"/>
      <c r="CK92" s="27"/>
      <c r="CL92" s="28">
        <v>0</v>
      </c>
      <c r="CM92" s="5"/>
      <c r="CN92" s="22">
        <f t="shared" si="70"/>
        <v>0</v>
      </c>
      <c r="CO92" s="5"/>
      <c r="CP92" s="15"/>
      <c r="CQ92" s="26"/>
      <c r="CR92" s="27"/>
      <c r="CS92" s="28">
        <v>0</v>
      </c>
      <c r="CT92" s="5"/>
      <c r="CU92" s="22">
        <f t="shared" si="72"/>
        <v>0</v>
      </c>
      <c r="CV92" s="5"/>
      <c r="CW92" s="15"/>
      <c r="CX92" s="26"/>
      <c r="CY92" s="27"/>
      <c r="CZ92" s="28">
        <v>0</v>
      </c>
      <c r="DA92" s="5"/>
      <c r="DB92" s="22">
        <f t="shared" si="74"/>
        <v>0</v>
      </c>
      <c r="DC92" s="5"/>
      <c r="DD92" s="15"/>
      <c r="DE92" s="26"/>
      <c r="DF92" s="27"/>
      <c r="DG92" s="28">
        <v>0</v>
      </c>
      <c r="DH92" s="5"/>
      <c r="DI92" s="22">
        <f t="shared" si="76"/>
        <v>0</v>
      </c>
      <c r="DJ92" s="2"/>
      <c r="DK92" s="15"/>
      <c r="DL92" s="26"/>
      <c r="DM92" s="27"/>
      <c r="DN92" s="28">
        <v>0</v>
      </c>
      <c r="DO92" s="5"/>
      <c r="DP92" s="22">
        <f t="shared" si="78"/>
        <v>0</v>
      </c>
      <c r="DQ92" s="5"/>
      <c r="DR92" s="15"/>
      <c r="DS92" s="26"/>
      <c r="DT92" s="27"/>
      <c r="DU92" s="28">
        <v>0</v>
      </c>
      <c r="DV92" s="5"/>
      <c r="DW92" s="22">
        <f t="shared" si="80"/>
        <v>0</v>
      </c>
      <c r="DX92" s="5"/>
      <c r="DY92" s="15"/>
      <c r="DZ92" s="26"/>
      <c r="EA92" s="27"/>
      <c r="EB92" s="28">
        <v>0</v>
      </c>
      <c r="EC92" s="5"/>
      <c r="ED92" s="22">
        <f t="shared" si="82"/>
        <v>0</v>
      </c>
      <c r="EE92" s="5"/>
      <c r="EF92" s="15"/>
      <c r="EG92" s="26"/>
      <c r="EH92" s="27"/>
      <c r="EI92" s="28">
        <v>0</v>
      </c>
      <c r="EJ92" s="5"/>
      <c r="EK92" s="22">
        <f t="shared" si="84"/>
        <v>0</v>
      </c>
      <c r="EL92" s="5"/>
      <c r="EM92" s="15"/>
      <c r="EN92" s="26"/>
      <c r="EO92" s="27"/>
      <c r="EP92" s="28">
        <v>0</v>
      </c>
      <c r="EQ92" s="5"/>
      <c r="ER92" s="22">
        <f t="shared" si="86"/>
        <v>0</v>
      </c>
      <c r="ES92" s="5"/>
      <c r="ET92" s="25"/>
      <c r="EU92" s="29">
        <f t="shared" si="103"/>
        <v>13</v>
      </c>
      <c r="EV92" s="30">
        <f t="shared" si="101"/>
        <v>32</v>
      </c>
      <c r="EW92" s="30">
        <f t="shared" si="101"/>
        <v>15</v>
      </c>
      <c r="EX92" s="30">
        <f t="shared" si="101"/>
        <v>10</v>
      </c>
      <c r="EY92" s="22">
        <f t="shared" si="104"/>
        <v>57</v>
      </c>
      <c r="EZ92" s="5" t="str">
        <f t="shared" si="89"/>
        <v>Sarah O'Leary</v>
      </c>
      <c r="FA92" s="5"/>
      <c r="FB92" s="31">
        <f t="shared" si="91"/>
        <v>13</v>
      </c>
      <c r="FC92" s="23"/>
      <c r="FD92" s="23"/>
      <c r="FE92" s="23"/>
      <c r="FF92" s="23"/>
      <c r="FG92" s="23" t="s">
        <v>198</v>
      </c>
      <c r="FH92" s="23">
        <v>13</v>
      </c>
      <c r="FI92" s="23">
        <v>13</v>
      </c>
      <c r="FJ92" s="24"/>
      <c r="FK92" s="24"/>
      <c r="FL92" s="24"/>
      <c r="FM92" s="24"/>
      <c r="FN92" s="24"/>
      <c r="FO92" s="24"/>
      <c r="FP92" s="24"/>
      <c r="FQ92" s="24"/>
      <c r="FR92" s="24"/>
    </row>
    <row r="93" spans="1:174" x14ac:dyDescent="0.25">
      <c r="A93" s="5">
        <v>34</v>
      </c>
      <c r="B93" s="5" t="s">
        <v>219</v>
      </c>
      <c r="C93" s="15"/>
      <c r="D93" s="26"/>
      <c r="E93" s="27"/>
      <c r="F93" s="28"/>
      <c r="G93" s="5"/>
      <c r="H93" s="22"/>
      <c r="I93" s="5"/>
      <c r="J93" s="15"/>
      <c r="K93" s="26"/>
      <c r="L93" s="27"/>
      <c r="M93" s="28"/>
      <c r="N93" s="5"/>
      <c r="O93" s="22"/>
      <c r="P93" s="5"/>
      <c r="Q93" s="15"/>
      <c r="R93" s="26"/>
      <c r="S93" s="27"/>
      <c r="T93" s="28"/>
      <c r="U93" s="5"/>
      <c r="V93" s="22"/>
      <c r="W93" s="5"/>
      <c r="X93" s="15"/>
      <c r="Y93" s="26"/>
      <c r="Z93" s="27"/>
      <c r="AA93" s="28"/>
      <c r="AB93" s="5"/>
      <c r="AC93" s="22"/>
      <c r="AD93" s="5"/>
      <c r="AE93" s="25"/>
      <c r="AF93" s="26"/>
      <c r="AG93" s="27"/>
      <c r="AH93" s="28"/>
      <c r="AI93" s="5"/>
      <c r="AJ93" s="22"/>
      <c r="AK93" s="5"/>
      <c r="AL93" s="25">
        <v>8.7638888888888891E-2</v>
      </c>
      <c r="AM93" s="26">
        <v>7</v>
      </c>
      <c r="AN93" s="27">
        <f t="shared" si="99"/>
        <v>14</v>
      </c>
      <c r="AO93" s="28">
        <v>0</v>
      </c>
      <c r="AP93" s="5">
        <v>5</v>
      </c>
      <c r="AQ93" s="22">
        <f t="shared" si="57"/>
        <v>19</v>
      </c>
      <c r="AR93" s="5"/>
      <c r="AS93" s="15"/>
      <c r="AT93" s="26"/>
      <c r="AU93" s="27"/>
      <c r="AV93" s="28">
        <v>0</v>
      </c>
      <c r="AW93" s="5"/>
      <c r="AX93" s="22">
        <f t="shared" si="58"/>
        <v>0</v>
      </c>
      <c r="AY93" s="5"/>
      <c r="AZ93" s="15"/>
      <c r="BA93" s="26"/>
      <c r="BB93" s="27"/>
      <c r="BC93" s="28"/>
      <c r="BD93" s="5"/>
      <c r="BE93" s="22"/>
      <c r="BF93" s="5"/>
      <c r="BG93" s="15"/>
      <c r="BH93" s="26"/>
      <c r="BI93" s="27"/>
      <c r="BJ93" s="28"/>
      <c r="BK93" s="5"/>
      <c r="BL93" s="22"/>
      <c r="BM93" s="5"/>
      <c r="BN93" s="15"/>
      <c r="BO93" s="26"/>
      <c r="BP93" s="27"/>
      <c r="BQ93" s="28"/>
      <c r="BR93" s="5"/>
      <c r="BS93" s="22"/>
      <c r="BT93" s="5"/>
      <c r="BU93" s="15"/>
      <c r="BV93" s="26"/>
      <c r="BW93" s="27"/>
      <c r="BX93" s="28"/>
      <c r="BY93" s="5"/>
      <c r="BZ93" s="22"/>
      <c r="CA93" s="5"/>
      <c r="CB93" s="15"/>
      <c r="CC93" s="26"/>
      <c r="CD93" s="27"/>
      <c r="CE93" s="28"/>
      <c r="CF93" s="5"/>
      <c r="CG93" s="22"/>
      <c r="CH93" s="5"/>
      <c r="CI93" s="15"/>
      <c r="CJ93" s="26"/>
      <c r="CK93" s="27"/>
      <c r="CL93" s="28"/>
      <c r="CM93" s="5"/>
      <c r="CN93" s="22"/>
      <c r="CO93" s="5"/>
      <c r="CP93" s="15"/>
      <c r="CQ93" s="26"/>
      <c r="CR93" s="27"/>
      <c r="CS93" s="28"/>
      <c r="CT93" s="5"/>
      <c r="CU93" s="22"/>
      <c r="CV93" s="5"/>
      <c r="CW93" s="15"/>
      <c r="CX93" s="26"/>
      <c r="CY93" s="27"/>
      <c r="CZ93" s="28"/>
      <c r="DA93" s="5"/>
      <c r="DB93" s="22"/>
      <c r="DC93" s="5"/>
      <c r="DD93" s="15"/>
      <c r="DE93" s="26"/>
      <c r="DF93" s="27"/>
      <c r="DG93" s="28"/>
      <c r="DH93" s="5"/>
      <c r="DI93" s="22"/>
      <c r="DJ93" s="2"/>
      <c r="DK93" s="15"/>
      <c r="DL93" s="26"/>
      <c r="DM93" s="27"/>
      <c r="DN93" s="28"/>
      <c r="DO93" s="5"/>
      <c r="DP93" s="22"/>
      <c r="DQ93" s="5"/>
      <c r="DR93" s="15"/>
      <c r="DS93" s="26"/>
      <c r="DT93" s="27"/>
      <c r="DU93" s="28"/>
      <c r="DV93" s="5"/>
      <c r="DW93" s="22"/>
      <c r="DX93" s="5"/>
      <c r="DY93" s="15"/>
      <c r="DZ93" s="26"/>
      <c r="EA93" s="27"/>
      <c r="EB93" s="28"/>
      <c r="EC93" s="5"/>
      <c r="ED93" s="22"/>
      <c r="EE93" s="5"/>
      <c r="EF93" s="15"/>
      <c r="EG93" s="26"/>
      <c r="EH93" s="27"/>
      <c r="EI93" s="28"/>
      <c r="EJ93" s="5"/>
      <c r="EK93" s="22"/>
      <c r="EL93" s="5"/>
      <c r="EM93" s="15"/>
      <c r="EN93" s="26"/>
      <c r="EO93" s="27"/>
      <c r="EP93" s="28"/>
      <c r="EQ93" s="5"/>
      <c r="ER93" s="22"/>
      <c r="ES93" s="5"/>
      <c r="ET93" s="25"/>
      <c r="EU93" s="29" t="str">
        <f t="shared" si="103"/>
        <v>29=</v>
      </c>
      <c r="EV93" s="30">
        <f t="shared" si="101"/>
        <v>14</v>
      </c>
      <c r="EW93" s="30">
        <f t="shared" si="101"/>
        <v>0</v>
      </c>
      <c r="EX93" s="30">
        <f t="shared" si="101"/>
        <v>5</v>
      </c>
      <c r="EY93" s="22">
        <f t="shared" si="104"/>
        <v>19</v>
      </c>
      <c r="EZ93" s="5" t="str">
        <f t="shared" si="89"/>
        <v>Charlotte Tweddle</v>
      </c>
      <c r="FA93" s="5"/>
      <c r="FB93" s="31" t="str">
        <f t="shared" si="91"/>
        <v>29=</v>
      </c>
      <c r="FC93" s="23"/>
      <c r="FD93" s="23"/>
      <c r="FE93" s="23"/>
      <c r="FF93" s="23"/>
      <c r="FG93" s="23"/>
      <c r="FH93" s="23" t="s">
        <v>199</v>
      </c>
      <c r="FI93" s="23" t="s">
        <v>199</v>
      </c>
      <c r="FJ93" s="24"/>
      <c r="FK93" s="24"/>
      <c r="FL93" s="24"/>
      <c r="FM93" s="24"/>
      <c r="FN93" s="24"/>
      <c r="FO93" s="24"/>
      <c r="FP93" s="24"/>
      <c r="FQ93" s="24"/>
      <c r="FR93" s="24"/>
    </row>
    <row r="94" spans="1:174" x14ac:dyDescent="0.25">
      <c r="A94" s="5">
        <v>35</v>
      </c>
      <c r="B94" s="5" t="s">
        <v>220</v>
      </c>
      <c r="C94" s="15"/>
      <c r="D94" s="26"/>
      <c r="E94" s="27"/>
      <c r="F94" s="28"/>
      <c r="G94" s="5"/>
      <c r="H94" s="22"/>
      <c r="I94" s="5"/>
      <c r="J94" s="15"/>
      <c r="K94" s="26"/>
      <c r="L94" s="27"/>
      <c r="M94" s="28"/>
      <c r="N94" s="5"/>
      <c r="O94" s="22"/>
      <c r="P94" s="5"/>
      <c r="Q94" s="15"/>
      <c r="R94" s="26"/>
      <c r="S94" s="27"/>
      <c r="T94" s="28"/>
      <c r="U94" s="5"/>
      <c r="V94" s="22"/>
      <c r="W94" s="5"/>
      <c r="X94" s="15"/>
      <c r="Y94" s="26"/>
      <c r="Z94" s="27"/>
      <c r="AA94" s="28"/>
      <c r="AB94" s="5"/>
      <c r="AC94" s="22"/>
      <c r="AD94" s="5"/>
      <c r="AE94" s="25"/>
      <c r="AF94" s="26"/>
      <c r="AG94" s="27"/>
      <c r="AH94" s="28"/>
      <c r="AI94" s="5"/>
      <c r="AJ94" s="22"/>
      <c r="AK94" s="5"/>
      <c r="AL94" s="25">
        <v>8.9351851851851849E-2</v>
      </c>
      <c r="AM94" s="26">
        <v>8</v>
      </c>
      <c r="AN94" s="27">
        <f t="shared" si="99"/>
        <v>13</v>
      </c>
      <c r="AO94" s="28">
        <v>0</v>
      </c>
      <c r="AP94" s="5">
        <v>5</v>
      </c>
      <c r="AQ94" s="22">
        <f t="shared" si="57"/>
        <v>18</v>
      </c>
      <c r="AR94" s="5"/>
      <c r="AS94" s="15"/>
      <c r="AT94" s="26"/>
      <c r="AU94" s="27"/>
      <c r="AV94" s="28">
        <v>0</v>
      </c>
      <c r="AW94" s="5"/>
      <c r="AX94" s="22">
        <f t="shared" si="58"/>
        <v>0</v>
      </c>
      <c r="AY94" s="5"/>
      <c r="AZ94" s="15"/>
      <c r="BA94" s="26"/>
      <c r="BB94" s="27"/>
      <c r="BC94" s="28"/>
      <c r="BD94" s="5"/>
      <c r="BE94" s="22"/>
      <c r="BF94" s="5"/>
      <c r="BG94" s="15"/>
      <c r="BH94" s="26"/>
      <c r="BI94" s="27"/>
      <c r="BJ94" s="28"/>
      <c r="BK94" s="5"/>
      <c r="BL94" s="22"/>
      <c r="BM94" s="5"/>
      <c r="BN94" s="15"/>
      <c r="BO94" s="26"/>
      <c r="BP94" s="27"/>
      <c r="BQ94" s="28"/>
      <c r="BR94" s="5"/>
      <c r="BS94" s="22"/>
      <c r="BT94" s="5"/>
      <c r="BU94" s="15"/>
      <c r="BV94" s="26"/>
      <c r="BW94" s="27"/>
      <c r="BX94" s="28"/>
      <c r="BY94" s="5"/>
      <c r="BZ94" s="22"/>
      <c r="CA94" s="5"/>
      <c r="CB94" s="15"/>
      <c r="CC94" s="26"/>
      <c r="CD94" s="27"/>
      <c r="CE94" s="28"/>
      <c r="CF94" s="5"/>
      <c r="CG94" s="22"/>
      <c r="CH94" s="5"/>
      <c r="CI94" s="15"/>
      <c r="CJ94" s="26"/>
      <c r="CK94" s="27"/>
      <c r="CL94" s="28"/>
      <c r="CM94" s="5"/>
      <c r="CN94" s="22"/>
      <c r="CO94" s="5"/>
      <c r="CP94" s="15"/>
      <c r="CQ94" s="26"/>
      <c r="CR94" s="27"/>
      <c r="CS94" s="28"/>
      <c r="CT94" s="5"/>
      <c r="CU94" s="22"/>
      <c r="CV94" s="5"/>
      <c r="CW94" s="15"/>
      <c r="CX94" s="26"/>
      <c r="CY94" s="27"/>
      <c r="CZ94" s="28"/>
      <c r="DA94" s="5"/>
      <c r="DB94" s="22"/>
      <c r="DC94" s="5"/>
      <c r="DD94" s="15"/>
      <c r="DE94" s="26"/>
      <c r="DF94" s="27"/>
      <c r="DG94" s="28"/>
      <c r="DH94" s="5"/>
      <c r="DI94" s="22"/>
      <c r="DJ94" s="2"/>
      <c r="DK94" s="15"/>
      <c r="DL94" s="26"/>
      <c r="DM94" s="27"/>
      <c r="DN94" s="28"/>
      <c r="DO94" s="5"/>
      <c r="DP94" s="22"/>
      <c r="DQ94" s="5"/>
      <c r="DR94" s="15"/>
      <c r="DS94" s="26"/>
      <c r="DT94" s="27"/>
      <c r="DU94" s="28"/>
      <c r="DV94" s="5"/>
      <c r="DW94" s="22"/>
      <c r="DX94" s="5"/>
      <c r="DY94" s="15"/>
      <c r="DZ94" s="26"/>
      <c r="EA94" s="27"/>
      <c r="EB94" s="28"/>
      <c r="EC94" s="5"/>
      <c r="ED94" s="22"/>
      <c r="EE94" s="5"/>
      <c r="EF94" s="15"/>
      <c r="EG94" s="26"/>
      <c r="EH94" s="27"/>
      <c r="EI94" s="28"/>
      <c r="EJ94" s="5"/>
      <c r="EK94" s="22"/>
      <c r="EL94" s="5"/>
      <c r="EM94" s="15"/>
      <c r="EN94" s="26"/>
      <c r="EO94" s="27"/>
      <c r="EP94" s="28"/>
      <c r="EQ94" s="5"/>
      <c r="ER94" s="22"/>
      <c r="ES94" s="5"/>
      <c r="ET94" s="25"/>
      <c r="EU94" s="29">
        <f t="shared" si="103"/>
        <v>31</v>
      </c>
      <c r="EV94" s="30">
        <f t="shared" si="101"/>
        <v>13</v>
      </c>
      <c r="EW94" s="30">
        <f t="shared" si="101"/>
        <v>0</v>
      </c>
      <c r="EX94" s="30">
        <f t="shared" si="101"/>
        <v>5</v>
      </c>
      <c r="EY94" s="22">
        <f t="shared" si="104"/>
        <v>18</v>
      </c>
      <c r="EZ94" s="5" t="str">
        <f t="shared" si="89"/>
        <v>Fiona Ferguson</v>
      </c>
      <c r="FA94" s="5"/>
      <c r="FB94" s="31">
        <f t="shared" si="91"/>
        <v>31</v>
      </c>
      <c r="FC94" s="23"/>
      <c r="FD94" s="23"/>
      <c r="FE94" s="23"/>
      <c r="FF94" s="23"/>
      <c r="FG94" s="23"/>
      <c r="FH94" s="23">
        <v>31</v>
      </c>
      <c r="FI94" s="23">
        <v>31</v>
      </c>
      <c r="FJ94" s="24"/>
      <c r="FK94" s="24"/>
      <c r="FL94" s="24"/>
      <c r="FM94" s="24"/>
      <c r="FN94" s="24"/>
      <c r="FO94" s="24"/>
      <c r="FP94" s="24"/>
      <c r="FQ94" s="24"/>
      <c r="FR94" s="24"/>
    </row>
    <row r="95" spans="1:174" x14ac:dyDescent="0.25">
      <c r="A95" s="5">
        <v>36</v>
      </c>
      <c r="B95" s="5" t="s">
        <v>221</v>
      </c>
      <c r="C95" s="15"/>
      <c r="D95" s="26"/>
      <c r="E95" s="27"/>
      <c r="F95" s="28"/>
      <c r="G95" s="5"/>
      <c r="H95" s="22"/>
      <c r="I95" s="5"/>
      <c r="J95" s="15"/>
      <c r="K95" s="26"/>
      <c r="L95" s="27"/>
      <c r="M95" s="28"/>
      <c r="N95" s="5"/>
      <c r="O95" s="22"/>
      <c r="P95" s="5"/>
      <c r="Q95" s="15"/>
      <c r="R95" s="26"/>
      <c r="S95" s="27"/>
      <c r="T95" s="28"/>
      <c r="U95" s="5"/>
      <c r="V95" s="22"/>
      <c r="W95" s="5"/>
      <c r="X95" s="15"/>
      <c r="Y95" s="26"/>
      <c r="Z95" s="27"/>
      <c r="AA95" s="28"/>
      <c r="AB95" s="5"/>
      <c r="AC95" s="22"/>
      <c r="AD95" s="5"/>
      <c r="AE95" s="25"/>
      <c r="AF95" s="26"/>
      <c r="AG95" s="27"/>
      <c r="AH95" s="28"/>
      <c r="AI95" s="5"/>
      <c r="AJ95" s="22"/>
      <c r="AK95" s="5"/>
      <c r="AL95" s="25">
        <v>9.1342592592592586E-2</v>
      </c>
      <c r="AM95" s="26">
        <v>9</v>
      </c>
      <c r="AN95" s="27">
        <f t="shared" si="99"/>
        <v>12</v>
      </c>
      <c r="AO95" s="28">
        <v>0</v>
      </c>
      <c r="AP95" s="5">
        <v>5</v>
      </c>
      <c r="AQ95" s="22">
        <f t="shared" si="57"/>
        <v>17</v>
      </c>
      <c r="AR95" s="5"/>
      <c r="AS95" s="15"/>
      <c r="AT95" s="26"/>
      <c r="AU95" s="27"/>
      <c r="AV95" s="28">
        <v>0</v>
      </c>
      <c r="AW95" s="5"/>
      <c r="AX95" s="22">
        <f t="shared" si="58"/>
        <v>0</v>
      </c>
      <c r="AY95" s="5"/>
      <c r="AZ95" s="15"/>
      <c r="BA95" s="26"/>
      <c r="BB95" s="27"/>
      <c r="BC95" s="28"/>
      <c r="BD95" s="5"/>
      <c r="BE95" s="22"/>
      <c r="BF95" s="5"/>
      <c r="BG95" s="15"/>
      <c r="BH95" s="26"/>
      <c r="BI95" s="27"/>
      <c r="BJ95" s="28"/>
      <c r="BK95" s="5"/>
      <c r="BL95" s="22"/>
      <c r="BM95" s="5"/>
      <c r="BN95" s="15"/>
      <c r="BO95" s="26"/>
      <c r="BP95" s="27"/>
      <c r="BQ95" s="28"/>
      <c r="BR95" s="5"/>
      <c r="BS95" s="22"/>
      <c r="BT95" s="5"/>
      <c r="BU95" s="15"/>
      <c r="BV95" s="26"/>
      <c r="BW95" s="27"/>
      <c r="BX95" s="28"/>
      <c r="BY95" s="5"/>
      <c r="BZ95" s="22"/>
      <c r="CA95" s="5"/>
      <c r="CB95" s="15"/>
      <c r="CC95" s="26"/>
      <c r="CD95" s="27"/>
      <c r="CE95" s="28"/>
      <c r="CF95" s="5"/>
      <c r="CG95" s="22"/>
      <c r="CH95" s="5"/>
      <c r="CI95" s="15"/>
      <c r="CJ95" s="26"/>
      <c r="CK95" s="27"/>
      <c r="CL95" s="28"/>
      <c r="CM95" s="5"/>
      <c r="CN95" s="22"/>
      <c r="CO95" s="5"/>
      <c r="CP95" s="15"/>
      <c r="CQ95" s="26"/>
      <c r="CR95" s="27"/>
      <c r="CS95" s="28"/>
      <c r="CT95" s="5"/>
      <c r="CU95" s="22"/>
      <c r="CV95" s="5"/>
      <c r="CW95" s="15"/>
      <c r="CX95" s="26"/>
      <c r="CY95" s="27"/>
      <c r="CZ95" s="28"/>
      <c r="DA95" s="5"/>
      <c r="DB95" s="22"/>
      <c r="DC95" s="5"/>
      <c r="DD95" s="15"/>
      <c r="DE95" s="26"/>
      <c r="DF95" s="27"/>
      <c r="DG95" s="28"/>
      <c r="DH95" s="5"/>
      <c r="DI95" s="22"/>
      <c r="DJ95" s="2"/>
      <c r="DK95" s="15"/>
      <c r="DL95" s="26"/>
      <c r="DM95" s="27"/>
      <c r="DN95" s="28"/>
      <c r="DO95" s="5"/>
      <c r="DP95" s="22"/>
      <c r="DQ95" s="5"/>
      <c r="DR95" s="15"/>
      <c r="DS95" s="26"/>
      <c r="DT95" s="27"/>
      <c r="DU95" s="28"/>
      <c r="DV95" s="5"/>
      <c r="DW95" s="22"/>
      <c r="DX95" s="5"/>
      <c r="DY95" s="15"/>
      <c r="DZ95" s="26"/>
      <c r="EA95" s="27"/>
      <c r="EB95" s="28"/>
      <c r="EC95" s="5"/>
      <c r="ED95" s="22"/>
      <c r="EE95" s="5"/>
      <c r="EF95" s="15"/>
      <c r="EG95" s="26"/>
      <c r="EH95" s="27"/>
      <c r="EI95" s="28"/>
      <c r="EJ95" s="5"/>
      <c r="EK95" s="22"/>
      <c r="EL95" s="5"/>
      <c r="EM95" s="15"/>
      <c r="EN95" s="26"/>
      <c r="EO95" s="27"/>
      <c r="EP95" s="28"/>
      <c r="EQ95" s="5"/>
      <c r="ER95" s="22"/>
      <c r="ES95" s="5"/>
      <c r="ET95" s="25"/>
      <c r="EU95" s="29" t="str">
        <f t="shared" si="103"/>
        <v>32=</v>
      </c>
      <c r="EV95" s="30">
        <f t="shared" si="101"/>
        <v>12</v>
      </c>
      <c r="EW95" s="30">
        <f t="shared" si="101"/>
        <v>0</v>
      </c>
      <c r="EX95" s="30">
        <f t="shared" si="101"/>
        <v>5</v>
      </c>
      <c r="EY95" s="22">
        <f t="shared" si="104"/>
        <v>17</v>
      </c>
      <c r="EZ95" s="5" t="str">
        <f t="shared" si="89"/>
        <v>Katie Ainsworth</v>
      </c>
      <c r="FA95" s="5"/>
      <c r="FB95" s="31" t="str">
        <f t="shared" si="91"/>
        <v>32=</v>
      </c>
      <c r="FC95" s="23"/>
      <c r="FD95" s="23"/>
      <c r="FE95" s="23"/>
      <c r="FF95" s="23"/>
      <c r="FG95" s="23"/>
      <c r="FH95" s="23" t="s">
        <v>216</v>
      </c>
      <c r="FI95" s="23" t="s">
        <v>216</v>
      </c>
      <c r="FJ95" s="24"/>
      <c r="FK95" s="24"/>
      <c r="FL95" s="24"/>
      <c r="FM95" s="24"/>
      <c r="FN95" s="24"/>
      <c r="FO95" s="24"/>
      <c r="FP95" s="24"/>
      <c r="FQ95" s="24"/>
      <c r="FR95" s="24"/>
    </row>
    <row r="96" spans="1:174" x14ac:dyDescent="0.25">
      <c r="A96" s="5">
        <v>37</v>
      </c>
      <c r="B96" s="5" t="s">
        <v>222</v>
      </c>
      <c r="C96" s="15"/>
      <c r="D96" s="26"/>
      <c r="E96" s="27"/>
      <c r="F96" s="28"/>
      <c r="G96" s="5"/>
      <c r="H96" s="22"/>
      <c r="I96" s="5"/>
      <c r="J96" s="15"/>
      <c r="K96" s="26"/>
      <c r="L96" s="27"/>
      <c r="M96" s="28"/>
      <c r="N96" s="5"/>
      <c r="O96" s="22"/>
      <c r="P96" s="5"/>
      <c r="Q96" s="15"/>
      <c r="R96" s="26"/>
      <c r="S96" s="27"/>
      <c r="T96" s="28"/>
      <c r="U96" s="5"/>
      <c r="V96" s="22"/>
      <c r="W96" s="5"/>
      <c r="X96" s="15"/>
      <c r="Y96" s="26"/>
      <c r="Z96" s="27"/>
      <c r="AA96" s="28"/>
      <c r="AB96" s="5"/>
      <c r="AC96" s="22"/>
      <c r="AD96" s="5"/>
      <c r="AE96" s="25"/>
      <c r="AF96" s="26"/>
      <c r="AG96" s="27"/>
      <c r="AH96" s="28"/>
      <c r="AI96" s="5"/>
      <c r="AJ96" s="22"/>
      <c r="AK96" s="5"/>
      <c r="AL96" s="25">
        <v>9.7291666666666665E-2</v>
      </c>
      <c r="AM96" s="26">
        <v>11</v>
      </c>
      <c r="AN96" s="27">
        <f t="shared" si="99"/>
        <v>10</v>
      </c>
      <c r="AO96" s="28">
        <v>0</v>
      </c>
      <c r="AP96" s="5">
        <v>5</v>
      </c>
      <c r="AQ96" s="22">
        <f t="shared" si="57"/>
        <v>15</v>
      </c>
      <c r="AR96" s="5"/>
      <c r="AS96" s="15"/>
      <c r="AT96" s="26"/>
      <c r="AU96" s="27"/>
      <c r="AV96" s="28">
        <v>0</v>
      </c>
      <c r="AW96" s="5"/>
      <c r="AX96" s="22">
        <f t="shared" si="58"/>
        <v>0</v>
      </c>
      <c r="AY96" s="5"/>
      <c r="AZ96" s="15"/>
      <c r="BA96" s="26"/>
      <c r="BB96" s="27"/>
      <c r="BC96" s="28"/>
      <c r="BD96" s="5"/>
      <c r="BE96" s="22"/>
      <c r="BF96" s="5"/>
      <c r="BG96" s="15"/>
      <c r="BH96" s="26"/>
      <c r="BI96" s="27"/>
      <c r="BJ96" s="28"/>
      <c r="BK96" s="5"/>
      <c r="BL96" s="22"/>
      <c r="BM96" s="5"/>
      <c r="BN96" s="15"/>
      <c r="BO96" s="26"/>
      <c r="BP96" s="27"/>
      <c r="BQ96" s="28"/>
      <c r="BR96" s="5"/>
      <c r="BS96" s="22"/>
      <c r="BT96" s="5"/>
      <c r="BU96" s="15"/>
      <c r="BV96" s="26"/>
      <c r="BW96" s="27"/>
      <c r="BX96" s="28"/>
      <c r="BY96" s="5"/>
      <c r="BZ96" s="22"/>
      <c r="CA96" s="5"/>
      <c r="CB96" s="15"/>
      <c r="CC96" s="26"/>
      <c r="CD96" s="27"/>
      <c r="CE96" s="28"/>
      <c r="CF96" s="5"/>
      <c r="CG96" s="22"/>
      <c r="CH96" s="5"/>
      <c r="CI96" s="15"/>
      <c r="CJ96" s="26"/>
      <c r="CK96" s="27"/>
      <c r="CL96" s="28"/>
      <c r="CM96" s="5"/>
      <c r="CN96" s="22"/>
      <c r="CO96" s="5"/>
      <c r="CP96" s="15"/>
      <c r="CQ96" s="26"/>
      <c r="CR96" s="27"/>
      <c r="CS96" s="28"/>
      <c r="CT96" s="5"/>
      <c r="CU96" s="22"/>
      <c r="CV96" s="5"/>
      <c r="CW96" s="15"/>
      <c r="CX96" s="26"/>
      <c r="CY96" s="27"/>
      <c r="CZ96" s="28"/>
      <c r="DA96" s="5"/>
      <c r="DB96" s="22"/>
      <c r="DC96" s="5"/>
      <c r="DD96" s="15"/>
      <c r="DE96" s="26"/>
      <c r="DF96" s="27"/>
      <c r="DG96" s="28"/>
      <c r="DH96" s="5"/>
      <c r="DI96" s="22"/>
      <c r="DJ96" s="2"/>
      <c r="DK96" s="15"/>
      <c r="DL96" s="26"/>
      <c r="DM96" s="27"/>
      <c r="DN96" s="28"/>
      <c r="DO96" s="5"/>
      <c r="DP96" s="22"/>
      <c r="DQ96" s="5"/>
      <c r="DR96" s="15"/>
      <c r="DS96" s="26"/>
      <c r="DT96" s="27"/>
      <c r="DU96" s="28"/>
      <c r="DV96" s="5"/>
      <c r="DW96" s="22"/>
      <c r="DX96" s="5"/>
      <c r="DY96" s="15"/>
      <c r="DZ96" s="26"/>
      <c r="EA96" s="27"/>
      <c r="EB96" s="28"/>
      <c r="EC96" s="5"/>
      <c r="ED96" s="22"/>
      <c r="EE96" s="5"/>
      <c r="EF96" s="15"/>
      <c r="EG96" s="26"/>
      <c r="EH96" s="27"/>
      <c r="EI96" s="28"/>
      <c r="EJ96" s="5"/>
      <c r="EK96" s="22"/>
      <c r="EL96" s="5"/>
      <c r="EM96" s="15"/>
      <c r="EN96" s="26"/>
      <c r="EO96" s="27"/>
      <c r="EP96" s="28"/>
      <c r="EQ96" s="5"/>
      <c r="ER96" s="22"/>
      <c r="ES96" s="5"/>
      <c r="ET96" s="25"/>
      <c r="EU96" s="29" t="str">
        <f t="shared" si="103"/>
        <v>36=</v>
      </c>
      <c r="EV96" s="30">
        <f t="shared" si="101"/>
        <v>10</v>
      </c>
      <c r="EW96" s="30">
        <f t="shared" si="101"/>
        <v>0</v>
      </c>
      <c r="EX96" s="30">
        <f t="shared" si="101"/>
        <v>5</v>
      </c>
      <c r="EY96" s="22">
        <f t="shared" si="104"/>
        <v>15</v>
      </c>
      <c r="EZ96" s="5" t="str">
        <f t="shared" si="89"/>
        <v>Natasha Hannon</v>
      </c>
      <c r="FA96" s="5"/>
      <c r="FB96" s="31" t="str">
        <f t="shared" si="91"/>
        <v>36=</v>
      </c>
      <c r="FC96" s="23"/>
      <c r="FD96" s="23"/>
      <c r="FE96" s="23"/>
      <c r="FF96" s="23"/>
      <c r="FG96" s="23"/>
      <c r="FH96" s="23" t="s">
        <v>209</v>
      </c>
      <c r="FI96" s="23" t="s">
        <v>209</v>
      </c>
      <c r="FJ96" s="24"/>
      <c r="FK96" s="24"/>
      <c r="FL96" s="24"/>
      <c r="FM96" s="24"/>
      <c r="FN96" s="24"/>
      <c r="FO96" s="24"/>
      <c r="FP96" s="24"/>
      <c r="FQ96" s="24"/>
      <c r="FR96" s="24"/>
    </row>
    <row r="97" spans="2:174" x14ac:dyDescent="0.25">
      <c r="B97" s="5"/>
      <c r="C97" s="15"/>
      <c r="D97" s="26"/>
      <c r="E97" s="27"/>
      <c r="F97" s="28">
        <v>0</v>
      </c>
      <c r="G97" s="5"/>
      <c r="H97" s="22">
        <f t="shared" si="52"/>
        <v>0</v>
      </c>
      <c r="I97" s="5"/>
      <c r="J97" s="15"/>
      <c r="K97" s="26"/>
      <c r="L97" s="27"/>
      <c r="M97" s="28">
        <v>0</v>
      </c>
      <c r="N97" s="5"/>
      <c r="O97" s="22">
        <f t="shared" si="53"/>
        <v>0</v>
      </c>
      <c r="P97" s="5"/>
      <c r="Q97" s="15"/>
      <c r="R97" s="26"/>
      <c r="S97" s="27"/>
      <c r="T97" s="28">
        <v>0</v>
      </c>
      <c r="U97" s="5"/>
      <c r="V97" s="22">
        <f t="shared" si="54"/>
        <v>0</v>
      </c>
      <c r="W97" s="5"/>
      <c r="X97" s="15"/>
      <c r="Y97" s="26"/>
      <c r="Z97" s="27"/>
      <c r="AA97" s="28">
        <v>0</v>
      </c>
      <c r="AB97" s="5"/>
      <c r="AC97" s="22">
        <f t="shared" si="55"/>
        <v>0</v>
      </c>
      <c r="AD97" s="5"/>
      <c r="AE97" s="15"/>
      <c r="AF97" s="26"/>
      <c r="AG97" s="27"/>
      <c r="AH97" s="28">
        <v>0</v>
      </c>
      <c r="AI97" s="5"/>
      <c r="AJ97" s="22">
        <f t="shared" si="56"/>
        <v>0</v>
      </c>
      <c r="AK97" s="5"/>
      <c r="AL97" s="15"/>
      <c r="AM97" s="26"/>
      <c r="AN97" s="27"/>
      <c r="AO97" s="28">
        <v>0</v>
      </c>
      <c r="AP97" s="5"/>
      <c r="AQ97" s="22">
        <f t="shared" si="57"/>
        <v>0</v>
      </c>
      <c r="AR97" s="5"/>
      <c r="AS97" s="15"/>
      <c r="AT97" s="26"/>
      <c r="AU97" s="27"/>
      <c r="AV97" s="28">
        <v>0</v>
      </c>
      <c r="AW97" s="5"/>
      <c r="AX97" s="22">
        <f t="shared" si="58"/>
        <v>0</v>
      </c>
      <c r="AY97" s="5"/>
      <c r="AZ97" s="15"/>
      <c r="BA97" s="26"/>
      <c r="BB97" s="27"/>
      <c r="BC97" s="28">
        <v>0</v>
      </c>
      <c r="BD97" s="5"/>
      <c r="BE97" s="22">
        <f t="shared" si="60"/>
        <v>0</v>
      </c>
      <c r="BF97" s="5"/>
      <c r="BG97" s="15"/>
      <c r="BH97" s="26"/>
      <c r="BI97" s="27"/>
      <c r="BJ97" s="28">
        <v>0</v>
      </c>
      <c r="BK97" s="5"/>
      <c r="BL97" s="22">
        <f t="shared" si="62"/>
        <v>0</v>
      </c>
      <c r="BM97" s="5"/>
      <c r="BN97" s="15"/>
      <c r="BO97" s="26"/>
      <c r="BP97" s="27"/>
      <c r="BQ97" s="28">
        <v>0</v>
      </c>
      <c r="BR97" s="5"/>
      <c r="BS97" s="22">
        <f t="shared" si="64"/>
        <v>0</v>
      </c>
      <c r="BT97" s="5"/>
      <c r="BU97" s="15"/>
      <c r="BV97" s="26"/>
      <c r="BW97" s="27"/>
      <c r="BX97" s="28">
        <v>0</v>
      </c>
      <c r="BY97" s="5"/>
      <c r="BZ97" s="22">
        <f t="shared" si="66"/>
        <v>0</v>
      </c>
      <c r="CA97" s="5"/>
      <c r="CB97" s="15"/>
      <c r="CC97" s="26"/>
      <c r="CD97" s="27"/>
      <c r="CE97" s="28">
        <v>0</v>
      </c>
      <c r="CF97" s="5"/>
      <c r="CG97" s="22">
        <f t="shared" si="68"/>
        <v>0</v>
      </c>
      <c r="CH97" s="5"/>
      <c r="CI97" s="15"/>
      <c r="CJ97" s="26"/>
      <c r="CK97" s="27"/>
      <c r="CL97" s="28">
        <v>0</v>
      </c>
      <c r="CM97" s="5"/>
      <c r="CN97" s="22">
        <f t="shared" si="70"/>
        <v>0</v>
      </c>
      <c r="CO97" s="5"/>
      <c r="CP97" s="15"/>
      <c r="CQ97" s="26"/>
      <c r="CR97" s="27"/>
      <c r="CS97" s="28">
        <v>0</v>
      </c>
      <c r="CT97" s="5"/>
      <c r="CU97" s="22">
        <f t="shared" si="72"/>
        <v>0</v>
      </c>
      <c r="CV97" s="5"/>
      <c r="CW97" s="15"/>
      <c r="CX97" s="26"/>
      <c r="CY97" s="27"/>
      <c r="CZ97" s="28">
        <v>0</v>
      </c>
      <c r="DA97" s="5"/>
      <c r="DB97" s="22">
        <f t="shared" si="74"/>
        <v>0</v>
      </c>
      <c r="DC97" s="5"/>
      <c r="DD97" s="15"/>
      <c r="DE97" s="26"/>
      <c r="DF97" s="27"/>
      <c r="DG97" s="28">
        <v>0</v>
      </c>
      <c r="DH97" s="5"/>
      <c r="DI97" s="22">
        <f t="shared" si="76"/>
        <v>0</v>
      </c>
      <c r="DJ97" s="2"/>
      <c r="DK97" s="15"/>
      <c r="DL97" s="26"/>
      <c r="DM97" s="27"/>
      <c r="DN97" s="28">
        <v>0</v>
      </c>
      <c r="DO97" s="5"/>
      <c r="DP97" s="22">
        <f t="shared" si="78"/>
        <v>0</v>
      </c>
      <c r="DQ97" s="5"/>
      <c r="DR97" s="15"/>
      <c r="DS97" s="26"/>
      <c r="DT97" s="27"/>
      <c r="DU97" s="28">
        <v>0</v>
      </c>
      <c r="DV97" s="5"/>
      <c r="DW97" s="22">
        <f t="shared" si="80"/>
        <v>0</v>
      </c>
      <c r="DX97" s="5"/>
      <c r="DY97" s="15"/>
      <c r="DZ97" s="26"/>
      <c r="EA97" s="27"/>
      <c r="EB97" s="28">
        <v>0</v>
      </c>
      <c r="EC97" s="5"/>
      <c r="ED97" s="22">
        <f t="shared" si="82"/>
        <v>0</v>
      </c>
      <c r="EE97" s="5"/>
      <c r="EF97" s="15"/>
      <c r="EG97" s="26"/>
      <c r="EH97" s="27"/>
      <c r="EI97" s="28">
        <v>0</v>
      </c>
      <c r="EJ97" s="5"/>
      <c r="EK97" s="22">
        <f t="shared" si="84"/>
        <v>0</v>
      </c>
      <c r="EL97" s="5"/>
      <c r="EM97" s="15"/>
      <c r="EN97" s="26"/>
      <c r="EO97" s="27"/>
      <c r="EP97" s="28">
        <v>0</v>
      </c>
      <c r="EQ97" s="5"/>
      <c r="ER97" s="22">
        <f t="shared" si="86"/>
        <v>0</v>
      </c>
      <c r="ES97" s="5"/>
      <c r="ET97" s="25"/>
      <c r="EU97" s="29">
        <f t="shared" si="103"/>
        <v>0</v>
      </c>
      <c r="EV97" s="30">
        <f t="shared" si="101"/>
        <v>0</v>
      </c>
      <c r="EW97" s="30">
        <f t="shared" si="101"/>
        <v>0</v>
      </c>
      <c r="EX97" s="30">
        <f t="shared" si="101"/>
        <v>0</v>
      </c>
      <c r="EY97" s="22">
        <f t="shared" si="104"/>
        <v>0</v>
      </c>
      <c r="EZ97" s="5">
        <f t="shared" si="89"/>
        <v>0</v>
      </c>
      <c r="FA97" s="5"/>
      <c r="FB97" s="31">
        <f t="shared" ref="FB97" si="105">FE97</f>
        <v>0</v>
      </c>
      <c r="FC97" s="23"/>
      <c r="FD97" s="23"/>
      <c r="FE97" s="23"/>
      <c r="FF97" s="23"/>
      <c r="FG97" s="23"/>
      <c r="FH97" s="23"/>
      <c r="FI97" s="23"/>
      <c r="FJ97" s="24"/>
      <c r="FK97" s="24"/>
      <c r="FL97" s="24"/>
      <c r="FM97" s="24"/>
      <c r="FN97" s="24"/>
      <c r="FO97" s="24"/>
      <c r="FP97" s="24"/>
      <c r="FQ97" s="24"/>
      <c r="FR97" s="24"/>
    </row>
    <row r="98" spans="2:174" x14ac:dyDescent="0.25">
      <c r="B98" s="5"/>
      <c r="C98" s="15"/>
      <c r="D98" s="51" t="s">
        <v>41</v>
      </c>
      <c r="E98" s="36" t="s">
        <v>41</v>
      </c>
      <c r="F98" s="36"/>
      <c r="G98" s="37" t="s">
        <v>42</v>
      </c>
      <c r="H98" s="22"/>
      <c r="I98" s="5"/>
      <c r="J98" s="15"/>
      <c r="K98" s="51" t="s">
        <v>41</v>
      </c>
      <c r="L98" s="36" t="s">
        <v>41</v>
      </c>
      <c r="M98" s="36"/>
      <c r="N98" s="37" t="s">
        <v>42</v>
      </c>
      <c r="O98" s="22"/>
      <c r="P98" s="5"/>
      <c r="Q98" s="15"/>
      <c r="R98" s="51" t="s">
        <v>41</v>
      </c>
      <c r="S98" s="36" t="s">
        <v>41</v>
      </c>
      <c r="T98" s="36"/>
      <c r="U98" s="37" t="s">
        <v>42</v>
      </c>
      <c r="V98" s="22"/>
      <c r="W98" s="5"/>
      <c r="X98" s="15"/>
      <c r="Y98" s="51" t="s">
        <v>41</v>
      </c>
      <c r="Z98" s="36" t="s">
        <v>41</v>
      </c>
      <c r="AA98" s="36"/>
      <c r="AB98" s="37" t="s">
        <v>42</v>
      </c>
      <c r="AC98" s="22"/>
      <c r="AD98" s="5"/>
      <c r="AE98" s="15"/>
      <c r="AF98" s="51" t="s">
        <v>41</v>
      </c>
      <c r="AG98" s="36" t="s">
        <v>41</v>
      </c>
      <c r="AH98" s="36"/>
      <c r="AI98" s="37" t="s">
        <v>42</v>
      </c>
      <c r="AJ98" s="22"/>
      <c r="AK98" s="5"/>
      <c r="AL98" s="15"/>
      <c r="AM98" s="51" t="s">
        <v>41</v>
      </c>
      <c r="AN98" s="36" t="s">
        <v>41</v>
      </c>
      <c r="AO98" s="36"/>
      <c r="AP98" s="37" t="s">
        <v>42</v>
      </c>
      <c r="AQ98" s="22"/>
      <c r="AR98" s="5"/>
      <c r="AS98" s="15"/>
      <c r="AT98" s="51" t="s">
        <v>41</v>
      </c>
      <c r="AU98" s="36" t="s">
        <v>41</v>
      </c>
      <c r="AV98" s="36"/>
      <c r="AW98" s="37" t="s">
        <v>42</v>
      </c>
      <c r="AX98" s="22"/>
      <c r="AY98" s="5"/>
      <c r="AZ98" s="15"/>
      <c r="BA98" s="51" t="s">
        <v>41</v>
      </c>
      <c r="BB98" s="36" t="s">
        <v>41</v>
      </c>
      <c r="BC98" s="36"/>
      <c r="BD98" s="37" t="s">
        <v>42</v>
      </c>
      <c r="BE98" s="22"/>
      <c r="BF98" s="5"/>
      <c r="BG98" s="15"/>
      <c r="BH98" s="51" t="s">
        <v>41</v>
      </c>
      <c r="BI98" s="36" t="s">
        <v>41</v>
      </c>
      <c r="BJ98" s="36"/>
      <c r="BK98" s="37" t="s">
        <v>42</v>
      </c>
      <c r="BL98" s="22"/>
      <c r="BM98" s="5"/>
      <c r="BN98" s="15"/>
      <c r="BO98" s="51" t="s">
        <v>41</v>
      </c>
      <c r="BP98" s="36" t="s">
        <v>41</v>
      </c>
      <c r="BQ98" s="36"/>
      <c r="BR98" s="37" t="s">
        <v>42</v>
      </c>
      <c r="BS98" s="22"/>
      <c r="BT98" s="5"/>
      <c r="BU98" s="15"/>
      <c r="BV98" s="51" t="s">
        <v>41</v>
      </c>
      <c r="BW98" s="36" t="s">
        <v>41</v>
      </c>
      <c r="BX98" s="36"/>
      <c r="BY98" s="37" t="s">
        <v>42</v>
      </c>
      <c r="BZ98" s="22"/>
      <c r="CA98" s="5"/>
      <c r="CB98" s="15"/>
      <c r="CC98" s="51" t="s">
        <v>41</v>
      </c>
      <c r="CD98" s="36" t="s">
        <v>41</v>
      </c>
      <c r="CE98" s="36"/>
      <c r="CF98" s="37" t="s">
        <v>42</v>
      </c>
      <c r="CG98" s="22"/>
      <c r="CH98" s="5"/>
      <c r="CI98" s="15"/>
      <c r="CJ98" s="51" t="s">
        <v>41</v>
      </c>
      <c r="CK98" s="36" t="s">
        <v>41</v>
      </c>
      <c r="CL98" s="36"/>
      <c r="CM98" s="37" t="s">
        <v>42</v>
      </c>
      <c r="CN98" s="22"/>
      <c r="CO98" s="5"/>
      <c r="CP98" s="15"/>
      <c r="CQ98" s="51" t="s">
        <v>41</v>
      </c>
      <c r="CR98" s="36" t="s">
        <v>41</v>
      </c>
      <c r="CS98" s="36"/>
      <c r="CT98" s="37" t="s">
        <v>42</v>
      </c>
      <c r="CU98" s="22"/>
      <c r="CV98" s="5"/>
      <c r="CW98" s="15"/>
      <c r="CX98" s="51" t="s">
        <v>41</v>
      </c>
      <c r="CY98" s="36" t="s">
        <v>41</v>
      </c>
      <c r="CZ98" s="36"/>
      <c r="DA98" s="37" t="s">
        <v>42</v>
      </c>
      <c r="DB98" s="22"/>
      <c r="DC98" s="5"/>
      <c r="DD98" s="15"/>
      <c r="DE98" s="51" t="s">
        <v>41</v>
      </c>
      <c r="DF98" s="36" t="s">
        <v>41</v>
      </c>
      <c r="DG98" s="36"/>
      <c r="DH98" s="37" t="s">
        <v>42</v>
      </c>
      <c r="DI98" s="22"/>
      <c r="DJ98" s="2"/>
      <c r="DK98" s="15"/>
      <c r="DL98" s="51" t="s">
        <v>41</v>
      </c>
      <c r="DM98" s="36" t="s">
        <v>41</v>
      </c>
      <c r="DN98" s="36"/>
      <c r="DO98" s="37" t="s">
        <v>42</v>
      </c>
      <c r="DP98" s="22"/>
      <c r="DQ98" s="5"/>
      <c r="DR98" s="15"/>
      <c r="DS98" s="51" t="s">
        <v>41</v>
      </c>
      <c r="DT98" s="36" t="s">
        <v>41</v>
      </c>
      <c r="DU98" s="36"/>
      <c r="DV98" s="37" t="s">
        <v>42</v>
      </c>
      <c r="DW98" s="22"/>
      <c r="DX98" s="5"/>
      <c r="DY98" s="15"/>
      <c r="DZ98" s="51" t="s">
        <v>41</v>
      </c>
      <c r="EA98" s="36" t="s">
        <v>41</v>
      </c>
      <c r="EB98" s="36"/>
      <c r="EC98" s="37" t="s">
        <v>42</v>
      </c>
      <c r="ED98" s="22"/>
      <c r="EE98" s="5"/>
      <c r="EF98" s="15"/>
      <c r="EG98" s="51" t="s">
        <v>41</v>
      </c>
      <c r="EH98" s="36" t="s">
        <v>41</v>
      </c>
      <c r="EI98" s="36"/>
      <c r="EJ98" s="37" t="s">
        <v>42</v>
      </c>
      <c r="EK98" s="22"/>
      <c r="EL98" s="5"/>
      <c r="EM98" s="15"/>
      <c r="EN98" s="51" t="s">
        <v>41</v>
      </c>
      <c r="EO98" s="36" t="s">
        <v>41</v>
      </c>
      <c r="EP98" s="36"/>
      <c r="EQ98" s="37" t="s">
        <v>42</v>
      </c>
      <c r="ER98" s="22"/>
      <c r="ES98" s="5"/>
      <c r="ET98" s="15"/>
      <c r="EU98" s="7"/>
      <c r="EV98" s="30"/>
      <c r="EW98" s="30"/>
      <c r="EX98" s="30"/>
      <c r="EY98" s="22"/>
      <c r="EZ98" s="5"/>
      <c r="FA98" s="5"/>
      <c r="FB98" s="5"/>
    </row>
    <row r="99" spans="2:174" ht="17" thickBot="1" x14ac:dyDescent="0.3">
      <c r="B99" s="39" t="s">
        <v>43</v>
      </c>
      <c r="C99" s="40">
        <v>18</v>
      </c>
      <c r="D99" s="41">
        <f>SUM(D59:D97)/C99-(C99+1)/2</f>
        <v>0</v>
      </c>
      <c r="E99" s="42">
        <f>SUM(D59:D98)-SUM(E59:E98)+(C99*9)</f>
        <v>0</v>
      </c>
      <c r="F99" s="43"/>
      <c r="G99" s="44">
        <f>SUM(G58:G98)/C99</f>
        <v>5</v>
      </c>
      <c r="H99" s="45"/>
      <c r="I99" s="5"/>
      <c r="J99" s="40">
        <v>13</v>
      </c>
      <c r="K99" s="41">
        <f>SUM(K59:K97)/J99-(J99+1)/2</f>
        <v>0</v>
      </c>
      <c r="L99" s="42">
        <f>SUM(K59:K98)-SUM(L59:L98)+(J99*9)</f>
        <v>0</v>
      </c>
      <c r="M99" s="43"/>
      <c r="N99" s="44">
        <f>SUM(N58:N98)/J99</f>
        <v>5</v>
      </c>
      <c r="O99" s="45"/>
      <c r="P99" s="5"/>
      <c r="Q99" s="40">
        <v>10</v>
      </c>
      <c r="R99" s="41">
        <f>SUM(R59:R97)/Q99-(Q99+1)/2</f>
        <v>0</v>
      </c>
      <c r="S99" s="42">
        <f>SUM(R59:R98)-SUM(S59:S98)+(Q99*9)</f>
        <v>0</v>
      </c>
      <c r="T99" s="43"/>
      <c r="U99" s="44">
        <f>SUM(U58:U98)/Q99</f>
        <v>5</v>
      </c>
      <c r="V99" s="45"/>
      <c r="W99" s="5"/>
      <c r="X99" s="40">
        <v>15</v>
      </c>
      <c r="Y99" s="41">
        <f>SUM(Y59:Y97)/X99-(X99+1)/2</f>
        <v>0</v>
      </c>
      <c r="Z99" s="42">
        <f>SUM(Y59:Y98)-SUM(Z59:Z98)+(X99*9)</f>
        <v>0</v>
      </c>
      <c r="AA99" s="43"/>
      <c r="AB99" s="44">
        <f>SUM(AB58:AB98)/X99</f>
        <v>5</v>
      </c>
      <c r="AC99" s="45"/>
      <c r="AD99" s="5"/>
      <c r="AE99" s="40">
        <v>8</v>
      </c>
      <c r="AF99" s="41">
        <f>SUM(AF59:AF97)/AE99-(AE99+1)/2</f>
        <v>0</v>
      </c>
      <c r="AG99" s="42">
        <f>SUM(AF59:AF98)-SUM(AG59:AG98)+(AE99*9)</f>
        <v>0</v>
      </c>
      <c r="AH99" s="43"/>
      <c r="AI99" s="44">
        <f>SUM(AI58:AI98)/AE99</f>
        <v>5</v>
      </c>
      <c r="AJ99" s="45"/>
      <c r="AK99" s="5"/>
      <c r="AL99" s="40">
        <v>11</v>
      </c>
      <c r="AM99" s="41">
        <f>SUM(AM59:AM97)/AL99-(AL99+1)/2</f>
        <v>0</v>
      </c>
      <c r="AN99" s="42">
        <f>SUM(AM59:AM98)-SUM(AN59:AN98)+(AL99*9)</f>
        <v>0</v>
      </c>
      <c r="AO99" s="43"/>
      <c r="AP99" s="44">
        <f>SUM(AP58:AP98)/AL99</f>
        <v>5</v>
      </c>
      <c r="AQ99" s="45"/>
      <c r="AR99" s="5"/>
      <c r="AS99" s="40">
        <v>3</v>
      </c>
      <c r="AT99" s="41">
        <f>SUM(AT59:AT97)/AS99-(AS99+1)/2</f>
        <v>0</v>
      </c>
      <c r="AU99" s="42">
        <f>SUM(AT59:AT98)-SUM(AU59:AU98)+(AS99*9)</f>
        <v>0</v>
      </c>
      <c r="AV99" s="43"/>
      <c r="AW99" s="44">
        <f>SUM(AW58:AW98)/AS99</f>
        <v>5</v>
      </c>
      <c r="AX99" s="45"/>
      <c r="AY99" s="5"/>
      <c r="AZ99" s="40">
        <v>-1</v>
      </c>
      <c r="BA99" s="41">
        <f>SUM(BA59:BA97)/AZ99-(AZ99+1)/2</f>
        <v>0</v>
      </c>
      <c r="BB99" s="42">
        <f>SUM(BA59:BA98)-SUM(BB59:BB98)+(AZ99*9)</f>
        <v>-9</v>
      </c>
      <c r="BC99" s="43"/>
      <c r="BD99" s="44">
        <f>SUM(BD58:BD98)/AZ99</f>
        <v>0</v>
      </c>
      <c r="BE99" s="45"/>
      <c r="BF99" s="5"/>
      <c r="BG99" s="40">
        <v>-1</v>
      </c>
      <c r="BH99" s="41">
        <f>SUM(BH59:BH97)/BG99-(BG99+1)/2</f>
        <v>0</v>
      </c>
      <c r="BI99" s="42">
        <f>SUM(BH59:BH98)-SUM(BI59:BI98)+(BG99*9)</f>
        <v>-9</v>
      </c>
      <c r="BJ99" s="43"/>
      <c r="BK99" s="44">
        <f>SUM(BK58:BK98)/BG99</f>
        <v>0</v>
      </c>
      <c r="BL99" s="45"/>
      <c r="BM99" s="5"/>
      <c r="BN99" s="40">
        <v>-1</v>
      </c>
      <c r="BO99" s="41">
        <f>SUM(BO59:BO97)/BN99-(BN99+1)/2</f>
        <v>0</v>
      </c>
      <c r="BP99" s="42">
        <f>SUM(BO59:BO98)-SUM(BP59:BP98)+(BN99*9)</f>
        <v>-9</v>
      </c>
      <c r="BQ99" s="43"/>
      <c r="BR99" s="44">
        <f>SUM(BR58:BR98)/BN99</f>
        <v>0</v>
      </c>
      <c r="BS99" s="45"/>
      <c r="BT99" s="5"/>
      <c r="BU99" s="40">
        <v>-1</v>
      </c>
      <c r="BV99" s="41">
        <f>SUM(BV59:BV97)/BU99-(BU99+1)/2</f>
        <v>0</v>
      </c>
      <c r="BW99" s="42">
        <f>SUM(BV59:BV98)-SUM(BW59:BW98)+(BU99*9)</f>
        <v>-9</v>
      </c>
      <c r="BX99" s="43"/>
      <c r="BY99" s="44">
        <f>SUM(BY58:BY98)/BU99</f>
        <v>0</v>
      </c>
      <c r="BZ99" s="45"/>
      <c r="CA99" s="5"/>
      <c r="CB99" s="40">
        <v>-1</v>
      </c>
      <c r="CC99" s="41">
        <f>SUM(CC59:CC97)/CB99-(CB99+1)/2</f>
        <v>0</v>
      </c>
      <c r="CD99" s="42">
        <f>SUM(CC59:CC98)-SUM(CD59:CD98)+(CB99*9)</f>
        <v>-9</v>
      </c>
      <c r="CE99" s="43"/>
      <c r="CF99" s="44">
        <f>SUM(CF58:CF98)/CB99</f>
        <v>0</v>
      </c>
      <c r="CG99" s="45"/>
      <c r="CH99" s="5"/>
      <c r="CI99" s="40">
        <v>-1</v>
      </c>
      <c r="CJ99" s="41">
        <f>SUM(CJ59:CJ97)/CI99-(CI99+1)/2</f>
        <v>0</v>
      </c>
      <c r="CK99" s="42">
        <f>SUM(CJ59:CJ98)-SUM(CK59:CK98)+(CI99*9)</f>
        <v>-9</v>
      </c>
      <c r="CL99" s="43"/>
      <c r="CM99" s="44">
        <f>SUM(CM58:CM98)/CI99</f>
        <v>0</v>
      </c>
      <c r="CN99" s="45"/>
      <c r="CO99" s="5"/>
      <c r="CP99" s="40">
        <v>-1</v>
      </c>
      <c r="CQ99" s="41">
        <f>SUM(CQ59:CQ97)/CP99-(CP99+1)/2</f>
        <v>0</v>
      </c>
      <c r="CR99" s="42">
        <f>SUM(CQ59:CQ98)-SUM(CR59:CR98)+(CP99*9)</f>
        <v>-9</v>
      </c>
      <c r="CS99" s="43"/>
      <c r="CT99" s="44">
        <f>SUM(CT58:CT98)/CP99</f>
        <v>0</v>
      </c>
      <c r="CU99" s="45"/>
      <c r="CV99" s="5"/>
      <c r="CW99" s="40">
        <v>-1</v>
      </c>
      <c r="CX99" s="41">
        <f>SUM(CX59:CX97)/CW99-(CW99+1)/2</f>
        <v>0</v>
      </c>
      <c r="CY99" s="42">
        <f>SUM(CX59:CX98)-SUM(CY59:CY98)+(CW99*9)</f>
        <v>-9</v>
      </c>
      <c r="CZ99" s="43"/>
      <c r="DA99" s="44">
        <f>SUM(DA58:DA98)/CW99</f>
        <v>0</v>
      </c>
      <c r="DB99" s="45"/>
      <c r="DC99" s="5"/>
      <c r="DD99" s="40">
        <v>-1</v>
      </c>
      <c r="DE99" s="41">
        <f>SUM(DE59:DE97)/DD99-(DD99+1)/2</f>
        <v>0</v>
      </c>
      <c r="DF99" s="42">
        <f>SUM(DE59:DE98)-SUM(DF59:DF98)+(DD99*9)</f>
        <v>-9</v>
      </c>
      <c r="DG99" s="43"/>
      <c r="DH99" s="44">
        <f>SUM(DH58:DH98)/DD99</f>
        <v>0</v>
      </c>
      <c r="DI99" s="45"/>
      <c r="DJ99" s="2"/>
      <c r="DK99" s="40">
        <v>-1</v>
      </c>
      <c r="DL99" s="41">
        <f>SUM(DL59:DL97)/DK99-(DK99+1)/2</f>
        <v>0</v>
      </c>
      <c r="DM99" s="42">
        <f>SUM(DL59:DL98)-SUM(DM59:DM98)+(DK99*9)</f>
        <v>-9</v>
      </c>
      <c r="DN99" s="43"/>
      <c r="DO99" s="44">
        <f>SUM(DO58:DO98)/DK99</f>
        <v>0</v>
      </c>
      <c r="DP99" s="45"/>
      <c r="DQ99" s="5"/>
      <c r="DR99" s="40">
        <v>-1</v>
      </c>
      <c r="DS99" s="41">
        <f>SUM(DS59:DS97)/DR99-(DR99+1)/2</f>
        <v>0</v>
      </c>
      <c r="DT99" s="42">
        <f>SUM(DS59:DS98)-SUM(DT59:DT98)+(DR99*9)</f>
        <v>-9</v>
      </c>
      <c r="DU99" s="43"/>
      <c r="DV99" s="44">
        <f>SUM(DV58:DV98)/DR99</f>
        <v>0</v>
      </c>
      <c r="DW99" s="45"/>
      <c r="DX99" s="5"/>
      <c r="DY99" s="40">
        <v>-1</v>
      </c>
      <c r="DZ99" s="41">
        <f>SUM(DZ59:DZ97)/DY99-(DY99+1)/2</f>
        <v>0</v>
      </c>
      <c r="EA99" s="42">
        <f>SUM(DZ59:DZ98)-SUM(EA59:EA98)+(DY99*9)</f>
        <v>-9</v>
      </c>
      <c r="EB99" s="43"/>
      <c r="EC99" s="44">
        <f>SUM(EC58:EC98)/DY99</f>
        <v>0</v>
      </c>
      <c r="ED99" s="45"/>
      <c r="EE99" s="5"/>
      <c r="EF99" s="40">
        <v>-1</v>
      </c>
      <c r="EG99" s="41">
        <f>SUM(EG59:EG97)/EF99-(EF99+1)/2</f>
        <v>0</v>
      </c>
      <c r="EH99" s="42">
        <f>SUM(EG59:EG98)-SUM(EH59:EH98)+(EF99*9)</f>
        <v>-9</v>
      </c>
      <c r="EI99" s="43"/>
      <c r="EJ99" s="44">
        <f>SUM(EJ58:EJ98)/EF99</f>
        <v>0</v>
      </c>
      <c r="EK99" s="45"/>
      <c r="EL99" s="5"/>
      <c r="EM99" s="40">
        <v>-1</v>
      </c>
      <c r="EN99" s="41">
        <f>SUM(EN59:EN97)/EM99-(EM99+1)/2</f>
        <v>0</v>
      </c>
      <c r="EO99" s="42">
        <f>SUM(EN59:EN98)-SUM(EO59:EO98)+(EM99*9)</f>
        <v>-9</v>
      </c>
      <c r="EP99" s="43"/>
      <c r="EQ99" s="44">
        <f>SUM(EQ58:EQ98)/EM99</f>
        <v>0</v>
      </c>
      <c r="ER99" s="45"/>
      <c r="ES99" s="5"/>
      <c r="ET99" s="40">
        <v>0</v>
      </c>
      <c r="EU99" s="46"/>
      <c r="EV99" s="47"/>
      <c r="EW99" s="47"/>
      <c r="EX99" s="47"/>
      <c r="EY99" s="45"/>
      <c r="EZ99" s="48">
        <v>37</v>
      </c>
      <c r="FA99" s="5"/>
      <c r="FB99" s="5"/>
    </row>
    <row r="100" spans="2:174" x14ac:dyDescent="0.25">
      <c r="B100" s="5"/>
      <c r="C100" s="5"/>
      <c r="D100" s="7"/>
      <c r="E100" s="5"/>
      <c r="F100" s="5"/>
      <c r="G100" s="5"/>
      <c r="H100" s="2"/>
      <c r="I100" s="5"/>
      <c r="J100" s="5"/>
      <c r="K100" s="7"/>
      <c r="L100" s="5"/>
      <c r="M100" s="5"/>
      <c r="N100" s="5"/>
      <c r="O100" s="2"/>
      <c r="P100" s="5"/>
      <c r="Q100" s="5"/>
      <c r="R100" s="7"/>
      <c r="S100" s="5"/>
      <c r="T100" s="5"/>
      <c r="U100" s="5"/>
      <c r="V100" s="2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</row>
    <row r="101" spans="2:174" x14ac:dyDescent="0.25">
      <c r="B101" s="5" t="s">
        <v>226</v>
      </c>
      <c r="C101" s="5">
        <f>C50+C99</f>
        <v>38</v>
      </c>
      <c r="D101" s="7"/>
      <c r="E101" s="5"/>
      <c r="F101" s="5"/>
      <c r="G101" s="5"/>
      <c r="H101" s="2"/>
      <c r="I101" s="5"/>
      <c r="J101" s="5">
        <f>J50+J99</f>
        <v>24</v>
      </c>
      <c r="K101" s="7"/>
      <c r="L101" s="5"/>
      <c r="M101" s="5"/>
      <c r="N101" s="5"/>
      <c r="O101" s="2"/>
      <c r="P101" s="5"/>
      <c r="Q101" s="5">
        <f>Q50+Q99</f>
        <v>18</v>
      </c>
      <c r="R101" s="7"/>
      <c r="S101" s="5"/>
      <c r="T101" s="5"/>
      <c r="U101" s="5"/>
      <c r="V101" s="2"/>
      <c r="W101" s="5"/>
      <c r="X101" s="5">
        <f>X50+X99</f>
        <v>25</v>
      </c>
      <c r="Y101" s="5"/>
      <c r="Z101" s="5"/>
      <c r="AA101" s="5"/>
      <c r="AB101" s="5"/>
      <c r="AC101" s="5"/>
      <c r="AD101" s="5"/>
      <c r="AE101" s="5">
        <f>AE50+AE99</f>
        <v>16</v>
      </c>
      <c r="AF101" s="5"/>
      <c r="AG101" s="5"/>
      <c r="AH101" s="5"/>
      <c r="AI101" s="5"/>
      <c r="AJ101" s="5"/>
      <c r="AK101" s="5"/>
      <c r="AL101" s="5">
        <f>AL50+AL99</f>
        <v>25</v>
      </c>
      <c r="AM101" s="5"/>
      <c r="AN101" s="5"/>
      <c r="AO101" s="5"/>
      <c r="AP101" s="5"/>
      <c r="AQ101" s="5"/>
      <c r="AR101" s="5"/>
      <c r="AS101" s="5">
        <f>AS50+AS99</f>
        <v>11</v>
      </c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>
        <f>EZ50+EZ99</f>
        <v>76</v>
      </c>
      <c r="FA101" s="5"/>
      <c r="FB101" s="5"/>
    </row>
    <row r="102" spans="2:174" x14ac:dyDescent="0.25">
      <c r="H102" s="52"/>
      <c r="O102" s="52"/>
      <c r="V102" s="52"/>
    </row>
    <row r="103" spans="2:174" x14ac:dyDescent="0.25">
      <c r="H103" s="52"/>
      <c r="O103" s="52"/>
      <c r="V103" s="52"/>
    </row>
    <row r="104" spans="2:174" x14ac:dyDescent="0.25">
      <c r="H104" s="52"/>
      <c r="O104" s="52"/>
      <c r="V104" s="52"/>
    </row>
    <row r="105" spans="2:174" x14ac:dyDescent="0.25">
      <c r="H105" s="52"/>
      <c r="O105" s="52"/>
      <c r="V105" s="52"/>
    </row>
    <row r="106" spans="2:174" x14ac:dyDescent="0.25">
      <c r="H106" s="52"/>
      <c r="O106" s="52"/>
      <c r="V106" s="52"/>
    </row>
    <row r="107" spans="2:174" x14ac:dyDescent="0.25">
      <c r="H107" s="52"/>
      <c r="O107" s="52"/>
      <c r="V107" s="52"/>
    </row>
    <row r="108" spans="2:174" x14ac:dyDescent="0.25">
      <c r="H108" s="52"/>
      <c r="O108" s="52"/>
      <c r="V108" s="52"/>
    </row>
    <row r="109" spans="2:174" x14ac:dyDescent="0.25">
      <c r="H109" s="52"/>
      <c r="O109" s="52"/>
      <c r="V109" s="52"/>
    </row>
    <row r="110" spans="2:174" x14ac:dyDescent="0.25">
      <c r="H110" s="52"/>
      <c r="O110" s="52"/>
      <c r="V110" s="52"/>
    </row>
    <row r="111" spans="2:174" x14ac:dyDescent="0.25">
      <c r="H111" s="52"/>
      <c r="O111" s="52"/>
      <c r="V111" s="52"/>
    </row>
    <row r="112" spans="2:174" x14ac:dyDescent="0.25">
      <c r="H112" s="52"/>
      <c r="O112" s="52"/>
      <c r="V112" s="52"/>
    </row>
    <row r="113" spans="8:22" x14ac:dyDescent="0.25">
      <c r="H113" s="52"/>
      <c r="O113" s="52"/>
      <c r="V113" s="52"/>
    </row>
    <row r="114" spans="8:22" x14ac:dyDescent="0.25">
      <c r="H114" s="52"/>
      <c r="O114" s="52"/>
      <c r="V114" s="52"/>
    </row>
    <row r="115" spans="8:22" x14ac:dyDescent="0.25">
      <c r="H115" s="52"/>
      <c r="O115" s="52"/>
      <c r="V115" s="52"/>
    </row>
    <row r="116" spans="8:22" x14ac:dyDescent="0.25">
      <c r="H116" s="52"/>
      <c r="O116" s="52"/>
      <c r="V116" s="52"/>
    </row>
    <row r="117" spans="8:22" x14ac:dyDescent="0.25">
      <c r="H117" s="52"/>
      <c r="O117" s="52"/>
      <c r="V117" s="52"/>
    </row>
    <row r="118" spans="8:22" x14ac:dyDescent="0.25">
      <c r="H118" s="52"/>
      <c r="O118" s="52"/>
      <c r="V118" s="52"/>
    </row>
    <row r="119" spans="8:22" x14ac:dyDescent="0.25">
      <c r="H119" s="52"/>
      <c r="O119" s="52"/>
      <c r="V119" s="52"/>
    </row>
    <row r="120" spans="8:22" x14ac:dyDescent="0.25">
      <c r="H120" s="52"/>
      <c r="O120" s="52"/>
      <c r="V120" s="52"/>
    </row>
    <row r="121" spans="8:22" x14ac:dyDescent="0.25">
      <c r="H121" s="52"/>
      <c r="O121" s="52"/>
      <c r="V121" s="52"/>
    </row>
    <row r="122" spans="8:22" x14ac:dyDescent="0.25">
      <c r="H122" s="52"/>
      <c r="O122" s="52"/>
      <c r="V122" s="52"/>
    </row>
    <row r="123" spans="8:22" x14ac:dyDescent="0.25">
      <c r="H123" s="52"/>
      <c r="O123" s="52"/>
      <c r="V123" s="52"/>
    </row>
    <row r="124" spans="8:22" x14ac:dyDescent="0.25">
      <c r="H124" s="52"/>
      <c r="O124" s="52"/>
      <c r="V124" s="52"/>
    </row>
    <row r="125" spans="8:22" x14ac:dyDescent="0.25">
      <c r="H125" s="52"/>
      <c r="O125" s="52"/>
      <c r="V125" s="52"/>
    </row>
    <row r="126" spans="8:22" x14ac:dyDescent="0.25">
      <c r="H126" s="52"/>
      <c r="O126" s="52"/>
      <c r="V126" s="52"/>
    </row>
    <row r="127" spans="8:22" x14ac:dyDescent="0.25">
      <c r="H127" s="52"/>
      <c r="O127" s="52"/>
      <c r="V127" s="52"/>
    </row>
    <row r="128" spans="8:22" x14ac:dyDescent="0.25">
      <c r="H128" s="52"/>
      <c r="O128" s="52"/>
      <c r="V128" s="52"/>
    </row>
    <row r="129" spans="8:22" x14ac:dyDescent="0.25">
      <c r="H129" s="52"/>
      <c r="O129" s="52"/>
      <c r="V129" s="52"/>
    </row>
    <row r="130" spans="8:22" x14ac:dyDescent="0.25">
      <c r="H130" s="52"/>
      <c r="O130" s="52"/>
      <c r="V130" s="52"/>
    </row>
    <row r="131" spans="8:22" x14ac:dyDescent="0.25">
      <c r="H131" s="52"/>
      <c r="O131" s="52"/>
      <c r="V131" s="52"/>
    </row>
    <row r="132" spans="8:22" x14ac:dyDescent="0.25">
      <c r="H132" s="52"/>
      <c r="O132" s="52"/>
      <c r="V132" s="52"/>
    </row>
    <row r="133" spans="8:22" x14ac:dyDescent="0.25">
      <c r="H133" s="52"/>
      <c r="O133" s="52"/>
      <c r="V133" s="52"/>
    </row>
    <row r="134" spans="8:22" x14ac:dyDescent="0.25">
      <c r="H134" s="52"/>
      <c r="O134" s="52"/>
      <c r="V134" s="52"/>
    </row>
    <row r="135" spans="8:22" x14ac:dyDescent="0.25">
      <c r="H135" s="52"/>
      <c r="O135" s="52"/>
      <c r="V135" s="52"/>
    </row>
    <row r="136" spans="8:22" x14ac:dyDescent="0.25">
      <c r="H136" s="52"/>
      <c r="O136" s="52"/>
      <c r="V136" s="52"/>
    </row>
    <row r="137" spans="8:22" x14ac:dyDescent="0.25">
      <c r="H137" s="52"/>
      <c r="O137" s="52"/>
      <c r="V137" s="52"/>
    </row>
    <row r="138" spans="8:22" x14ac:dyDescent="0.25">
      <c r="H138" s="52"/>
      <c r="O138" s="52"/>
      <c r="V138" s="52"/>
    </row>
    <row r="139" spans="8:22" x14ac:dyDescent="0.25">
      <c r="H139" s="52"/>
      <c r="O139" s="52"/>
      <c r="V139" s="52"/>
    </row>
    <row r="140" spans="8:22" x14ac:dyDescent="0.25">
      <c r="H140" s="52"/>
      <c r="O140" s="52"/>
      <c r="V140" s="52"/>
    </row>
    <row r="141" spans="8:22" x14ac:dyDescent="0.25">
      <c r="H141" s="52"/>
      <c r="O141" s="52"/>
      <c r="V141" s="52"/>
    </row>
    <row r="142" spans="8:22" x14ac:dyDescent="0.25">
      <c r="H142" s="52"/>
      <c r="O142" s="52"/>
      <c r="V142" s="52"/>
    </row>
    <row r="143" spans="8:22" x14ac:dyDescent="0.25">
      <c r="H143" s="52"/>
      <c r="O143" s="52"/>
      <c r="V143" s="52"/>
    </row>
    <row r="144" spans="8:22" x14ac:dyDescent="0.25">
      <c r="H144" s="52"/>
      <c r="O144" s="52"/>
      <c r="V144" s="52"/>
    </row>
    <row r="145" spans="8:22" x14ac:dyDescent="0.25">
      <c r="H145" s="52"/>
      <c r="O145" s="52"/>
      <c r="V145" s="52"/>
    </row>
    <row r="146" spans="8:22" x14ac:dyDescent="0.25">
      <c r="H146" s="52"/>
      <c r="O146" s="52"/>
      <c r="V146" s="52"/>
    </row>
    <row r="147" spans="8:22" x14ac:dyDescent="0.25">
      <c r="H147" s="52"/>
      <c r="O147" s="52"/>
      <c r="V147" s="52"/>
    </row>
    <row r="148" spans="8:22" x14ac:dyDescent="0.25">
      <c r="H148" s="52"/>
      <c r="O148" s="52"/>
      <c r="V148" s="52"/>
    </row>
    <row r="149" spans="8:22" x14ac:dyDescent="0.25">
      <c r="H149" s="52"/>
      <c r="O149" s="52"/>
      <c r="V149" s="52"/>
    </row>
    <row r="150" spans="8:22" x14ac:dyDescent="0.25">
      <c r="H150" s="52"/>
      <c r="O150" s="52"/>
      <c r="V150" s="52"/>
    </row>
    <row r="151" spans="8:22" x14ac:dyDescent="0.25">
      <c r="H151" s="52"/>
      <c r="O151" s="52"/>
      <c r="V151" s="52"/>
    </row>
    <row r="152" spans="8:22" x14ac:dyDescent="0.25">
      <c r="H152" s="52"/>
      <c r="O152" s="52"/>
      <c r="V152" s="52"/>
    </row>
    <row r="153" spans="8:22" x14ac:dyDescent="0.25">
      <c r="H153" s="52"/>
      <c r="O153" s="52"/>
      <c r="V153" s="52"/>
    </row>
    <row r="154" spans="8:22" x14ac:dyDescent="0.25">
      <c r="H154" s="52"/>
      <c r="O154" s="52"/>
      <c r="V154" s="52"/>
    </row>
    <row r="155" spans="8:22" x14ac:dyDescent="0.25">
      <c r="H155" s="52"/>
      <c r="O155" s="52"/>
      <c r="V155" s="52"/>
    </row>
    <row r="156" spans="8:22" x14ac:dyDescent="0.25">
      <c r="H156" s="52"/>
      <c r="O156" s="52"/>
      <c r="V156" s="52"/>
    </row>
    <row r="157" spans="8:22" x14ac:dyDescent="0.25">
      <c r="H157" s="52"/>
      <c r="O157" s="52"/>
      <c r="V157" s="52"/>
    </row>
    <row r="158" spans="8:22" x14ac:dyDescent="0.25">
      <c r="H158" s="52"/>
      <c r="O158" s="52"/>
      <c r="V158" s="52"/>
    </row>
    <row r="159" spans="8:22" x14ac:dyDescent="0.25">
      <c r="H159" s="52"/>
      <c r="O159" s="52"/>
      <c r="V159" s="52"/>
    </row>
    <row r="160" spans="8:22" x14ac:dyDescent="0.25">
      <c r="H160" s="52"/>
      <c r="O160" s="52"/>
      <c r="V160" s="52"/>
    </row>
    <row r="161" spans="8:22" x14ac:dyDescent="0.25">
      <c r="H161" s="52"/>
      <c r="O161" s="52"/>
      <c r="V161" s="52"/>
    </row>
    <row r="162" spans="8:22" x14ac:dyDescent="0.25">
      <c r="H162" s="52"/>
      <c r="O162" s="52"/>
      <c r="V162" s="52"/>
    </row>
    <row r="163" spans="8:22" x14ac:dyDescent="0.25">
      <c r="H163" s="52"/>
      <c r="O163" s="52"/>
      <c r="V163" s="52"/>
    </row>
    <row r="164" spans="8:22" x14ac:dyDescent="0.25">
      <c r="H164" s="52"/>
      <c r="O164" s="52"/>
      <c r="V164" s="52"/>
    </row>
    <row r="165" spans="8:22" x14ac:dyDescent="0.25">
      <c r="H165" s="52"/>
      <c r="O165" s="52"/>
      <c r="V165" s="52"/>
    </row>
    <row r="166" spans="8:22" x14ac:dyDescent="0.25">
      <c r="H166" s="52"/>
      <c r="O166" s="52"/>
      <c r="V166" s="52"/>
    </row>
    <row r="167" spans="8:22" x14ac:dyDescent="0.25">
      <c r="H167" s="52"/>
      <c r="O167" s="52"/>
      <c r="V167" s="52"/>
    </row>
    <row r="168" spans="8:22" x14ac:dyDescent="0.25">
      <c r="H168" s="52"/>
      <c r="O168" s="52"/>
      <c r="V168" s="52"/>
    </row>
    <row r="169" spans="8:22" x14ac:dyDescent="0.25">
      <c r="H169" s="52"/>
      <c r="O169" s="52"/>
      <c r="V169" s="52"/>
    </row>
    <row r="170" spans="8:22" x14ac:dyDescent="0.25">
      <c r="H170" s="52"/>
      <c r="O170" s="52"/>
      <c r="V170" s="52"/>
    </row>
    <row r="171" spans="8:22" x14ac:dyDescent="0.25">
      <c r="H171" s="52"/>
      <c r="O171" s="52"/>
      <c r="V171" s="52"/>
    </row>
    <row r="172" spans="8:22" x14ac:dyDescent="0.25">
      <c r="H172" s="52"/>
      <c r="O172" s="52"/>
      <c r="V172" s="52"/>
    </row>
    <row r="173" spans="8:22" x14ac:dyDescent="0.25">
      <c r="H173" s="52"/>
      <c r="O173" s="52"/>
      <c r="V173" s="52"/>
    </row>
    <row r="174" spans="8:22" x14ac:dyDescent="0.25">
      <c r="H174" s="52"/>
      <c r="O174" s="52"/>
      <c r="V174" s="52"/>
    </row>
    <row r="175" spans="8:22" x14ac:dyDescent="0.25">
      <c r="H175" s="52"/>
      <c r="O175" s="52"/>
      <c r="V175" s="52"/>
    </row>
    <row r="176" spans="8:22" x14ac:dyDescent="0.25">
      <c r="H176" s="52"/>
      <c r="O176" s="52"/>
      <c r="V176" s="52"/>
    </row>
    <row r="177" spans="8:22" x14ac:dyDescent="0.25">
      <c r="H177" s="52"/>
      <c r="O177" s="52"/>
      <c r="V177" s="52"/>
    </row>
    <row r="178" spans="8:22" x14ac:dyDescent="0.25">
      <c r="H178" s="52"/>
      <c r="O178" s="52"/>
      <c r="V178" s="52"/>
    </row>
    <row r="179" spans="8:22" x14ac:dyDescent="0.25">
      <c r="H179" s="52"/>
      <c r="O179" s="52"/>
      <c r="V179" s="52"/>
    </row>
    <row r="180" spans="8:22" x14ac:dyDescent="0.25">
      <c r="H180" s="52"/>
      <c r="O180" s="52"/>
      <c r="V180" s="52"/>
    </row>
    <row r="181" spans="8:22" x14ac:dyDescent="0.25">
      <c r="H181" s="52"/>
      <c r="O181" s="52"/>
      <c r="V181" s="52"/>
    </row>
    <row r="182" spans="8:22" x14ac:dyDescent="0.25">
      <c r="H182" s="52"/>
      <c r="O182" s="52"/>
      <c r="V182" s="52"/>
    </row>
    <row r="183" spans="8:22" x14ac:dyDescent="0.25">
      <c r="H183" s="52"/>
      <c r="O183" s="52"/>
      <c r="V183" s="52"/>
    </row>
    <row r="184" spans="8:22" x14ac:dyDescent="0.25">
      <c r="H184" s="52"/>
      <c r="O184" s="52"/>
      <c r="V184" s="52"/>
    </row>
    <row r="185" spans="8:22" x14ac:dyDescent="0.25">
      <c r="H185" s="52"/>
      <c r="O185" s="52"/>
      <c r="V185" s="52"/>
    </row>
    <row r="186" spans="8:22" x14ac:dyDescent="0.25">
      <c r="H186" s="52"/>
      <c r="O186" s="52"/>
      <c r="V186" s="52"/>
    </row>
    <row r="187" spans="8:22" x14ac:dyDescent="0.25">
      <c r="H187" s="52"/>
      <c r="O187" s="52"/>
      <c r="V187" s="52"/>
    </row>
    <row r="188" spans="8:22" x14ac:dyDescent="0.25">
      <c r="H188" s="52"/>
      <c r="O188" s="52"/>
      <c r="V188" s="52"/>
    </row>
    <row r="189" spans="8:22" x14ac:dyDescent="0.25">
      <c r="H189" s="52"/>
      <c r="O189" s="52"/>
      <c r="V189" s="52"/>
    </row>
    <row r="190" spans="8:22" x14ac:dyDescent="0.25">
      <c r="H190" s="52"/>
      <c r="O190" s="52"/>
      <c r="V190" s="52"/>
    </row>
    <row r="191" spans="8:22" x14ac:dyDescent="0.25">
      <c r="H191" s="52"/>
      <c r="O191" s="52"/>
      <c r="V191" s="52"/>
    </row>
    <row r="192" spans="8:22" x14ac:dyDescent="0.25">
      <c r="H192" s="52"/>
      <c r="O192" s="52"/>
      <c r="V192" s="52"/>
    </row>
    <row r="193" spans="8:22" x14ac:dyDescent="0.25">
      <c r="H193" s="52"/>
      <c r="O193" s="52"/>
      <c r="V193" s="52"/>
    </row>
    <row r="194" spans="8:22" x14ac:dyDescent="0.25">
      <c r="H194" s="52"/>
      <c r="O194" s="52"/>
      <c r="V194" s="52"/>
    </row>
    <row r="195" spans="8:22" x14ac:dyDescent="0.25">
      <c r="H195" s="52"/>
      <c r="O195" s="52"/>
      <c r="V195" s="52"/>
    </row>
    <row r="196" spans="8:22" x14ac:dyDescent="0.25">
      <c r="H196" s="52"/>
      <c r="O196" s="52"/>
      <c r="V196" s="52"/>
    </row>
    <row r="197" spans="8:22" x14ac:dyDescent="0.25">
      <c r="H197" s="52"/>
      <c r="O197" s="52"/>
      <c r="V197" s="52"/>
    </row>
    <row r="198" spans="8:22" x14ac:dyDescent="0.25">
      <c r="H198" s="52"/>
      <c r="O198" s="52"/>
      <c r="V198" s="52"/>
    </row>
    <row r="199" spans="8:22" x14ac:dyDescent="0.25">
      <c r="H199" s="52"/>
      <c r="O199" s="52"/>
      <c r="V199" s="52"/>
    </row>
    <row r="200" spans="8:22" x14ac:dyDescent="0.25">
      <c r="H200" s="52"/>
      <c r="O200" s="52"/>
      <c r="V200" s="52"/>
    </row>
    <row r="201" spans="8:22" x14ac:dyDescent="0.25">
      <c r="H201" s="52"/>
      <c r="O201" s="52"/>
      <c r="V201" s="52"/>
    </row>
    <row r="202" spans="8:22" x14ac:dyDescent="0.25">
      <c r="H202" s="52"/>
      <c r="O202" s="52"/>
      <c r="V202" s="52"/>
    </row>
    <row r="203" spans="8:22" x14ac:dyDescent="0.25">
      <c r="H203" s="52"/>
      <c r="O203" s="52"/>
      <c r="V203" s="52"/>
    </row>
    <row r="204" spans="8:22" x14ac:dyDescent="0.25">
      <c r="H204" s="52"/>
      <c r="O204" s="52"/>
      <c r="V204" s="52"/>
    </row>
    <row r="205" spans="8:22" x14ac:dyDescent="0.25">
      <c r="H205" s="52"/>
      <c r="O205" s="52"/>
      <c r="V205" s="52"/>
    </row>
    <row r="206" spans="8:22" x14ac:dyDescent="0.25">
      <c r="H206" s="52"/>
      <c r="O206" s="52"/>
      <c r="V206" s="52"/>
    </row>
    <row r="207" spans="8:22" x14ac:dyDescent="0.25">
      <c r="H207" s="52"/>
      <c r="O207" s="52"/>
      <c r="V207" s="52"/>
    </row>
    <row r="208" spans="8:22" x14ac:dyDescent="0.25">
      <c r="H208" s="52"/>
      <c r="O208" s="52"/>
      <c r="V208" s="52"/>
    </row>
    <row r="209" spans="8:22" x14ac:dyDescent="0.25">
      <c r="H209" s="52"/>
      <c r="O209" s="52"/>
      <c r="V209" s="52"/>
    </row>
    <row r="210" spans="8:22" x14ac:dyDescent="0.25">
      <c r="H210" s="52"/>
      <c r="O210" s="52"/>
      <c r="V210" s="52"/>
    </row>
    <row r="211" spans="8:22" x14ac:dyDescent="0.25">
      <c r="H211" s="52"/>
      <c r="O211" s="52"/>
      <c r="V211" s="52"/>
    </row>
    <row r="212" spans="8:22" x14ac:dyDescent="0.25">
      <c r="H212" s="52"/>
      <c r="O212" s="52"/>
      <c r="V212" s="52"/>
    </row>
    <row r="213" spans="8:22" x14ac:dyDescent="0.25">
      <c r="H213" s="52"/>
      <c r="O213" s="52"/>
      <c r="V213" s="52"/>
    </row>
    <row r="214" spans="8:22" x14ac:dyDescent="0.25">
      <c r="H214" s="52"/>
      <c r="O214" s="52"/>
      <c r="V214" s="52"/>
    </row>
    <row r="215" spans="8:22" x14ac:dyDescent="0.25">
      <c r="H215" s="52"/>
      <c r="O215" s="52"/>
      <c r="V215" s="52"/>
    </row>
    <row r="216" spans="8:22" x14ac:dyDescent="0.25">
      <c r="H216" s="52"/>
      <c r="O216" s="52"/>
      <c r="V216" s="52"/>
    </row>
    <row r="217" spans="8:22" x14ac:dyDescent="0.25">
      <c r="H217" s="52"/>
      <c r="O217" s="52"/>
      <c r="V217" s="52"/>
    </row>
    <row r="218" spans="8:22" x14ac:dyDescent="0.25">
      <c r="H218" s="52"/>
      <c r="O218" s="52"/>
      <c r="V218" s="52"/>
    </row>
    <row r="219" spans="8:22" x14ac:dyDescent="0.25">
      <c r="H219" s="52"/>
      <c r="O219" s="52"/>
      <c r="V219" s="52"/>
    </row>
    <row r="220" spans="8:22" x14ac:dyDescent="0.25">
      <c r="H220" s="52"/>
      <c r="O220" s="52"/>
      <c r="V220" s="52"/>
    </row>
    <row r="221" spans="8:22" x14ac:dyDescent="0.25">
      <c r="H221" s="52"/>
      <c r="O221" s="52"/>
      <c r="V221" s="52"/>
    </row>
    <row r="222" spans="8:22" x14ac:dyDescent="0.25">
      <c r="H222" s="52"/>
      <c r="O222" s="52"/>
      <c r="V222" s="52"/>
    </row>
    <row r="223" spans="8:22" x14ac:dyDescent="0.25">
      <c r="H223" s="52"/>
      <c r="O223" s="52"/>
      <c r="V223" s="52"/>
    </row>
    <row r="224" spans="8:22" x14ac:dyDescent="0.25">
      <c r="H224" s="52"/>
      <c r="O224" s="52"/>
      <c r="V224" s="52"/>
    </row>
    <row r="225" spans="8:22" x14ac:dyDescent="0.25">
      <c r="H225" s="52"/>
      <c r="O225" s="52"/>
      <c r="V225" s="52"/>
    </row>
    <row r="226" spans="8:22" x14ac:dyDescent="0.25">
      <c r="H226" s="52"/>
      <c r="O226" s="52"/>
      <c r="V226" s="52"/>
    </row>
    <row r="227" spans="8:22" x14ac:dyDescent="0.25">
      <c r="H227" s="52"/>
      <c r="O227" s="52"/>
      <c r="V227" s="52"/>
    </row>
    <row r="228" spans="8:22" x14ac:dyDescent="0.25">
      <c r="H228" s="52"/>
      <c r="O228" s="52"/>
      <c r="V228" s="52"/>
    </row>
    <row r="229" spans="8:22" x14ac:dyDescent="0.25">
      <c r="H229" s="52"/>
      <c r="O229" s="52"/>
      <c r="V229" s="52"/>
    </row>
    <row r="230" spans="8:22" x14ac:dyDescent="0.25">
      <c r="H230" s="52"/>
      <c r="O230" s="52"/>
      <c r="V230" s="52"/>
    </row>
    <row r="231" spans="8:22" x14ac:dyDescent="0.25">
      <c r="H231" s="52"/>
      <c r="O231" s="52"/>
      <c r="V231" s="52"/>
    </row>
    <row r="232" spans="8:22" x14ac:dyDescent="0.25">
      <c r="H232" s="52"/>
      <c r="O232" s="52"/>
      <c r="V232" s="52"/>
    </row>
    <row r="233" spans="8:22" x14ac:dyDescent="0.25">
      <c r="H233" s="52"/>
      <c r="O233" s="52"/>
      <c r="V233" s="52"/>
    </row>
    <row r="234" spans="8:22" x14ac:dyDescent="0.25">
      <c r="H234" s="52"/>
      <c r="O234" s="52"/>
      <c r="V234" s="52"/>
    </row>
    <row r="235" spans="8:22" x14ac:dyDescent="0.25">
      <c r="H235" s="52"/>
      <c r="O235" s="52"/>
      <c r="V235" s="52"/>
    </row>
    <row r="236" spans="8:22" x14ac:dyDescent="0.25">
      <c r="H236" s="52"/>
      <c r="O236" s="52"/>
      <c r="V236" s="52"/>
    </row>
    <row r="237" spans="8:22" x14ac:dyDescent="0.25">
      <c r="H237" s="52"/>
      <c r="O237" s="52"/>
      <c r="V237" s="52"/>
    </row>
    <row r="238" spans="8:22" x14ac:dyDescent="0.25">
      <c r="H238" s="52"/>
      <c r="O238" s="52"/>
      <c r="V238" s="52"/>
    </row>
    <row r="239" spans="8:22" x14ac:dyDescent="0.25">
      <c r="H239" s="52"/>
      <c r="O239" s="52"/>
      <c r="V239" s="52"/>
    </row>
    <row r="240" spans="8:22" x14ac:dyDescent="0.25">
      <c r="H240" s="52"/>
      <c r="O240" s="52"/>
      <c r="V240" s="52"/>
    </row>
    <row r="241" spans="8:22" x14ac:dyDescent="0.25">
      <c r="H241" s="52"/>
      <c r="O241" s="52"/>
      <c r="V241" s="52"/>
    </row>
    <row r="242" spans="8:22" x14ac:dyDescent="0.25">
      <c r="H242" s="52"/>
      <c r="O242" s="52"/>
      <c r="V242" s="52"/>
    </row>
    <row r="243" spans="8:22" x14ac:dyDescent="0.25">
      <c r="H243" s="52"/>
      <c r="O243" s="52"/>
      <c r="V243" s="52"/>
    </row>
    <row r="244" spans="8:22" x14ac:dyDescent="0.25">
      <c r="H244" s="52"/>
      <c r="O244" s="52"/>
      <c r="V244" s="52"/>
    </row>
    <row r="245" spans="8:22" x14ac:dyDescent="0.25">
      <c r="H245" s="52"/>
      <c r="O245" s="52"/>
      <c r="V245" s="52"/>
    </row>
    <row r="246" spans="8:22" x14ac:dyDescent="0.25">
      <c r="H246" s="52"/>
      <c r="O246" s="52"/>
      <c r="V246" s="52"/>
    </row>
    <row r="247" spans="8:22" x14ac:dyDescent="0.25">
      <c r="H247" s="52"/>
      <c r="O247" s="52"/>
      <c r="V247" s="52"/>
    </row>
    <row r="248" spans="8:22" x14ac:dyDescent="0.25">
      <c r="H248" s="52"/>
      <c r="O248" s="52"/>
      <c r="V248" s="52"/>
    </row>
    <row r="249" spans="8:22" x14ac:dyDescent="0.25">
      <c r="H249" s="52"/>
      <c r="O249" s="52"/>
      <c r="V249" s="52"/>
    </row>
    <row r="250" spans="8:22" x14ac:dyDescent="0.25">
      <c r="H250" s="52"/>
      <c r="O250" s="52"/>
      <c r="V250" s="52"/>
    </row>
    <row r="251" spans="8:22" x14ac:dyDescent="0.25">
      <c r="H251" s="52"/>
      <c r="O251" s="52"/>
      <c r="V251" s="52"/>
    </row>
    <row r="252" spans="8:22" x14ac:dyDescent="0.25">
      <c r="H252" s="52"/>
      <c r="O252" s="52"/>
      <c r="V252" s="52"/>
    </row>
    <row r="253" spans="8:22" x14ac:dyDescent="0.25">
      <c r="H253" s="52"/>
      <c r="O253" s="52"/>
      <c r="V253" s="52"/>
    </row>
    <row r="254" spans="8:22" x14ac:dyDescent="0.25">
      <c r="H254" s="52"/>
      <c r="O254" s="52"/>
      <c r="V254" s="52"/>
    </row>
    <row r="255" spans="8:22" x14ac:dyDescent="0.25">
      <c r="H255" s="52"/>
      <c r="O255" s="52"/>
      <c r="V255" s="52"/>
    </row>
    <row r="256" spans="8:22" x14ac:dyDescent="0.25">
      <c r="H256" s="52"/>
      <c r="O256" s="52"/>
      <c r="V256" s="52"/>
    </row>
    <row r="257" spans="8:22" x14ac:dyDescent="0.25">
      <c r="H257" s="52"/>
      <c r="O257" s="52"/>
      <c r="V257" s="52"/>
    </row>
    <row r="258" spans="8:22" x14ac:dyDescent="0.25">
      <c r="H258" s="52"/>
      <c r="O258" s="52"/>
      <c r="V258" s="52"/>
    </row>
    <row r="259" spans="8:22" x14ac:dyDescent="0.25">
      <c r="H259" s="52"/>
      <c r="O259" s="52"/>
      <c r="V259" s="52"/>
    </row>
    <row r="260" spans="8:22" x14ac:dyDescent="0.25">
      <c r="H260" s="52"/>
      <c r="O260" s="52"/>
      <c r="V260" s="52"/>
    </row>
    <row r="261" spans="8:22" x14ac:dyDescent="0.25">
      <c r="H261" s="52"/>
      <c r="O261" s="52"/>
      <c r="V261" s="52"/>
    </row>
    <row r="262" spans="8:22" x14ac:dyDescent="0.25">
      <c r="H262" s="52"/>
      <c r="O262" s="52"/>
      <c r="V262" s="52"/>
    </row>
    <row r="263" spans="8:22" x14ac:dyDescent="0.25">
      <c r="H263" s="52"/>
      <c r="O263" s="52"/>
      <c r="V263" s="52"/>
    </row>
    <row r="264" spans="8:22" x14ac:dyDescent="0.25">
      <c r="H264" s="52"/>
      <c r="O264" s="52"/>
      <c r="V264" s="52"/>
    </row>
    <row r="265" spans="8:22" x14ac:dyDescent="0.25">
      <c r="H265" s="52"/>
      <c r="O265" s="52"/>
      <c r="V265" s="52"/>
    </row>
    <row r="266" spans="8:22" x14ac:dyDescent="0.25">
      <c r="H266" s="52"/>
      <c r="O266" s="52"/>
      <c r="V266" s="52"/>
    </row>
    <row r="267" spans="8:22" x14ac:dyDescent="0.25">
      <c r="H267" s="52"/>
      <c r="O267" s="52"/>
      <c r="V267" s="52"/>
    </row>
    <row r="268" spans="8:22" x14ac:dyDescent="0.25">
      <c r="H268" s="52"/>
      <c r="O268" s="52"/>
      <c r="V268" s="52"/>
    </row>
    <row r="269" spans="8:22" x14ac:dyDescent="0.25">
      <c r="H269" s="52"/>
      <c r="O269" s="52"/>
      <c r="V269" s="52"/>
    </row>
    <row r="270" spans="8:22" x14ac:dyDescent="0.25">
      <c r="H270" s="52"/>
      <c r="O270" s="52"/>
      <c r="V270" s="52"/>
    </row>
    <row r="271" spans="8:22" x14ac:dyDescent="0.25">
      <c r="H271" s="52"/>
      <c r="O271" s="52"/>
      <c r="V271" s="52"/>
    </row>
    <row r="272" spans="8:22" x14ac:dyDescent="0.25">
      <c r="H272" s="52"/>
      <c r="O272" s="52"/>
      <c r="V272" s="52"/>
    </row>
    <row r="273" spans="8:22" x14ac:dyDescent="0.25">
      <c r="H273" s="52"/>
      <c r="O273" s="52"/>
      <c r="V273" s="52"/>
    </row>
    <row r="274" spans="8:22" x14ac:dyDescent="0.25">
      <c r="H274" s="52"/>
      <c r="O274" s="52"/>
      <c r="V274" s="52"/>
    </row>
    <row r="275" spans="8:22" x14ac:dyDescent="0.25">
      <c r="H275" s="52"/>
      <c r="O275" s="52"/>
      <c r="V275" s="52"/>
    </row>
    <row r="276" spans="8:22" x14ac:dyDescent="0.25">
      <c r="H276" s="52"/>
      <c r="O276" s="52"/>
      <c r="V276" s="52"/>
    </row>
    <row r="277" spans="8:22" x14ac:dyDescent="0.25">
      <c r="H277" s="52"/>
      <c r="O277" s="52"/>
      <c r="V277" s="52"/>
    </row>
    <row r="278" spans="8:22" x14ac:dyDescent="0.25">
      <c r="H278" s="52"/>
      <c r="O278" s="52"/>
      <c r="V278" s="52"/>
    </row>
    <row r="279" spans="8:22" x14ac:dyDescent="0.25">
      <c r="H279" s="52"/>
      <c r="O279" s="52"/>
      <c r="V279" s="52"/>
    </row>
    <row r="280" spans="8:22" x14ac:dyDescent="0.25">
      <c r="H280" s="52"/>
      <c r="O280" s="52"/>
      <c r="V280" s="52"/>
    </row>
    <row r="281" spans="8:22" x14ac:dyDescent="0.25">
      <c r="H281" s="52"/>
      <c r="O281" s="52"/>
      <c r="V281" s="52"/>
    </row>
    <row r="282" spans="8:22" x14ac:dyDescent="0.25">
      <c r="H282" s="52"/>
      <c r="O282" s="52"/>
      <c r="V282" s="52"/>
    </row>
    <row r="283" spans="8:22" x14ac:dyDescent="0.25">
      <c r="H283" s="52"/>
      <c r="O283" s="52"/>
      <c r="V283" s="52"/>
    </row>
    <row r="284" spans="8:22" x14ac:dyDescent="0.25">
      <c r="H284" s="52"/>
      <c r="O284" s="52"/>
      <c r="V284" s="52"/>
    </row>
    <row r="285" spans="8:22" x14ac:dyDescent="0.25">
      <c r="H285" s="52"/>
      <c r="O285" s="52"/>
      <c r="V285" s="52"/>
    </row>
    <row r="286" spans="8:22" x14ac:dyDescent="0.25">
      <c r="H286" s="52"/>
      <c r="O286" s="52"/>
      <c r="V286" s="52"/>
    </row>
    <row r="287" spans="8:22" x14ac:dyDescent="0.25">
      <c r="H287" s="52"/>
      <c r="O287" s="52"/>
      <c r="V287" s="52"/>
    </row>
    <row r="288" spans="8:22" x14ac:dyDescent="0.25">
      <c r="H288" s="52"/>
      <c r="O288" s="52"/>
      <c r="V288" s="52"/>
    </row>
    <row r="289" spans="8:22" x14ac:dyDescent="0.25">
      <c r="H289" s="52"/>
      <c r="O289" s="52"/>
      <c r="V289" s="52"/>
    </row>
    <row r="290" spans="8:22" x14ac:dyDescent="0.25">
      <c r="H290" s="52"/>
      <c r="O290" s="52"/>
      <c r="V290" s="52"/>
    </row>
    <row r="291" spans="8:22" x14ac:dyDescent="0.25">
      <c r="H291" s="52"/>
      <c r="O291" s="52"/>
      <c r="V291" s="52"/>
    </row>
    <row r="292" spans="8:22" x14ac:dyDescent="0.25">
      <c r="H292" s="52"/>
      <c r="O292" s="52"/>
      <c r="V292" s="52"/>
    </row>
    <row r="293" spans="8:22" x14ac:dyDescent="0.25">
      <c r="H293" s="52"/>
      <c r="O293" s="52"/>
      <c r="V293" s="52"/>
    </row>
    <row r="294" spans="8:22" x14ac:dyDescent="0.25">
      <c r="H294" s="52"/>
      <c r="O294" s="52"/>
      <c r="V294" s="52"/>
    </row>
    <row r="295" spans="8:22" x14ac:dyDescent="0.25">
      <c r="H295" s="52"/>
      <c r="O295" s="52"/>
      <c r="V295" s="52"/>
    </row>
    <row r="296" spans="8:22" x14ac:dyDescent="0.25">
      <c r="H296" s="52"/>
      <c r="O296" s="52"/>
      <c r="V296" s="52"/>
    </row>
    <row r="297" spans="8:22" x14ac:dyDescent="0.25">
      <c r="H297" s="52"/>
      <c r="O297" s="52"/>
      <c r="V297" s="52"/>
    </row>
    <row r="298" spans="8:22" x14ac:dyDescent="0.25">
      <c r="H298" s="52"/>
      <c r="O298" s="52"/>
      <c r="V298" s="52"/>
    </row>
    <row r="299" spans="8:22" x14ac:dyDescent="0.25">
      <c r="H299" s="52"/>
      <c r="O299" s="52"/>
      <c r="V299" s="52"/>
    </row>
    <row r="300" spans="8:22" x14ac:dyDescent="0.25">
      <c r="H300" s="52"/>
      <c r="O300" s="52"/>
      <c r="V300" s="52"/>
    </row>
    <row r="301" spans="8:22" x14ac:dyDescent="0.25">
      <c r="H301" s="52"/>
      <c r="O301" s="52"/>
      <c r="V301" s="52"/>
    </row>
    <row r="302" spans="8:22" x14ac:dyDescent="0.25">
      <c r="H302" s="52"/>
      <c r="O302" s="52"/>
      <c r="V302" s="52"/>
    </row>
    <row r="303" spans="8:22" x14ac:dyDescent="0.25">
      <c r="H303" s="52"/>
      <c r="O303" s="52"/>
      <c r="V303" s="52"/>
    </row>
    <row r="304" spans="8:22" x14ac:dyDescent="0.25">
      <c r="H304" s="52"/>
      <c r="O304" s="52"/>
      <c r="V304" s="52"/>
    </row>
    <row r="305" spans="8:22" x14ac:dyDescent="0.25">
      <c r="H305" s="52"/>
      <c r="O305" s="52"/>
      <c r="V305" s="52"/>
    </row>
    <row r="306" spans="8:22" x14ac:dyDescent="0.25">
      <c r="H306" s="52"/>
      <c r="O306" s="52"/>
      <c r="V306" s="52"/>
    </row>
    <row r="307" spans="8:22" x14ac:dyDescent="0.25">
      <c r="H307" s="52"/>
      <c r="O307" s="52"/>
      <c r="V307" s="52"/>
    </row>
    <row r="308" spans="8:22" x14ac:dyDescent="0.25">
      <c r="H308" s="52"/>
      <c r="O308" s="52"/>
      <c r="V308" s="52"/>
    </row>
    <row r="309" spans="8:22" x14ac:dyDescent="0.25">
      <c r="H309" s="52"/>
      <c r="O309" s="52"/>
      <c r="V309" s="52"/>
    </row>
    <row r="310" spans="8:22" x14ac:dyDescent="0.25">
      <c r="H310" s="52"/>
      <c r="O310" s="52"/>
      <c r="V310" s="52"/>
    </row>
    <row r="311" spans="8:22" x14ac:dyDescent="0.25">
      <c r="H311" s="52"/>
      <c r="O311" s="52"/>
      <c r="V311" s="52"/>
    </row>
    <row r="312" spans="8:22" x14ac:dyDescent="0.25">
      <c r="H312" s="52"/>
      <c r="O312" s="52"/>
      <c r="V312" s="52"/>
    </row>
    <row r="313" spans="8:22" x14ac:dyDescent="0.25">
      <c r="H313" s="52"/>
      <c r="O313" s="52"/>
      <c r="V313" s="52"/>
    </row>
    <row r="314" spans="8:22" x14ac:dyDescent="0.25">
      <c r="H314" s="52"/>
      <c r="O314" s="52"/>
      <c r="V314" s="52"/>
    </row>
    <row r="315" spans="8:22" x14ac:dyDescent="0.25">
      <c r="H315" s="52"/>
      <c r="O315" s="52"/>
      <c r="V315" s="52"/>
    </row>
    <row r="316" spans="8:22" x14ac:dyDescent="0.25">
      <c r="H316" s="52"/>
      <c r="O316" s="52"/>
      <c r="V316" s="52"/>
    </row>
    <row r="317" spans="8:22" x14ac:dyDescent="0.25">
      <c r="H317" s="52"/>
      <c r="O317" s="52"/>
      <c r="V317" s="52"/>
    </row>
    <row r="318" spans="8:22" x14ac:dyDescent="0.25">
      <c r="H318" s="52"/>
      <c r="O318" s="52"/>
      <c r="V318" s="52"/>
    </row>
    <row r="319" spans="8:22" x14ac:dyDescent="0.25">
      <c r="H319" s="52"/>
      <c r="O319" s="52"/>
      <c r="V319" s="52"/>
    </row>
    <row r="320" spans="8:22" x14ac:dyDescent="0.25">
      <c r="H320" s="52"/>
      <c r="O320" s="52"/>
      <c r="V320" s="52"/>
    </row>
    <row r="321" spans="8:22" x14ac:dyDescent="0.25">
      <c r="H321" s="52"/>
      <c r="O321" s="52"/>
      <c r="V321" s="52"/>
    </row>
    <row r="322" spans="8:22" x14ac:dyDescent="0.25">
      <c r="H322" s="52"/>
      <c r="O322" s="52"/>
      <c r="V322" s="52"/>
    </row>
    <row r="323" spans="8:22" x14ac:dyDescent="0.25">
      <c r="H323" s="52"/>
      <c r="O323" s="52"/>
      <c r="V323" s="52"/>
    </row>
    <row r="324" spans="8:22" x14ac:dyDescent="0.25">
      <c r="H324" s="52"/>
      <c r="O324" s="52"/>
      <c r="V324" s="52"/>
    </row>
    <row r="325" spans="8:22" x14ac:dyDescent="0.25">
      <c r="H325" s="52"/>
      <c r="O325" s="52"/>
      <c r="V325" s="52"/>
    </row>
    <row r="326" spans="8:22" x14ac:dyDescent="0.25">
      <c r="H326" s="52"/>
      <c r="O326" s="52"/>
      <c r="V326" s="52"/>
    </row>
    <row r="327" spans="8:22" x14ac:dyDescent="0.25">
      <c r="H327" s="52"/>
      <c r="O327" s="52"/>
      <c r="V327" s="52"/>
    </row>
    <row r="328" spans="8:22" x14ac:dyDescent="0.25">
      <c r="H328" s="52"/>
      <c r="O328" s="52"/>
      <c r="V328" s="52"/>
    </row>
    <row r="329" spans="8:22" x14ac:dyDescent="0.25">
      <c r="H329" s="52"/>
      <c r="O329" s="52"/>
      <c r="V329" s="52"/>
    </row>
    <row r="330" spans="8:22" x14ac:dyDescent="0.25">
      <c r="H330" s="52"/>
      <c r="O330" s="52"/>
      <c r="V330" s="52"/>
    </row>
    <row r="331" spans="8:22" x14ac:dyDescent="0.25">
      <c r="H331" s="52"/>
      <c r="O331" s="52"/>
      <c r="V331" s="52"/>
    </row>
    <row r="332" spans="8:22" x14ac:dyDescent="0.25">
      <c r="H332" s="52"/>
      <c r="O332" s="52"/>
      <c r="V332" s="52"/>
    </row>
    <row r="333" spans="8:22" x14ac:dyDescent="0.25">
      <c r="H333" s="52"/>
      <c r="O333" s="52"/>
      <c r="V333" s="52"/>
    </row>
    <row r="334" spans="8:22" x14ac:dyDescent="0.25">
      <c r="H334" s="52"/>
      <c r="O334" s="52"/>
      <c r="V334" s="52"/>
    </row>
    <row r="335" spans="8:22" x14ac:dyDescent="0.25">
      <c r="H335" s="52"/>
      <c r="O335" s="52"/>
      <c r="V335" s="52"/>
    </row>
    <row r="336" spans="8:22" x14ac:dyDescent="0.25">
      <c r="H336" s="52"/>
      <c r="O336" s="52"/>
      <c r="V336" s="52"/>
    </row>
    <row r="337" spans="8:22" x14ac:dyDescent="0.25">
      <c r="H337" s="52"/>
      <c r="O337" s="52"/>
      <c r="V337" s="52"/>
    </row>
    <row r="338" spans="8:22" x14ac:dyDescent="0.25">
      <c r="H338" s="52"/>
      <c r="O338" s="52"/>
      <c r="V338" s="52"/>
    </row>
    <row r="339" spans="8:22" x14ac:dyDescent="0.25">
      <c r="H339" s="52"/>
      <c r="O339" s="52"/>
      <c r="V339" s="52"/>
    </row>
    <row r="340" spans="8:22" x14ac:dyDescent="0.25">
      <c r="H340" s="52"/>
      <c r="O340" s="52"/>
      <c r="V340" s="52"/>
    </row>
    <row r="341" spans="8:22" x14ac:dyDescent="0.25">
      <c r="H341" s="52"/>
      <c r="O341" s="52"/>
      <c r="V341" s="52"/>
    </row>
    <row r="342" spans="8:22" x14ac:dyDescent="0.25">
      <c r="H342" s="52"/>
      <c r="O342" s="52"/>
      <c r="V342" s="52"/>
    </row>
    <row r="343" spans="8:22" x14ac:dyDescent="0.25">
      <c r="H343" s="52"/>
      <c r="O343" s="52"/>
      <c r="V343" s="52"/>
    </row>
    <row r="344" spans="8:22" x14ac:dyDescent="0.25">
      <c r="H344" s="52"/>
      <c r="O344" s="52"/>
      <c r="V344" s="52"/>
    </row>
    <row r="345" spans="8:22" x14ac:dyDescent="0.25">
      <c r="H345" s="52"/>
      <c r="O345" s="52"/>
      <c r="V345" s="52"/>
    </row>
    <row r="346" spans="8:22" x14ac:dyDescent="0.25">
      <c r="H346" s="52"/>
      <c r="O346" s="52"/>
      <c r="V346" s="52"/>
    </row>
    <row r="347" spans="8:22" x14ac:dyDescent="0.25">
      <c r="H347" s="52"/>
      <c r="O347" s="52"/>
      <c r="V347" s="52"/>
    </row>
    <row r="348" spans="8:22" x14ac:dyDescent="0.25">
      <c r="H348" s="52"/>
      <c r="O348" s="52"/>
      <c r="V348" s="52"/>
    </row>
    <row r="349" spans="8:22" x14ac:dyDescent="0.25">
      <c r="H349" s="52"/>
      <c r="O349" s="52"/>
      <c r="V349" s="52"/>
    </row>
    <row r="350" spans="8:22" x14ac:dyDescent="0.25">
      <c r="H350" s="52"/>
      <c r="O350" s="52"/>
      <c r="V350" s="52"/>
    </row>
    <row r="351" spans="8:22" x14ac:dyDescent="0.25">
      <c r="H351" s="52"/>
      <c r="O351" s="52"/>
      <c r="V351" s="52"/>
    </row>
    <row r="352" spans="8:22" x14ac:dyDescent="0.25">
      <c r="H352" s="52"/>
      <c r="O352" s="52"/>
      <c r="V352" s="52"/>
    </row>
    <row r="353" spans="8:22" x14ac:dyDescent="0.25">
      <c r="H353" s="52"/>
      <c r="O353" s="52"/>
      <c r="V353" s="52"/>
    </row>
    <row r="354" spans="8:22" x14ac:dyDescent="0.25">
      <c r="H354" s="52"/>
      <c r="O354" s="52"/>
      <c r="V354" s="52"/>
    </row>
    <row r="355" spans="8:22" x14ac:dyDescent="0.25">
      <c r="H355" s="52"/>
      <c r="O355" s="52"/>
      <c r="V355" s="52"/>
    </row>
    <row r="356" spans="8:22" x14ac:dyDescent="0.25">
      <c r="H356" s="52"/>
      <c r="O356" s="52"/>
      <c r="V356" s="52"/>
    </row>
    <row r="357" spans="8:22" x14ac:dyDescent="0.25">
      <c r="H357" s="52"/>
      <c r="O357" s="52"/>
      <c r="V357" s="52"/>
    </row>
    <row r="358" spans="8:22" x14ac:dyDescent="0.25">
      <c r="H358" s="52"/>
      <c r="O358" s="52"/>
      <c r="V358" s="52"/>
    </row>
    <row r="359" spans="8:22" x14ac:dyDescent="0.25">
      <c r="H359" s="52"/>
      <c r="O359" s="52"/>
      <c r="V359" s="52"/>
    </row>
    <row r="360" spans="8:22" x14ac:dyDescent="0.25">
      <c r="H360" s="52"/>
      <c r="O360" s="52"/>
      <c r="V360" s="52"/>
    </row>
    <row r="361" spans="8:22" x14ac:dyDescent="0.25">
      <c r="H361" s="52"/>
      <c r="O361" s="52"/>
      <c r="V361" s="52"/>
    </row>
    <row r="362" spans="8:22" x14ac:dyDescent="0.25">
      <c r="H362" s="52"/>
      <c r="O362" s="52"/>
      <c r="V362" s="52"/>
    </row>
    <row r="363" spans="8:22" x14ac:dyDescent="0.25">
      <c r="H363" s="52"/>
      <c r="O363" s="52"/>
      <c r="V363" s="52"/>
    </row>
    <row r="364" spans="8:22" x14ac:dyDescent="0.25">
      <c r="H364" s="52"/>
      <c r="O364" s="52"/>
      <c r="V364" s="52"/>
    </row>
    <row r="365" spans="8:22" x14ac:dyDescent="0.25">
      <c r="H365" s="52"/>
      <c r="O365" s="52"/>
      <c r="V365" s="52"/>
    </row>
    <row r="366" spans="8:22" x14ac:dyDescent="0.25">
      <c r="H366" s="52"/>
      <c r="O366" s="52"/>
      <c r="V366" s="52"/>
    </row>
    <row r="367" spans="8:22" x14ac:dyDescent="0.25">
      <c r="H367" s="52"/>
      <c r="O367" s="52"/>
      <c r="V367" s="52"/>
    </row>
    <row r="368" spans="8:22" x14ac:dyDescent="0.25">
      <c r="H368" s="52"/>
      <c r="O368" s="52"/>
      <c r="V368" s="52"/>
    </row>
    <row r="369" spans="8:22" x14ac:dyDescent="0.25">
      <c r="H369" s="52"/>
      <c r="O369" s="52"/>
      <c r="V369" s="52"/>
    </row>
    <row r="370" spans="8:22" x14ac:dyDescent="0.25">
      <c r="H370" s="52"/>
      <c r="O370" s="52"/>
      <c r="V370" s="52"/>
    </row>
    <row r="371" spans="8:22" x14ac:dyDescent="0.25">
      <c r="H371" s="52"/>
      <c r="O371" s="52"/>
      <c r="V371" s="52"/>
    </row>
    <row r="372" spans="8:22" x14ac:dyDescent="0.25">
      <c r="H372" s="52"/>
      <c r="O372" s="52"/>
      <c r="V372" s="52"/>
    </row>
    <row r="373" spans="8:22" x14ac:dyDescent="0.25">
      <c r="H373" s="52"/>
      <c r="O373" s="52"/>
      <c r="V373" s="52"/>
    </row>
    <row r="374" spans="8:22" x14ac:dyDescent="0.25">
      <c r="H374" s="52"/>
      <c r="O374" s="52"/>
      <c r="V374" s="52"/>
    </row>
    <row r="375" spans="8:22" x14ac:dyDescent="0.25">
      <c r="H375" s="52"/>
      <c r="O375" s="52"/>
      <c r="V375" s="52"/>
    </row>
    <row r="376" spans="8:22" x14ac:dyDescent="0.25">
      <c r="H376" s="52"/>
      <c r="O376" s="52"/>
      <c r="V376" s="52"/>
    </row>
    <row r="377" spans="8:22" x14ac:dyDescent="0.25">
      <c r="H377" s="52"/>
      <c r="O377" s="52"/>
      <c r="V377" s="52"/>
    </row>
    <row r="378" spans="8:22" x14ac:dyDescent="0.25">
      <c r="H378" s="52"/>
      <c r="O378" s="52"/>
      <c r="V378" s="52"/>
    </row>
    <row r="379" spans="8:22" x14ac:dyDescent="0.25">
      <c r="H379" s="52"/>
      <c r="O379" s="52"/>
      <c r="V379" s="52"/>
    </row>
    <row r="380" spans="8:22" x14ac:dyDescent="0.25">
      <c r="H380" s="52"/>
      <c r="O380" s="52"/>
      <c r="V380" s="52"/>
    </row>
    <row r="381" spans="8:22" x14ac:dyDescent="0.25">
      <c r="H381" s="52"/>
      <c r="O381" s="52"/>
      <c r="V381" s="52"/>
    </row>
    <row r="382" spans="8:22" x14ac:dyDescent="0.25">
      <c r="H382" s="52"/>
      <c r="O382" s="52"/>
      <c r="V382" s="52"/>
    </row>
    <row r="383" spans="8:22" x14ac:dyDescent="0.25">
      <c r="H383" s="52"/>
      <c r="O383" s="52"/>
      <c r="V383" s="52"/>
    </row>
    <row r="384" spans="8:22" x14ac:dyDescent="0.25">
      <c r="H384" s="52"/>
      <c r="O384" s="52"/>
      <c r="V384" s="52"/>
    </row>
    <row r="385" spans="8:22" x14ac:dyDescent="0.25">
      <c r="H385" s="52"/>
      <c r="O385" s="52"/>
      <c r="V385" s="52"/>
    </row>
    <row r="386" spans="8:22" x14ac:dyDescent="0.25">
      <c r="H386" s="52"/>
      <c r="O386" s="52"/>
      <c r="V386" s="52"/>
    </row>
    <row r="387" spans="8:22" x14ac:dyDescent="0.25">
      <c r="H387" s="52"/>
      <c r="O387" s="52"/>
      <c r="V387" s="52"/>
    </row>
    <row r="388" spans="8:22" x14ac:dyDescent="0.25">
      <c r="H388" s="52"/>
      <c r="O388" s="52"/>
      <c r="V388" s="52"/>
    </row>
    <row r="389" spans="8:22" x14ac:dyDescent="0.25">
      <c r="H389" s="52"/>
      <c r="O389" s="52"/>
      <c r="V389" s="52"/>
    </row>
    <row r="390" spans="8:22" x14ac:dyDescent="0.25">
      <c r="H390" s="52"/>
      <c r="O390" s="52"/>
      <c r="V390" s="52"/>
    </row>
    <row r="391" spans="8:22" x14ac:dyDescent="0.25">
      <c r="H391" s="52"/>
      <c r="O391" s="52"/>
      <c r="V391" s="52"/>
    </row>
    <row r="392" spans="8:22" x14ac:dyDescent="0.25">
      <c r="H392" s="52"/>
      <c r="O392" s="52"/>
      <c r="V392" s="52"/>
    </row>
    <row r="393" spans="8:22" x14ac:dyDescent="0.25">
      <c r="H393" s="52"/>
      <c r="O393" s="52"/>
      <c r="V393" s="52"/>
    </row>
    <row r="394" spans="8:22" x14ac:dyDescent="0.25">
      <c r="H394" s="52"/>
      <c r="O394" s="52"/>
      <c r="V394" s="52"/>
    </row>
    <row r="395" spans="8:22" x14ac:dyDescent="0.25">
      <c r="H395" s="52"/>
      <c r="O395" s="52"/>
      <c r="V395" s="52"/>
    </row>
    <row r="396" spans="8:22" x14ac:dyDescent="0.25">
      <c r="H396" s="52"/>
      <c r="O396" s="52"/>
      <c r="V396" s="52"/>
    </row>
    <row r="397" spans="8:22" x14ac:dyDescent="0.25">
      <c r="H397" s="52"/>
      <c r="O397" s="52"/>
      <c r="V397" s="52"/>
    </row>
    <row r="398" spans="8:22" x14ac:dyDescent="0.25">
      <c r="H398" s="52"/>
      <c r="O398" s="52"/>
      <c r="V398" s="52"/>
    </row>
    <row r="399" spans="8:22" x14ac:dyDescent="0.25">
      <c r="H399" s="52"/>
      <c r="O399" s="52"/>
      <c r="V399" s="52"/>
    </row>
    <row r="400" spans="8:22" x14ac:dyDescent="0.25">
      <c r="H400" s="52"/>
      <c r="O400" s="52"/>
      <c r="V400" s="52"/>
    </row>
    <row r="401" spans="8:22" x14ac:dyDescent="0.25">
      <c r="H401" s="52"/>
      <c r="O401" s="52"/>
      <c r="V401" s="52"/>
    </row>
    <row r="402" spans="8:22" x14ac:dyDescent="0.25">
      <c r="H402" s="52"/>
      <c r="O402" s="52"/>
      <c r="V402" s="52"/>
    </row>
    <row r="403" spans="8:22" x14ac:dyDescent="0.25">
      <c r="H403" s="52"/>
      <c r="O403" s="52"/>
      <c r="V403" s="52"/>
    </row>
    <row r="404" spans="8:22" x14ac:dyDescent="0.25">
      <c r="H404" s="52"/>
      <c r="O404" s="52"/>
      <c r="V404" s="52"/>
    </row>
    <row r="405" spans="8:22" x14ac:dyDescent="0.25">
      <c r="H405" s="52"/>
      <c r="O405" s="52"/>
      <c r="V405" s="52"/>
    </row>
    <row r="406" spans="8:22" x14ac:dyDescent="0.25">
      <c r="H406" s="52"/>
      <c r="O406" s="52"/>
      <c r="V406" s="52"/>
    </row>
    <row r="407" spans="8:22" x14ac:dyDescent="0.25">
      <c r="H407" s="52"/>
      <c r="O407" s="52"/>
      <c r="V407" s="52"/>
    </row>
    <row r="408" spans="8:22" x14ac:dyDescent="0.25">
      <c r="H408" s="52"/>
      <c r="O408" s="52"/>
      <c r="V408" s="52"/>
    </row>
    <row r="409" spans="8:22" x14ac:dyDescent="0.25">
      <c r="H409" s="52"/>
      <c r="O409" s="52"/>
      <c r="V409" s="52"/>
    </row>
    <row r="410" spans="8:22" x14ac:dyDescent="0.25">
      <c r="H410" s="52"/>
      <c r="O410" s="52"/>
      <c r="V410" s="52"/>
    </row>
    <row r="411" spans="8:22" x14ac:dyDescent="0.25">
      <c r="H411" s="52"/>
      <c r="O411" s="52"/>
      <c r="V411" s="52"/>
    </row>
    <row r="412" spans="8:22" x14ac:dyDescent="0.25">
      <c r="H412" s="52"/>
      <c r="O412" s="52"/>
      <c r="V412" s="52"/>
    </row>
    <row r="413" spans="8:22" x14ac:dyDescent="0.25">
      <c r="H413" s="52"/>
      <c r="O413" s="52"/>
      <c r="V413" s="52"/>
    </row>
    <row r="414" spans="8:22" x14ac:dyDescent="0.25">
      <c r="H414" s="52"/>
      <c r="O414" s="52"/>
      <c r="V414" s="52"/>
    </row>
    <row r="415" spans="8:22" x14ac:dyDescent="0.25">
      <c r="H415" s="52"/>
      <c r="O415" s="52"/>
      <c r="V415" s="52"/>
    </row>
    <row r="416" spans="8:22" x14ac:dyDescent="0.25">
      <c r="H416" s="52"/>
      <c r="O416" s="52"/>
      <c r="V416" s="52"/>
    </row>
    <row r="417" spans="8:22" x14ac:dyDescent="0.25">
      <c r="H417" s="52"/>
      <c r="O417" s="52"/>
      <c r="V417" s="52"/>
    </row>
    <row r="418" spans="8:22" x14ac:dyDescent="0.25">
      <c r="H418" s="52"/>
      <c r="O418" s="52"/>
      <c r="V418" s="52"/>
    </row>
    <row r="419" spans="8:22" x14ac:dyDescent="0.25">
      <c r="H419" s="52"/>
      <c r="O419" s="52"/>
      <c r="V419" s="52"/>
    </row>
    <row r="420" spans="8:22" x14ac:dyDescent="0.25">
      <c r="H420" s="52"/>
      <c r="O420" s="52"/>
      <c r="V420" s="52"/>
    </row>
    <row r="421" spans="8:22" x14ac:dyDescent="0.25">
      <c r="H421" s="52"/>
      <c r="O421" s="52"/>
      <c r="V421" s="52"/>
    </row>
    <row r="422" spans="8:22" x14ac:dyDescent="0.25">
      <c r="H422" s="52"/>
      <c r="O422" s="52"/>
      <c r="V422" s="52"/>
    </row>
    <row r="423" spans="8:22" x14ac:dyDescent="0.25">
      <c r="H423" s="52"/>
      <c r="O423" s="52"/>
      <c r="V423" s="52"/>
    </row>
    <row r="424" spans="8:22" x14ac:dyDescent="0.25">
      <c r="H424" s="52"/>
      <c r="O424" s="52"/>
      <c r="V424" s="52"/>
    </row>
    <row r="425" spans="8:22" x14ac:dyDescent="0.25">
      <c r="H425" s="52"/>
      <c r="O425" s="52"/>
      <c r="V425" s="52"/>
    </row>
    <row r="426" spans="8:22" x14ac:dyDescent="0.25">
      <c r="H426" s="52"/>
      <c r="O426" s="52"/>
      <c r="V426" s="52"/>
    </row>
    <row r="427" spans="8:22" x14ac:dyDescent="0.25">
      <c r="H427" s="52"/>
      <c r="O427" s="52"/>
      <c r="V427" s="52"/>
    </row>
    <row r="428" spans="8:22" x14ac:dyDescent="0.25">
      <c r="H428" s="52"/>
      <c r="O428" s="52"/>
      <c r="V428" s="52"/>
    </row>
    <row r="429" spans="8:22" x14ac:dyDescent="0.25">
      <c r="H429" s="52"/>
      <c r="O429" s="52"/>
      <c r="V429" s="52"/>
    </row>
    <row r="430" spans="8:22" x14ac:dyDescent="0.25">
      <c r="H430" s="52"/>
      <c r="O430" s="52"/>
      <c r="V430" s="52"/>
    </row>
    <row r="431" spans="8:22" x14ac:dyDescent="0.25">
      <c r="H431" s="52"/>
      <c r="O431" s="52"/>
      <c r="V431" s="52"/>
    </row>
    <row r="432" spans="8:22" x14ac:dyDescent="0.25">
      <c r="H432" s="52"/>
      <c r="O432" s="52"/>
      <c r="V432" s="52"/>
    </row>
    <row r="433" spans="8:22" x14ac:dyDescent="0.25">
      <c r="H433" s="52"/>
      <c r="O433" s="52"/>
      <c r="V433" s="52"/>
    </row>
    <row r="434" spans="8:22" x14ac:dyDescent="0.25">
      <c r="H434" s="52"/>
      <c r="O434" s="52"/>
      <c r="V434" s="52"/>
    </row>
    <row r="435" spans="8:22" x14ac:dyDescent="0.25">
      <c r="H435" s="52"/>
      <c r="O435" s="52"/>
      <c r="V435" s="52"/>
    </row>
    <row r="436" spans="8:22" x14ac:dyDescent="0.25">
      <c r="H436" s="52"/>
      <c r="O436" s="52"/>
      <c r="V436" s="52"/>
    </row>
    <row r="437" spans="8:22" x14ac:dyDescent="0.25">
      <c r="H437" s="52"/>
      <c r="O437" s="52"/>
      <c r="V437" s="52"/>
    </row>
    <row r="438" spans="8:22" x14ac:dyDescent="0.25">
      <c r="H438" s="52"/>
      <c r="O438" s="52"/>
      <c r="V438" s="52"/>
    </row>
    <row r="439" spans="8:22" x14ac:dyDescent="0.25">
      <c r="H439" s="52"/>
      <c r="O439" s="52"/>
      <c r="V439" s="52"/>
    </row>
    <row r="440" spans="8:22" x14ac:dyDescent="0.25">
      <c r="H440" s="52"/>
      <c r="O440" s="52"/>
      <c r="V440" s="52"/>
    </row>
    <row r="441" spans="8:22" x14ac:dyDescent="0.25">
      <c r="H441" s="52"/>
      <c r="O441" s="52"/>
      <c r="V441" s="52"/>
    </row>
    <row r="442" spans="8:22" x14ac:dyDescent="0.25">
      <c r="H442" s="52"/>
      <c r="O442" s="52"/>
      <c r="V442" s="52"/>
    </row>
    <row r="443" spans="8:22" x14ac:dyDescent="0.25">
      <c r="H443" s="52"/>
      <c r="O443" s="52"/>
      <c r="V443" s="52"/>
    </row>
    <row r="444" spans="8:22" x14ac:dyDescent="0.25">
      <c r="H444" s="52"/>
      <c r="O444" s="52"/>
      <c r="V444" s="52"/>
    </row>
    <row r="445" spans="8:22" x14ac:dyDescent="0.25">
      <c r="H445" s="52"/>
      <c r="O445" s="52"/>
      <c r="V445" s="52"/>
    </row>
    <row r="446" spans="8:22" x14ac:dyDescent="0.25">
      <c r="H446" s="52"/>
      <c r="O446" s="52"/>
      <c r="V446" s="52"/>
    </row>
    <row r="447" spans="8:22" x14ac:dyDescent="0.25">
      <c r="H447" s="52"/>
      <c r="O447" s="52"/>
      <c r="V447" s="52"/>
    </row>
    <row r="448" spans="8:22" x14ac:dyDescent="0.25">
      <c r="H448" s="52"/>
      <c r="O448" s="52"/>
      <c r="V448" s="52"/>
    </row>
    <row r="449" spans="8:22" x14ac:dyDescent="0.25">
      <c r="H449" s="52"/>
      <c r="O449" s="52"/>
      <c r="V449" s="52"/>
    </row>
    <row r="450" spans="8:22" x14ac:dyDescent="0.25">
      <c r="H450" s="52"/>
      <c r="O450" s="52"/>
      <c r="V450" s="52"/>
    </row>
    <row r="451" spans="8:22" x14ac:dyDescent="0.25">
      <c r="H451" s="52"/>
      <c r="O451" s="52"/>
      <c r="V451" s="52"/>
    </row>
    <row r="452" spans="8:22" x14ac:dyDescent="0.25">
      <c r="H452" s="52"/>
      <c r="O452" s="52"/>
      <c r="V452" s="52"/>
    </row>
    <row r="453" spans="8:22" x14ac:dyDescent="0.25">
      <c r="H453" s="52"/>
      <c r="O453" s="52"/>
      <c r="V453" s="52"/>
    </row>
    <row r="454" spans="8:22" x14ac:dyDescent="0.25">
      <c r="H454" s="52"/>
      <c r="O454" s="52"/>
      <c r="V454" s="52"/>
    </row>
    <row r="455" spans="8:22" x14ac:dyDescent="0.25">
      <c r="H455" s="52"/>
      <c r="O455" s="52"/>
      <c r="V455" s="52"/>
    </row>
    <row r="456" spans="8:22" x14ac:dyDescent="0.25">
      <c r="H456" s="52"/>
      <c r="O456" s="52"/>
      <c r="V456" s="52"/>
    </row>
    <row r="457" spans="8:22" x14ac:dyDescent="0.25">
      <c r="H457" s="52"/>
      <c r="O457" s="52"/>
      <c r="V457" s="52"/>
    </row>
    <row r="458" spans="8:22" x14ac:dyDescent="0.25">
      <c r="H458" s="52"/>
      <c r="O458" s="52"/>
      <c r="V458" s="52"/>
    </row>
    <row r="459" spans="8:22" x14ac:dyDescent="0.25">
      <c r="H459" s="52"/>
      <c r="O459" s="52"/>
      <c r="V459" s="52"/>
    </row>
    <row r="460" spans="8:22" x14ac:dyDescent="0.25">
      <c r="H460" s="52"/>
      <c r="O460" s="52"/>
      <c r="V460" s="52"/>
    </row>
    <row r="461" spans="8:22" x14ac:dyDescent="0.25">
      <c r="H461" s="52"/>
      <c r="O461" s="52"/>
      <c r="V461" s="52"/>
    </row>
    <row r="462" spans="8:22" x14ac:dyDescent="0.25">
      <c r="H462" s="52"/>
      <c r="O462" s="52"/>
      <c r="V462" s="52"/>
    </row>
    <row r="463" spans="8:22" x14ac:dyDescent="0.25">
      <c r="H463" s="52"/>
      <c r="O463" s="52"/>
      <c r="V463" s="52"/>
    </row>
    <row r="464" spans="8:22" x14ac:dyDescent="0.25">
      <c r="H464" s="52"/>
      <c r="O464" s="52"/>
      <c r="V464" s="52"/>
    </row>
    <row r="465" spans="8:22" x14ac:dyDescent="0.25">
      <c r="H465" s="52"/>
      <c r="O465" s="52"/>
      <c r="V465" s="52"/>
    </row>
    <row r="466" spans="8:22" x14ac:dyDescent="0.25">
      <c r="H466" s="52"/>
      <c r="O466" s="52"/>
      <c r="V466" s="52"/>
    </row>
    <row r="467" spans="8:22" x14ac:dyDescent="0.25">
      <c r="H467" s="52"/>
      <c r="O467" s="52"/>
      <c r="V467" s="52"/>
    </row>
    <row r="468" spans="8:22" x14ac:dyDescent="0.25">
      <c r="H468" s="52"/>
      <c r="O468" s="52"/>
      <c r="V468" s="52"/>
    </row>
    <row r="469" spans="8:22" x14ac:dyDescent="0.25">
      <c r="H469" s="52"/>
      <c r="O469" s="52"/>
      <c r="V469" s="52"/>
    </row>
    <row r="470" spans="8:22" x14ac:dyDescent="0.25">
      <c r="H470" s="52"/>
      <c r="O470" s="52"/>
      <c r="V470" s="52"/>
    </row>
    <row r="471" spans="8:22" x14ac:dyDescent="0.25">
      <c r="H471" s="52"/>
      <c r="O471" s="52"/>
      <c r="V471" s="52"/>
    </row>
    <row r="472" spans="8:22" x14ac:dyDescent="0.25">
      <c r="H472" s="52"/>
      <c r="O472" s="52"/>
      <c r="V472" s="52"/>
    </row>
    <row r="473" spans="8:22" x14ac:dyDescent="0.25">
      <c r="H473" s="52"/>
      <c r="O473" s="52"/>
      <c r="V473" s="52"/>
    </row>
    <row r="474" spans="8:22" x14ac:dyDescent="0.25">
      <c r="H474" s="52"/>
      <c r="O474" s="52"/>
      <c r="V474" s="52"/>
    </row>
    <row r="475" spans="8:22" x14ac:dyDescent="0.25">
      <c r="H475" s="52"/>
      <c r="O475" s="52"/>
      <c r="V475" s="52"/>
    </row>
    <row r="476" spans="8:22" x14ac:dyDescent="0.25">
      <c r="H476" s="52"/>
      <c r="O476" s="52"/>
      <c r="V476" s="52"/>
    </row>
    <row r="477" spans="8:22" x14ac:dyDescent="0.25">
      <c r="H477" s="52"/>
      <c r="O477" s="52"/>
      <c r="V477" s="52"/>
    </row>
    <row r="478" spans="8:22" x14ac:dyDescent="0.25">
      <c r="H478" s="52"/>
      <c r="O478" s="52"/>
      <c r="V478" s="52"/>
    </row>
    <row r="479" spans="8:22" x14ac:dyDescent="0.25">
      <c r="H479" s="52"/>
      <c r="O479" s="52"/>
      <c r="V479" s="52"/>
    </row>
    <row r="480" spans="8:22" x14ac:dyDescent="0.25">
      <c r="H480" s="52"/>
      <c r="O480" s="52"/>
      <c r="V480" s="52"/>
    </row>
    <row r="481" spans="8:22" x14ac:dyDescent="0.25">
      <c r="H481" s="52"/>
      <c r="O481" s="52"/>
      <c r="V481" s="52"/>
    </row>
    <row r="482" spans="8:22" x14ac:dyDescent="0.25">
      <c r="H482" s="52"/>
      <c r="O482" s="52"/>
      <c r="V482" s="52"/>
    </row>
    <row r="483" spans="8:22" x14ac:dyDescent="0.25">
      <c r="H483" s="52"/>
      <c r="O483" s="52"/>
      <c r="V483" s="52"/>
    </row>
    <row r="484" spans="8:22" x14ac:dyDescent="0.25">
      <c r="H484" s="52"/>
      <c r="O484" s="52"/>
      <c r="V484" s="52"/>
    </row>
    <row r="485" spans="8:22" x14ac:dyDescent="0.25">
      <c r="H485" s="52"/>
      <c r="O485" s="52"/>
      <c r="V485" s="52"/>
    </row>
    <row r="486" spans="8:22" x14ac:dyDescent="0.25">
      <c r="H486" s="52"/>
      <c r="O486" s="52"/>
      <c r="V486" s="52"/>
    </row>
    <row r="487" spans="8:22" x14ac:dyDescent="0.25">
      <c r="H487" s="52"/>
      <c r="O487" s="52"/>
      <c r="V487" s="52"/>
    </row>
    <row r="488" spans="8:22" x14ac:dyDescent="0.25">
      <c r="H488" s="52"/>
      <c r="O488" s="52"/>
      <c r="V488" s="52"/>
    </row>
    <row r="489" spans="8:22" x14ac:dyDescent="0.25">
      <c r="H489" s="52"/>
      <c r="O489" s="52"/>
      <c r="V489" s="52"/>
    </row>
    <row r="490" spans="8:22" x14ac:dyDescent="0.25">
      <c r="H490" s="52"/>
      <c r="O490" s="52"/>
      <c r="V490" s="52"/>
    </row>
    <row r="491" spans="8:22" x14ac:dyDescent="0.25">
      <c r="H491" s="52"/>
      <c r="O491" s="52"/>
      <c r="V491" s="52"/>
    </row>
    <row r="492" spans="8:22" x14ac:dyDescent="0.25">
      <c r="H492" s="52"/>
      <c r="O492" s="52"/>
      <c r="V492" s="52"/>
    </row>
    <row r="493" spans="8:22" x14ac:dyDescent="0.25">
      <c r="H493" s="52"/>
      <c r="O493" s="52"/>
      <c r="V493" s="52"/>
    </row>
    <row r="494" spans="8:22" x14ac:dyDescent="0.25">
      <c r="H494" s="52"/>
      <c r="O494" s="52"/>
      <c r="V494" s="52"/>
    </row>
    <row r="495" spans="8:22" x14ac:dyDescent="0.25">
      <c r="H495" s="52"/>
      <c r="O495" s="52"/>
      <c r="V495" s="52"/>
    </row>
    <row r="496" spans="8:22" x14ac:dyDescent="0.25">
      <c r="H496" s="52"/>
      <c r="O496" s="52"/>
      <c r="V496" s="52"/>
    </row>
    <row r="497" spans="8:22" x14ac:dyDescent="0.25">
      <c r="H497" s="52"/>
      <c r="O497" s="52"/>
      <c r="V497" s="52"/>
    </row>
    <row r="498" spans="8:22" x14ac:dyDescent="0.25">
      <c r="H498" s="52"/>
      <c r="O498" s="52"/>
      <c r="V498" s="52"/>
    </row>
    <row r="499" spans="8:22" x14ac:dyDescent="0.25">
      <c r="H499" s="52"/>
      <c r="O499" s="52"/>
      <c r="V499" s="52"/>
    </row>
    <row r="500" spans="8:22" x14ac:dyDescent="0.25">
      <c r="H500" s="52"/>
      <c r="O500" s="52"/>
      <c r="V500" s="52"/>
    </row>
    <row r="501" spans="8:22" x14ac:dyDescent="0.25">
      <c r="H501" s="52"/>
      <c r="O501" s="52"/>
      <c r="V501" s="52"/>
    </row>
    <row r="502" spans="8:22" x14ac:dyDescent="0.25">
      <c r="H502" s="52"/>
      <c r="O502" s="52"/>
      <c r="V502" s="52"/>
    </row>
    <row r="503" spans="8:22" x14ac:dyDescent="0.25">
      <c r="H503" s="52"/>
      <c r="O503" s="52"/>
      <c r="V503" s="52"/>
    </row>
    <row r="504" spans="8:22" x14ac:dyDescent="0.25">
      <c r="H504" s="52"/>
      <c r="O504" s="52"/>
      <c r="V504" s="52"/>
    </row>
    <row r="505" spans="8:22" x14ac:dyDescent="0.25">
      <c r="H505" s="52"/>
      <c r="O505" s="52"/>
      <c r="V505" s="52"/>
    </row>
    <row r="506" spans="8:22" x14ac:dyDescent="0.25">
      <c r="H506" s="52"/>
      <c r="O506" s="52"/>
      <c r="V506" s="52"/>
    </row>
    <row r="507" spans="8:22" x14ac:dyDescent="0.25">
      <c r="H507" s="52"/>
      <c r="O507" s="52"/>
      <c r="V507" s="52"/>
    </row>
    <row r="508" spans="8:22" x14ac:dyDescent="0.25">
      <c r="H508" s="52"/>
      <c r="O508" s="52"/>
      <c r="V508" s="52"/>
    </row>
    <row r="509" spans="8:22" x14ac:dyDescent="0.25">
      <c r="H509" s="52"/>
      <c r="O509" s="52"/>
      <c r="V509" s="52"/>
    </row>
    <row r="510" spans="8:22" x14ac:dyDescent="0.25">
      <c r="H510" s="52"/>
      <c r="O510" s="52"/>
      <c r="V510" s="52"/>
    </row>
    <row r="511" spans="8:22" x14ac:dyDescent="0.25">
      <c r="H511" s="52"/>
      <c r="O511" s="52"/>
      <c r="V511" s="52"/>
    </row>
    <row r="512" spans="8:22" x14ac:dyDescent="0.25">
      <c r="H512" s="52"/>
      <c r="O512" s="52"/>
      <c r="V512" s="52"/>
    </row>
    <row r="513" spans="8:22" x14ac:dyDescent="0.25">
      <c r="H513" s="52"/>
      <c r="O513" s="52"/>
      <c r="V513" s="52"/>
    </row>
    <row r="514" spans="8:22" x14ac:dyDescent="0.25">
      <c r="H514" s="52"/>
      <c r="O514" s="52"/>
      <c r="V514" s="52"/>
    </row>
    <row r="515" spans="8:22" x14ac:dyDescent="0.25">
      <c r="H515" s="52"/>
      <c r="O515" s="52"/>
      <c r="V515" s="52"/>
    </row>
    <row r="516" spans="8:22" x14ac:dyDescent="0.25">
      <c r="H516" s="52"/>
      <c r="O516" s="52"/>
      <c r="V516" s="52"/>
    </row>
    <row r="517" spans="8:22" x14ac:dyDescent="0.25">
      <c r="H517" s="52"/>
      <c r="O517" s="52"/>
      <c r="V517" s="52"/>
    </row>
    <row r="518" spans="8:22" x14ac:dyDescent="0.25">
      <c r="H518" s="52"/>
      <c r="O518" s="52"/>
      <c r="V518" s="52"/>
    </row>
    <row r="519" spans="8:22" x14ac:dyDescent="0.25">
      <c r="H519" s="52"/>
      <c r="O519" s="52"/>
      <c r="V519" s="52"/>
    </row>
    <row r="520" spans="8:22" x14ac:dyDescent="0.25">
      <c r="H520" s="52"/>
      <c r="O520" s="52"/>
      <c r="V520" s="52"/>
    </row>
    <row r="521" spans="8:22" x14ac:dyDescent="0.25">
      <c r="H521" s="52"/>
      <c r="O521" s="52"/>
      <c r="V521" s="52"/>
    </row>
    <row r="522" spans="8:22" x14ac:dyDescent="0.25">
      <c r="H522" s="52"/>
      <c r="O522" s="52"/>
      <c r="V522" s="52"/>
    </row>
    <row r="523" spans="8:22" x14ac:dyDescent="0.25">
      <c r="H523" s="52"/>
      <c r="O523" s="52"/>
      <c r="V523" s="52"/>
    </row>
    <row r="524" spans="8:22" x14ac:dyDescent="0.25">
      <c r="H524" s="52"/>
      <c r="O524" s="52"/>
      <c r="V524" s="52"/>
    </row>
    <row r="525" spans="8:22" x14ac:dyDescent="0.25">
      <c r="H525" s="52"/>
      <c r="O525" s="52"/>
      <c r="V525" s="52"/>
    </row>
    <row r="526" spans="8:22" x14ac:dyDescent="0.25">
      <c r="H526" s="52"/>
      <c r="O526" s="52"/>
      <c r="V526" s="52"/>
    </row>
    <row r="527" spans="8:22" x14ac:dyDescent="0.25">
      <c r="H527" s="52"/>
      <c r="O527" s="52"/>
      <c r="V527" s="52"/>
    </row>
    <row r="528" spans="8:22" x14ac:dyDescent="0.25">
      <c r="H528" s="52"/>
      <c r="O528" s="52"/>
      <c r="V528" s="52"/>
    </row>
    <row r="529" spans="8:22" x14ac:dyDescent="0.25">
      <c r="H529" s="52"/>
      <c r="O529" s="52"/>
      <c r="V529" s="52"/>
    </row>
    <row r="530" spans="8:22" x14ac:dyDescent="0.25">
      <c r="H530" s="52"/>
      <c r="O530" s="52"/>
      <c r="V530" s="52"/>
    </row>
    <row r="531" spans="8:22" x14ac:dyDescent="0.25">
      <c r="H531" s="52"/>
      <c r="O531" s="52"/>
      <c r="V531" s="52"/>
    </row>
    <row r="532" spans="8:22" x14ac:dyDescent="0.25">
      <c r="H532" s="52"/>
      <c r="O532" s="52"/>
      <c r="V532" s="52"/>
    </row>
    <row r="533" spans="8:22" x14ac:dyDescent="0.25">
      <c r="H533" s="52"/>
      <c r="O533" s="52"/>
      <c r="V533" s="52"/>
    </row>
    <row r="534" spans="8:22" x14ac:dyDescent="0.25">
      <c r="H534" s="52"/>
      <c r="O534" s="52"/>
      <c r="V534" s="52"/>
    </row>
    <row r="535" spans="8:22" x14ac:dyDescent="0.25">
      <c r="H535" s="52"/>
      <c r="O535" s="52"/>
      <c r="V535" s="52"/>
    </row>
    <row r="536" spans="8:22" x14ac:dyDescent="0.25">
      <c r="H536" s="52"/>
      <c r="O536" s="52"/>
      <c r="V536" s="52"/>
    </row>
    <row r="537" spans="8:22" x14ac:dyDescent="0.25">
      <c r="H537" s="52"/>
      <c r="O537" s="52"/>
      <c r="V537" s="52"/>
    </row>
    <row r="538" spans="8:22" x14ac:dyDescent="0.25">
      <c r="H538" s="52"/>
      <c r="O538" s="52"/>
      <c r="V538" s="52"/>
    </row>
    <row r="539" spans="8:22" x14ac:dyDescent="0.25">
      <c r="H539" s="52"/>
      <c r="O539" s="52"/>
      <c r="V539" s="52"/>
    </row>
    <row r="540" spans="8:22" x14ac:dyDescent="0.25">
      <c r="H540" s="52"/>
      <c r="O540" s="52"/>
      <c r="V540" s="52"/>
    </row>
    <row r="541" spans="8:22" x14ac:dyDescent="0.25">
      <c r="H541" s="52"/>
      <c r="O541" s="52"/>
      <c r="V541" s="52"/>
    </row>
    <row r="542" spans="8:22" x14ac:dyDescent="0.25">
      <c r="H542" s="52"/>
      <c r="O542" s="52"/>
      <c r="V542" s="52"/>
    </row>
    <row r="543" spans="8:22" x14ac:dyDescent="0.25">
      <c r="H543" s="52"/>
      <c r="O543" s="52"/>
      <c r="V543" s="52"/>
    </row>
    <row r="544" spans="8:22" x14ac:dyDescent="0.25">
      <c r="H544" s="52"/>
      <c r="O544" s="52"/>
      <c r="V544" s="52"/>
    </row>
    <row r="545" spans="8:22" x14ac:dyDescent="0.25">
      <c r="H545" s="52"/>
      <c r="O545" s="52"/>
      <c r="V545" s="52"/>
    </row>
    <row r="546" spans="8:22" x14ac:dyDescent="0.25">
      <c r="H546" s="52"/>
      <c r="O546" s="52"/>
      <c r="V546" s="52"/>
    </row>
    <row r="547" spans="8:22" x14ac:dyDescent="0.25">
      <c r="H547" s="52"/>
      <c r="O547" s="52"/>
      <c r="V547" s="52"/>
    </row>
    <row r="548" spans="8:22" x14ac:dyDescent="0.25">
      <c r="H548" s="52"/>
      <c r="O548" s="52"/>
      <c r="V548" s="52"/>
    </row>
    <row r="549" spans="8:22" x14ac:dyDescent="0.25">
      <c r="H549" s="52"/>
      <c r="O549" s="52"/>
      <c r="V549" s="52"/>
    </row>
    <row r="550" spans="8:22" x14ac:dyDescent="0.25">
      <c r="H550" s="52"/>
      <c r="O550" s="52"/>
      <c r="V550" s="52"/>
    </row>
    <row r="551" spans="8:22" x14ac:dyDescent="0.25">
      <c r="H551" s="52"/>
      <c r="O551" s="52"/>
      <c r="V551" s="52"/>
    </row>
    <row r="552" spans="8:22" x14ac:dyDescent="0.25">
      <c r="H552" s="52"/>
      <c r="O552" s="52"/>
      <c r="V552" s="52"/>
    </row>
    <row r="553" spans="8:22" x14ac:dyDescent="0.25">
      <c r="H553" s="52"/>
      <c r="O553" s="52"/>
      <c r="V553" s="52"/>
    </row>
    <row r="554" spans="8:22" x14ac:dyDescent="0.25">
      <c r="H554" s="52"/>
      <c r="O554" s="52"/>
      <c r="V554" s="52"/>
    </row>
    <row r="555" spans="8:22" x14ac:dyDescent="0.25">
      <c r="H555" s="52"/>
      <c r="O555" s="52"/>
      <c r="V555" s="52"/>
    </row>
    <row r="556" spans="8:22" x14ac:dyDescent="0.25">
      <c r="H556" s="52"/>
      <c r="O556" s="52"/>
      <c r="V556" s="52"/>
    </row>
    <row r="557" spans="8:22" x14ac:dyDescent="0.25">
      <c r="H557" s="52"/>
      <c r="O557" s="52"/>
      <c r="V557" s="52"/>
    </row>
    <row r="558" spans="8:22" x14ac:dyDescent="0.25">
      <c r="H558" s="52"/>
      <c r="O558" s="52"/>
      <c r="V558" s="52"/>
    </row>
    <row r="559" spans="8:22" x14ac:dyDescent="0.25">
      <c r="H559" s="52"/>
      <c r="O559" s="52"/>
      <c r="V559" s="52"/>
    </row>
    <row r="560" spans="8:22" x14ac:dyDescent="0.25">
      <c r="H560" s="52"/>
      <c r="O560" s="52"/>
      <c r="V560" s="52"/>
    </row>
    <row r="561" spans="8:22" x14ac:dyDescent="0.25">
      <c r="H561" s="52"/>
      <c r="O561" s="52"/>
      <c r="V561" s="52"/>
    </row>
    <row r="562" spans="8:22" x14ac:dyDescent="0.25">
      <c r="H562" s="52"/>
      <c r="O562" s="52"/>
      <c r="V562" s="52"/>
    </row>
    <row r="563" spans="8:22" x14ac:dyDescent="0.25">
      <c r="H563" s="52"/>
      <c r="O563" s="52"/>
      <c r="V563" s="52"/>
    </row>
    <row r="564" spans="8:22" x14ac:dyDescent="0.25">
      <c r="H564" s="52"/>
      <c r="O564" s="52"/>
      <c r="V564" s="52"/>
    </row>
    <row r="565" spans="8:22" x14ac:dyDescent="0.25">
      <c r="H565" s="52"/>
      <c r="O565" s="52"/>
      <c r="V565" s="52"/>
    </row>
    <row r="566" spans="8:22" x14ac:dyDescent="0.25">
      <c r="H566" s="52"/>
      <c r="O566" s="52"/>
      <c r="V566" s="52"/>
    </row>
    <row r="567" spans="8:22" x14ac:dyDescent="0.25">
      <c r="H567" s="52"/>
      <c r="O567" s="52"/>
      <c r="V567" s="52"/>
    </row>
    <row r="568" spans="8:22" x14ac:dyDescent="0.25">
      <c r="H568" s="52"/>
      <c r="O568" s="52"/>
      <c r="V568" s="52"/>
    </row>
    <row r="569" spans="8:22" x14ac:dyDescent="0.25">
      <c r="H569" s="52"/>
      <c r="O569" s="52"/>
      <c r="V569" s="52"/>
    </row>
    <row r="570" spans="8:22" x14ac:dyDescent="0.25">
      <c r="H570" s="52"/>
      <c r="O570" s="52"/>
      <c r="V570" s="52"/>
    </row>
    <row r="571" spans="8:22" x14ac:dyDescent="0.25">
      <c r="H571" s="52"/>
      <c r="O571" s="52"/>
      <c r="V571" s="52"/>
    </row>
    <row r="572" spans="8:22" x14ac:dyDescent="0.25">
      <c r="H572" s="52"/>
      <c r="O572" s="52"/>
      <c r="V572" s="52"/>
    </row>
    <row r="573" spans="8:22" x14ac:dyDescent="0.25">
      <c r="H573" s="52"/>
      <c r="O573" s="52"/>
      <c r="V573" s="52"/>
    </row>
    <row r="574" spans="8:22" x14ac:dyDescent="0.25">
      <c r="H574" s="52"/>
      <c r="O574" s="52"/>
      <c r="V574" s="52"/>
    </row>
    <row r="575" spans="8:22" x14ac:dyDescent="0.25">
      <c r="H575" s="52"/>
      <c r="O575" s="52"/>
      <c r="V575" s="52"/>
    </row>
    <row r="576" spans="8:22" x14ac:dyDescent="0.25">
      <c r="H576" s="52"/>
      <c r="O576" s="52"/>
      <c r="V576" s="52"/>
    </row>
    <row r="577" spans="8:22" x14ac:dyDescent="0.25">
      <c r="H577" s="52"/>
      <c r="O577" s="52"/>
      <c r="V577" s="52"/>
    </row>
    <row r="578" spans="8:22" x14ac:dyDescent="0.25">
      <c r="H578" s="52"/>
      <c r="O578" s="52"/>
      <c r="V578" s="52"/>
    </row>
    <row r="579" spans="8:22" x14ac:dyDescent="0.25">
      <c r="H579" s="52"/>
      <c r="O579" s="52"/>
      <c r="V579" s="52"/>
    </row>
    <row r="580" spans="8:22" x14ac:dyDescent="0.25">
      <c r="H580" s="52"/>
      <c r="O580" s="52"/>
      <c r="V580" s="52"/>
    </row>
    <row r="581" spans="8:22" x14ac:dyDescent="0.25">
      <c r="H581" s="52"/>
      <c r="O581" s="52"/>
      <c r="V581" s="52"/>
    </row>
    <row r="582" spans="8:22" x14ac:dyDescent="0.25">
      <c r="H582" s="52"/>
      <c r="O582" s="52"/>
      <c r="V582" s="52"/>
    </row>
    <row r="583" spans="8:22" x14ac:dyDescent="0.25">
      <c r="H583" s="52"/>
      <c r="O583" s="52"/>
      <c r="V583" s="52"/>
    </row>
    <row r="584" spans="8:22" x14ac:dyDescent="0.25">
      <c r="H584" s="52"/>
      <c r="O584" s="52"/>
      <c r="V584" s="52"/>
    </row>
    <row r="585" spans="8:22" x14ac:dyDescent="0.25">
      <c r="H585" s="52"/>
      <c r="O585" s="52"/>
      <c r="V585" s="52"/>
    </row>
    <row r="586" spans="8:22" x14ac:dyDescent="0.25">
      <c r="H586" s="52"/>
      <c r="O586" s="52"/>
      <c r="V586" s="52"/>
    </row>
    <row r="587" spans="8:22" x14ac:dyDescent="0.25">
      <c r="H587" s="52"/>
      <c r="O587" s="52"/>
      <c r="V587" s="52"/>
    </row>
    <row r="588" spans="8:22" x14ac:dyDescent="0.25">
      <c r="H588" s="52"/>
      <c r="O588" s="52"/>
      <c r="V588" s="52"/>
    </row>
    <row r="589" spans="8:22" x14ac:dyDescent="0.25">
      <c r="H589" s="52"/>
      <c r="O589" s="52"/>
      <c r="V589" s="52"/>
    </row>
    <row r="590" spans="8:22" x14ac:dyDescent="0.25">
      <c r="H590" s="52"/>
      <c r="O590" s="52"/>
      <c r="V590" s="52"/>
    </row>
    <row r="591" spans="8:22" x14ac:dyDescent="0.25">
      <c r="H591" s="52"/>
      <c r="O591" s="52"/>
      <c r="V591" s="52"/>
    </row>
    <row r="592" spans="8:22" x14ac:dyDescent="0.25">
      <c r="H592" s="52"/>
      <c r="O592" s="52"/>
      <c r="V592" s="52"/>
    </row>
    <row r="593" spans="8:22" x14ac:dyDescent="0.25">
      <c r="H593" s="52"/>
      <c r="O593" s="52"/>
      <c r="V593" s="52"/>
    </row>
    <row r="594" spans="8:22" x14ac:dyDescent="0.25">
      <c r="H594" s="52"/>
      <c r="O594" s="52"/>
      <c r="V594" s="52"/>
    </row>
    <row r="595" spans="8:22" x14ac:dyDescent="0.25">
      <c r="H595" s="52"/>
      <c r="O595" s="52"/>
      <c r="V595" s="52"/>
    </row>
    <row r="596" spans="8:22" x14ac:dyDescent="0.25">
      <c r="H596" s="52"/>
      <c r="O596" s="52"/>
      <c r="V596" s="52"/>
    </row>
    <row r="597" spans="8:22" x14ac:dyDescent="0.25">
      <c r="H597" s="52"/>
      <c r="O597" s="52"/>
      <c r="V597" s="52"/>
    </row>
    <row r="598" spans="8:22" x14ac:dyDescent="0.25">
      <c r="H598" s="52"/>
      <c r="O598" s="52"/>
      <c r="V598" s="52"/>
    </row>
    <row r="599" spans="8:22" x14ac:dyDescent="0.25">
      <c r="H599" s="52"/>
      <c r="O599" s="52"/>
      <c r="V599" s="52"/>
    </row>
    <row r="600" spans="8:22" x14ac:dyDescent="0.25">
      <c r="H600" s="52"/>
      <c r="O600" s="52"/>
      <c r="V600" s="52"/>
    </row>
    <row r="601" spans="8:22" x14ac:dyDescent="0.25">
      <c r="H601" s="52"/>
      <c r="O601" s="52"/>
      <c r="V601" s="52"/>
    </row>
    <row r="602" spans="8:22" x14ac:dyDescent="0.25">
      <c r="H602" s="52"/>
      <c r="O602" s="52"/>
      <c r="V602" s="52"/>
    </row>
    <row r="603" spans="8:22" x14ac:dyDescent="0.25">
      <c r="H603" s="52"/>
      <c r="O603" s="52"/>
      <c r="V603" s="52"/>
    </row>
    <row r="604" spans="8:22" x14ac:dyDescent="0.25">
      <c r="H604" s="52"/>
      <c r="O604" s="52"/>
      <c r="V604" s="52"/>
    </row>
    <row r="605" spans="8:22" x14ac:dyDescent="0.25">
      <c r="H605" s="52"/>
      <c r="O605" s="52"/>
      <c r="V605" s="52"/>
    </row>
    <row r="606" spans="8:22" x14ac:dyDescent="0.25">
      <c r="H606" s="52"/>
      <c r="O606" s="52"/>
      <c r="V606" s="52"/>
    </row>
    <row r="607" spans="8:22" x14ac:dyDescent="0.25">
      <c r="H607" s="52"/>
      <c r="O607" s="52"/>
      <c r="V607" s="52"/>
    </row>
    <row r="608" spans="8:22" x14ac:dyDescent="0.25">
      <c r="H608" s="52"/>
      <c r="O608" s="52"/>
      <c r="V608" s="52"/>
    </row>
    <row r="609" spans="8:22" x14ac:dyDescent="0.25">
      <c r="H609" s="52"/>
      <c r="O609" s="52"/>
      <c r="V609" s="52"/>
    </row>
    <row r="610" spans="8:22" x14ac:dyDescent="0.25">
      <c r="H610" s="52"/>
      <c r="O610" s="52"/>
      <c r="V610" s="52"/>
    </row>
    <row r="611" spans="8:22" x14ac:dyDescent="0.25">
      <c r="H611" s="52"/>
      <c r="O611" s="52"/>
      <c r="V611" s="52"/>
    </row>
    <row r="612" spans="8:22" x14ac:dyDescent="0.25">
      <c r="H612" s="52"/>
      <c r="O612" s="52"/>
      <c r="V612" s="52"/>
    </row>
    <row r="613" spans="8:22" x14ac:dyDescent="0.25">
      <c r="H613" s="52"/>
      <c r="O613" s="52"/>
      <c r="V613" s="52"/>
    </row>
    <row r="614" spans="8:22" x14ac:dyDescent="0.25">
      <c r="H614" s="52"/>
      <c r="O614" s="52"/>
      <c r="V614" s="52"/>
    </row>
    <row r="615" spans="8:22" x14ac:dyDescent="0.25">
      <c r="H615" s="52"/>
      <c r="O615" s="52"/>
      <c r="V615" s="52"/>
    </row>
    <row r="616" spans="8:22" x14ac:dyDescent="0.25">
      <c r="H616" s="52"/>
      <c r="O616" s="52"/>
      <c r="V616" s="52"/>
    </row>
    <row r="617" spans="8:22" x14ac:dyDescent="0.25">
      <c r="H617" s="52"/>
      <c r="O617" s="52"/>
      <c r="V617" s="52"/>
    </row>
    <row r="618" spans="8:22" x14ac:dyDescent="0.25">
      <c r="H618" s="52"/>
      <c r="O618" s="52"/>
      <c r="V618" s="52"/>
    </row>
    <row r="619" spans="8:22" x14ac:dyDescent="0.25">
      <c r="H619" s="52"/>
      <c r="O619" s="52"/>
      <c r="V619" s="52"/>
    </row>
    <row r="620" spans="8:22" x14ac:dyDescent="0.25">
      <c r="H620" s="52"/>
      <c r="O620" s="52"/>
      <c r="V620" s="52"/>
    </row>
    <row r="621" spans="8:22" x14ac:dyDescent="0.25">
      <c r="H621" s="52"/>
      <c r="O621" s="52"/>
      <c r="V621" s="52"/>
    </row>
    <row r="622" spans="8:22" x14ac:dyDescent="0.25">
      <c r="H622" s="52"/>
      <c r="O622" s="52"/>
      <c r="V622" s="52"/>
    </row>
    <row r="623" spans="8:22" x14ac:dyDescent="0.25">
      <c r="H623" s="52"/>
      <c r="O623" s="52"/>
      <c r="V623" s="52"/>
    </row>
    <row r="624" spans="8:22" x14ac:dyDescent="0.25">
      <c r="H624" s="52"/>
      <c r="O624" s="52"/>
      <c r="V624" s="52"/>
    </row>
    <row r="625" spans="8:22" x14ac:dyDescent="0.25">
      <c r="H625" s="52"/>
      <c r="O625" s="52"/>
      <c r="V625" s="52"/>
    </row>
    <row r="626" spans="8:22" x14ac:dyDescent="0.25">
      <c r="H626" s="52"/>
      <c r="O626" s="52"/>
      <c r="V626" s="52"/>
    </row>
    <row r="627" spans="8:22" x14ac:dyDescent="0.25">
      <c r="H627" s="52"/>
      <c r="O627" s="52"/>
      <c r="V627" s="52"/>
    </row>
    <row r="628" spans="8:22" x14ac:dyDescent="0.25">
      <c r="H628" s="52"/>
      <c r="O628" s="52"/>
      <c r="V628" s="52"/>
    </row>
    <row r="629" spans="8:22" x14ac:dyDescent="0.25">
      <c r="H629" s="52"/>
      <c r="O629" s="52"/>
      <c r="V629" s="52"/>
    </row>
    <row r="630" spans="8:22" x14ac:dyDescent="0.25">
      <c r="H630" s="52"/>
      <c r="O630" s="52"/>
      <c r="V630" s="52"/>
    </row>
    <row r="631" spans="8:22" x14ac:dyDescent="0.25">
      <c r="H631" s="52"/>
      <c r="O631" s="52"/>
      <c r="V631" s="52"/>
    </row>
    <row r="632" spans="8:22" x14ac:dyDescent="0.25">
      <c r="H632" s="52"/>
      <c r="O632" s="52"/>
      <c r="V632" s="52"/>
    </row>
    <row r="633" spans="8:22" x14ac:dyDescent="0.25">
      <c r="H633" s="52"/>
      <c r="O633" s="52"/>
      <c r="V633" s="52"/>
    </row>
    <row r="634" spans="8:22" x14ac:dyDescent="0.25">
      <c r="H634" s="52"/>
      <c r="O634" s="52"/>
      <c r="V634" s="52"/>
    </row>
    <row r="635" spans="8:22" x14ac:dyDescent="0.25">
      <c r="H635" s="52"/>
      <c r="O635" s="52"/>
      <c r="V635" s="52"/>
    </row>
    <row r="636" spans="8:22" x14ac:dyDescent="0.25">
      <c r="H636" s="52"/>
      <c r="O636" s="52"/>
      <c r="V636" s="52"/>
    </row>
    <row r="637" spans="8:22" x14ac:dyDescent="0.25">
      <c r="H637" s="52"/>
      <c r="O637" s="52"/>
      <c r="V637" s="52"/>
    </row>
    <row r="638" spans="8:22" x14ac:dyDescent="0.25">
      <c r="H638" s="52"/>
      <c r="O638" s="52"/>
      <c r="V638" s="52"/>
    </row>
    <row r="639" spans="8:22" x14ac:dyDescent="0.25">
      <c r="H639" s="52"/>
      <c r="O639" s="52"/>
      <c r="V639" s="52"/>
    </row>
    <row r="640" spans="8:22" x14ac:dyDescent="0.25">
      <c r="H640" s="52"/>
      <c r="O640" s="52"/>
      <c r="V640" s="52"/>
    </row>
    <row r="641" spans="8:22" x14ac:dyDescent="0.25">
      <c r="H641" s="52"/>
      <c r="O641" s="52"/>
      <c r="V641" s="52"/>
    </row>
    <row r="642" spans="8:22" x14ac:dyDescent="0.25">
      <c r="H642" s="52"/>
      <c r="O642" s="52"/>
      <c r="V642" s="52"/>
    </row>
    <row r="643" spans="8:22" x14ac:dyDescent="0.25">
      <c r="H643" s="52"/>
      <c r="O643" s="52"/>
      <c r="V643" s="52"/>
    </row>
    <row r="644" spans="8:22" x14ac:dyDescent="0.25">
      <c r="H644" s="52"/>
      <c r="O644" s="52"/>
      <c r="V644" s="52"/>
    </row>
    <row r="645" spans="8:22" x14ac:dyDescent="0.25">
      <c r="H645" s="52"/>
      <c r="O645" s="52"/>
      <c r="V645" s="52"/>
    </row>
    <row r="646" spans="8:22" x14ac:dyDescent="0.25">
      <c r="H646" s="52"/>
      <c r="O646" s="52"/>
      <c r="V646" s="52"/>
    </row>
    <row r="647" spans="8:22" x14ac:dyDescent="0.25">
      <c r="H647" s="52"/>
      <c r="O647" s="52"/>
      <c r="V647" s="52"/>
    </row>
    <row r="648" spans="8:22" x14ac:dyDescent="0.25">
      <c r="H648" s="52"/>
      <c r="O648" s="52"/>
      <c r="V648" s="52"/>
    </row>
    <row r="649" spans="8:22" x14ac:dyDescent="0.25">
      <c r="H649" s="52"/>
      <c r="O649" s="52"/>
      <c r="V649" s="52"/>
    </row>
    <row r="650" spans="8:22" x14ac:dyDescent="0.25">
      <c r="H650" s="52"/>
      <c r="O650" s="52"/>
      <c r="V650" s="52"/>
    </row>
    <row r="651" spans="8:22" x14ac:dyDescent="0.25">
      <c r="H651" s="52"/>
      <c r="O651" s="52"/>
      <c r="V651" s="52"/>
    </row>
    <row r="652" spans="8:22" x14ac:dyDescent="0.25">
      <c r="H652" s="52"/>
      <c r="O652" s="52"/>
      <c r="V652" s="52"/>
    </row>
    <row r="653" spans="8:22" x14ac:dyDescent="0.25">
      <c r="H653" s="52"/>
      <c r="O653" s="52"/>
      <c r="V653" s="52"/>
    </row>
    <row r="654" spans="8:22" x14ac:dyDescent="0.25">
      <c r="H654" s="52"/>
      <c r="O654" s="52"/>
      <c r="V654" s="52"/>
    </row>
    <row r="655" spans="8:22" x14ac:dyDescent="0.25">
      <c r="H655" s="52"/>
      <c r="O655" s="52"/>
      <c r="V655" s="52"/>
    </row>
    <row r="656" spans="8:22" x14ac:dyDescent="0.25">
      <c r="H656" s="52"/>
      <c r="O656" s="52"/>
      <c r="V656" s="52"/>
    </row>
    <row r="657" spans="8:22" x14ac:dyDescent="0.25">
      <c r="H657" s="52"/>
      <c r="O657" s="52"/>
      <c r="V657" s="52"/>
    </row>
    <row r="658" spans="8:22" x14ac:dyDescent="0.25">
      <c r="H658" s="52"/>
      <c r="O658" s="52"/>
      <c r="V658" s="52"/>
    </row>
    <row r="659" spans="8:22" x14ac:dyDescent="0.25">
      <c r="H659" s="52"/>
      <c r="O659" s="52"/>
      <c r="V659" s="52"/>
    </row>
    <row r="660" spans="8:22" x14ac:dyDescent="0.25">
      <c r="H660" s="52"/>
      <c r="O660" s="52"/>
      <c r="V660" s="52"/>
    </row>
    <row r="661" spans="8:22" x14ac:dyDescent="0.25">
      <c r="H661" s="52"/>
      <c r="O661" s="52"/>
      <c r="V661" s="52"/>
    </row>
    <row r="662" spans="8:22" x14ac:dyDescent="0.25">
      <c r="H662" s="52"/>
      <c r="O662" s="52"/>
      <c r="V662" s="52"/>
    </row>
    <row r="663" spans="8:22" x14ac:dyDescent="0.25">
      <c r="H663" s="52"/>
      <c r="O663" s="52"/>
      <c r="V663" s="52"/>
    </row>
    <row r="664" spans="8:22" x14ac:dyDescent="0.25">
      <c r="H664" s="52"/>
      <c r="O664" s="52"/>
      <c r="V664" s="52"/>
    </row>
    <row r="665" spans="8:22" x14ac:dyDescent="0.25">
      <c r="H665" s="52"/>
      <c r="O665" s="52"/>
      <c r="V665" s="52"/>
    </row>
    <row r="666" spans="8:22" x14ac:dyDescent="0.25">
      <c r="H666" s="52"/>
      <c r="O666" s="52"/>
      <c r="V666" s="52"/>
    </row>
    <row r="667" spans="8:22" x14ac:dyDescent="0.25">
      <c r="H667" s="52"/>
      <c r="O667" s="52"/>
      <c r="V667" s="52"/>
    </row>
    <row r="668" spans="8:22" x14ac:dyDescent="0.25">
      <c r="H668" s="52"/>
      <c r="O668" s="52"/>
      <c r="V668" s="52"/>
    </row>
    <row r="669" spans="8:22" x14ac:dyDescent="0.25">
      <c r="H669" s="52"/>
      <c r="O669" s="52"/>
      <c r="V669" s="52"/>
    </row>
    <row r="670" spans="8:22" x14ac:dyDescent="0.25">
      <c r="H670" s="52"/>
      <c r="O670" s="52"/>
      <c r="V670" s="52"/>
    </row>
    <row r="671" spans="8:22" x14ac:dyDescent="0.25">
      <c r="H671" s="52"/>
      <c r="O671" s="52"/>
      <c r="V671" s="52"/>
    </row>
    <row r="672" spans="8:22" x14ac:dyDescent="0.25">
      <c r="H672" s="52"/>
      <c r="O672" s="52"/>
      <c r="V672" s="52"/>
    </row>
    <row r="673" spans="8:22" x14ac:dyDescent="0.25">
      <c r="H673" s="52"/>
      <c r="O673" s="52"/>
      <c r="V673" s="52"/>
    </row>
    <row r="674" spans="8:22" x14ac:dyDescent="0.25">
      <c r="H674" s="52"/>
      <c r="O674" s="52"/>
      <c r="V674" s="52"/>
    </row>
    <row r="675" spans="8:22" x14ac:dyDescent="0.25">
      <c r="H675" s="52"/>
      <c r="O675" s="52"/>
      <c r="V675" s="52"/>
    </row>
    <row r="676" spans="8:22" x14ac:dyDescent="0.25">
      <c r="H676" s="52"/>
      <c r="O676" s="52"/>
      <c r="V676" s="52"/>
    </row>
    <row r="677" spans="8:22" x14ac:dyDescent="0.25">
      <c r="H677" s="52"/>
      <c r="O677" s="52"/>
      <c r="V677" s="52"/>
    </row>
    <row r="678" spans="8:22" x14ac:dyDescent="0.25">
      <c r="H678" s="52"/>
      <c r="O678" s="52"/>
      <c r="V678" s="52"/>
    </row>
    <row r="679" spans="8:22" x14ac:dyDescent="0.25">
      <c r="H679" s="52"/>
      <c r="O679" s="52"/>
      <c r="V679" s="52"/>
    </row>
    <row r="680" spans="8:22" x14ac:dyDescent="0.25">
      <c r="H680" s="52"/>
      <c r="O680" s="52"/>
      <c r="V680" s="52"/>
    </row>
    <row r="681" spans="8:22" x14ac:dyDescent="0.25">
      <c r="H681" s="52"/>
      <c r="O681" s="52"/>
      <c r="V681" s="52"/>
    </row>
    <row r="682" spans="8:22" x14ac:dyDescent="0.25">
      <c r="H682" s="52"/>
      <c r="O682" s="52"/>
      <c r="V682" s="52"/>
    </row>
    <row r="683" spans="8:22" x14ac:dyDescent="0.25">
      <c r="H683" s="52"/>
      <c r="O683" s="52"/>
      <c r="V683" s="52"/>
    </row>
    <row r="684" spans="8:22" x14ac:dyDescent="0.25">
      <c r="H684" s="52"/>
      <c r="O684" s="52"/>
      <c r="V684" s="52"/>
    </row>
    <row r="685" spans="8:22" x14ac:dyDescent="0.25">
      <c r="H685" s="52"/>
      <c r="O685" s="52"/>
      <c r="V685" s="52"/>
    </row>
    <row r="686" spans="8:22" x14ac:dyDescent="0.25">
      <c r="H686" s="52"/>
      <c r="O686" s="52"/>
      <c r="V686" s="52"/>
    </row>
    <row r="687" spans="8:22" x14ac:dyDescent="0.25">
      <c r="H687" s="52"/>
      <c r="O687" s="52"/>
      <c r="V687" s="52"/>
    </row>
    <row r="688" spans="8:22" x14ac:dyDescent="0.25">
      <c r="H688" s="52"/>
      <c r="O688" s="52"/>
      <c r="V688" s="52"/>
    </row>
    <row r="689" spans="8:22" x14ac:dyDescent="0.25">
      <c r="H689" s="52"/>
      <c r="O689" s="52"/>
      <c r="V689" s="52"/>
    </row>
    <row r="690" spans="8:22" x14ac:dyDescent="0.25">
      <c r="H690" s="52"/>
      <c r="O690" s="52"/>
      <c r="V690" s="52"/>
    </row>
    <row r="691" spans="8:22" x14ac:dyDescent="0.25">
      <c r="H691" s="52"/>
      <c r="O691" s="52"/>
      <c r="V691" s="52"/>
    </row>
    <row r="692" spans="8:22" x14ac:dyDescent="0.25">
      <c r="H692" s="52"/>
      <c r="O692" s="52"/>
      <c r="V692" s="52"/>
    </row>
    <row r="693" spans="8:22" x14ac:dyDescent="0.25">
      <c r="H693" s="52"/>
      <c r="O693" s="52"/>
      <c r="V693" s="52"/>
    </row>
    <row r="694" spans="8:22" x14ac:dyDescent="0.25">
      <c r="H694" s="52"/>
      <c r="O694" s="52"/>
      <c r="V694" s="52"/>
    </row>
    <row r="695" spans="8:22" x14ac:dyDescent="0.25">
      <c r="H695" s="52"/>
      <c r="O695" s="52"/>
      <c r="V695" s="52"/>
    </row>
    <row r="696" spans="8:22" x14ac:dyDescent="0.25">
      <c r="H696" s="52"/>
      <c r="O696" s="52"/>
      <c r="V696" s="52"/>
    </row>
    <row r="697" spans="8:22" x14ac:dyDescent="0.25">
      <c r="H697" s="52"/>
      <c r="O697" s="52"/>
      <c r="V697" s="52"/>
    </row>
    <row r="698" spans="8:22" x14ac:dyDescent="0.25">
      <c r="H698" s="52"/>
      <c r="O698" s="52"/>
      <c r="V698" s="52"/>
    </row>
    <row r="699" spans="8:22" x14ac:dyDescent="0.25">
      <c r="H699" s="52"/>
      <c r="O699" s="52"/>
      <c r="V699" s="52"/>
    </row>
    <row r="700" spans="8:22" x14ac:dyDescent="0.25">
      <c r="H700" s="52"/>
      <c r="O700" s="52"/>
      <c r="V700" s="52"/>
    </row>
    <row r="701" spans="8:22" x14ac:dyDescent="0.25">
      <c r="H701" s="52"/>
      <c r="O701" s="52"/>
      <c r="V701" s="52"/>
    </row>
    <row r="702" spans="8:22" x14ac:dyDescent="0.25">
      <c r="H702" s="52"/>
      <c r="O702" s="52"/>
      <c r="V702" s="52"/>
    </row>
    <row r="703" spans="8:22" x14ac:dyDescent="0.25">
      <c r="H703" s="52"/>
      <c r="O703" s="52"/>
      <c r="V703" s="52"/>
    </row>
    <row r="704" spans="8:22" x14ac:dyDescent="0.25">
      <c r="H704" s="52"/>
      <c r="O704" s="52"/>
      <c r="V704" s="52"/>
    </row>
    <row r="705" spans="8:22" x14ac:dyDescent="0.25">
      <c r="H705" s="52"/>
      <c r="O705" s="52"/>
      <c r="V705" s="52"/>
    </row>
    <row r="706" spans="8:22" x14ac:dyDescent="0.25">
      <c r="H706" s="52"/>
      <c r="O706" s="52"/>
      <c r="V706" s="52"/>
    </row>
    <row r="707" spans="8:22" x14ac:dyDescent="0.25">
      <c r="H707" s="52"/>
      <c r="O707" s="52"/>
      <c r="V707" s="52"/>
    </row>
    <row r="708" spans="8:22" x14ac:dyDescent="0.25">
      <c r="H708" s="52"/>
      <c r="O708" s="52"/>
      <c r="V708" s="52"/>
    </row>
    <row r="709" spans="8:22" x14ac:dyDescent="0.25">
      <c r="H709" s="52"/>
      <c r="O709" s="52"/>
      <c r="V709" s="52"/>
    </row>
    <row r="710" spans="8:22" x14ac:dyDescent="0.25">
      <c r="H710" s="52"/>
      <c r="O710" s="52"/>
      <c r="V710" s="52"/>
    </row>
    <row r="711" spans="8:22" x14ac:dyDescent="0.25">
      <c r="H711" s="52"/>
      <c r="O711" s="52"/>
      <c r="V711" s="52"/>
    </row>
    <row r="712" spans="8:22" x14ac:dyDescent="0.25">
      <c r="H712" s="52"/>
      <c r="O712" s="52"/>
      <c r="V712" s="52"/>
    </row>
    <row r="713" spans="8:22" x14ac:dyDescent="0.25">
      <c r="H713" s="52"/>
      <c r="O713" s="52"/>
      <c r="V713" s="52"/>
    </row>
    <row r="714" spans="8:22" x14ac:dyDescent="0.25">
      <c r="H714" s="52"/>
      <c r="O714" s="52"/>
      <c r="V714" s="52"/>
    </row>
    <row r="715" spans="8:22" x14ac:dyDescent="0.25">
      <c r="H715" s="52"/>
      <c r="O715" s="52"/>
      <c r="V715" s="52"/>
    </row>
    <row r="716" spans="8:22" x14ac:dyDescent="0.25">
      <c r="H716" s="52"/>
      <c r="O716" s="52"/>
      <c r="V716" s="52"/>
    </row>
    <row r="717" spans="8:22" x14ac:dyDescent="0.25">
      <c r="H717" s="52"/>
      <c r="O717" s="52"/>
      <c r="V717" s="52"/>
    </row>
    <row r="718" spans="8:22" x14ac:dyDescent="0.25">
      <c r="H718" s="52"/>
      <c r="O718" s="52"/>
      <c r="V718" s="52"/>
    </row>
    <row r="719" spans="8:22" x14ac:dyDescent="0.25">
      <c r="H719" s="52"/>
      <c r="O719" s="52"/>
      <c r="V719" s="52"/>
    </row>
    <row r="720" spans="8:22" x14ac:dyDescent="0.25">
      <c r="H720" s="52"/>
      <c r="O720" s="52"/>
      <c r="V720" s="52"/>
    </row>
    <row r="721" spans="8:22" x14ac:dyDescent="0.25">
      <c r="H721" s="52"/>
      <c r="O721" s="52"/>
      <c r="V721" s="52"/>
    </row>
    <row r="722" spans="8:22" x14ac:dyDescent="0.25">
      <c r="H722" s="52"/>
      <c r="O722" s="52"/>
      <c r="V722" s="52"/>
    </row>
    <row r="723" spans="8:22" x14ac:dyDescent="0.25">
      <c r="H723" s="52"/>
      <c r="O723" s="52"/>
      <c r="V723" s="52"/>
    </row>
    <row r="724" spans="8:22" x14ac:dyDescent="0.25">
      <c r="H724" s="52"/>
      <c r="O724" s="52"/>
      <c r="V724" s="52"/>
    </row>
    <row r="725" spans="8:22" x14ac:dyDescent="0.25">
      <c r="H725" s="52"/>
      <c r="O725" s="52"/>
      <c r="V725" s="52"/>
    </row>
    <row r="726" spans="8:22" x14ac:dyDescent="0.25">
      <c r="H726" s="52"/>
      <c r="O726" s="52"/>
      <c r="V726" s="52"/>
    </row>
    <row r="727" spans="8:22" x14ac:dyDescent="0.25">
      <c r="H727" s="52"/>
      <c r="O727" s="52"/>
      <c r="V727" s="52"/>
    </row>
    <row r="728" spans="8:22" x14ac:dyDescent="0.25">
      <c r="H728" s="52"/>
      <c r="O728" s="52"/>
      <c r="V728" s="52"/>
    </row>
    <row r="729" spans="8:22" x14ac:dyDescent="0.25">
      <c r="H729" s="52"/>
      <c r="O729" s="52"/>
      <c r="V729" s="52"/>
    </row>
    <row r="730" spans="8:22" x14ac:dyDescent="0.25">
      <c r="H730" s="52"/>
      <c r="O730" s="52"/>
      <c r="V730" s="52"/>
    </row>
    <row r="731" spans="8:22" x14ac:dyDescent="0.25">
      <c r="H731" s="52"/>
      <c r="O731" s="52"/>
      <c r="V731" s="52"/>
    </row>
    <row r="732" spans="8:22" x14ac:dyDescent="0.25">
      <c r="H732" s="52"/>
      <c r="O732" s="52"/>
      <c r="V732" s="52"/>
    </row>
    <row r="733" spans="8:22" x14ac:dyDescent="0.25">
      <c r="H733" s="52"/>
      <c r="O733" s="52"/>
      <c r="V733" s="52"/>
    </row>
    <row r="734" spans="8:22" x14ac:dyDescent="0.25">
      <c r="H734" s="52"/>
      <c r="O734" s="52"/>
      <c r="V734" s="52"/>
    </row>
    <row r="735" spans="8:22" x14ac:dyDescent="0.25">
      <c r="H735" s="52"/>
      <c r="O735" s="52"/>
      <c r="V735" s="52"/>
    </row>
    <row r="736" spans="8:22" x14ac:dyDescent="0.25">
      <c r="H736" s="52"/>
      <c r="O736" s="52"/>
      <c r="V736" s="52"/>
    </row>
    <row r="737" spans="8:22" x14ac:dyDescent="0.25">
      <c r="H737" s="52"/>
      <c r="O737" s="52"/>
      <c r="V737" s="52"/>
    </row>
    <row r="738" spans="8:22" x14ac:dyDescent="0.25">
      <c r="H738" s="52"/>
      <c r="O738" s="52"/>
      <c r="V738" s="52"/>
    </row>
    <row r="739" spans="8:22" x14ac:dyDescent="0.25">
      <c r="H739" s="52"/>
      <c r="O739" s="52"/>
      <c r="V739" s="52"/>
    </row>
    <row r="740" spans="8:22" x14ac:dyDescent="0.25">
      <c r="H740" s="52"/>
      <c r="O740" s="52"/>
      <c r="V740" s="52"/>
    </row>
    <row r="741" spans="8:22" x14ac:dyDescent="0.25">
      <c r="H741" s="52"/>
      <c r="O741" s="52"/>
      <c r="V741" s="52"/>
    </row>
    <row r="742" spans="8:22" x14ac:dyDescent="0.25">
      <c r="H742" s="52"/>
      <c r="O742" s="52"/>
      <c r="V742" s="52"/>
    </row>
    <row r="743" spans="8:22" x14ac:dyDescent="0.25">
      <c r="H743" s="52"/>
      <c r="O743" s="52"/>
      <c r="V743" s="52"/>
    </row>
    <row r="744" spans="8:22" x14ac:dyDescent="0.25">
      <c r="H744" s="52"/>
      <c r="O744" s="52"/>
      <c r="V744" s="52"/>
    </row>
    <row r="745" spans="8:22" x14ac:dyDescent="0.25">
      <c r="H745" s="52"/>
      <c r="O745" s="52"/>
      <c r="V745" s="52"/>
    </row>
    <row r="746" spans="8:22" x14ac:dyDescent="0.25">
      <c r="H746" s="52"/>
      <c r="O746" s="52"/>
      <c r="V746" s="52"/>
    </row>
    <row r="747" spans="8:22" x14ac:dyDescent="0.25">
      <c r="H747" s="52"/>
      <c r="O747" s="52"/>
      <c r="V747" s="52"/>
    </row>
    <row r="748" spans="8:22" x14ac:dyDescent="0.25">
      <c r="H748" s="52"/>
      <c r="O748" s="52"/>
      <c r="V748" s="52"/>
    </row>
    <row r="749" spans="8:22" x14ac:dyDescent="0.25">
      <c r="H749" s="52"/>
      <c r="O749" s="52"/>
      <c r="V749" s="52"/>
    </row>
    <row r="750" spans="8:22" x14ac:dyDescent="0.25">
      <c r="H750" s="52"/>
      <c r="O750" s="52"/>
      <c r="V750" s="52"/>
    </row>
    <row r="751" spans="8:22" x14ac:dyDescent="0.25">
      <c r="H751" s="52"/>
      <c r="O751" s="52"/>
      <c r="V751" s="52"/>
    </row>
    <row r="752" spans="8:22" x14ac:dyDescent="0.25">
      <c r="H752" s="52"/>
      <c r="O752" s="52"/>
      <c r="V752" s="52"/>
    </row>
    <row r="753" spans="8:22" x14ac:dyDescent="0.25">
      <c r="H753" s="52"/>
      <c r="O753" s="52"/>
      <c r="V753" s="52"/>
    </row>
    <row r="754" spans="8:22" x14ac:dyDescent="0.25">
      <c r="H754" s="52"/>
      <c r="O754" s="52"/>
      <c r="V754" s="52"/>
    </row>
    <row r="755" spans="8:22" x14ac:dyDescent="0.25">
      <c r="H755" s="52"/>
      <c r="O755" s="52"/>
      <c r="V755" s="52"/>
    </row>
    <row r="756" spans="8:22" x14ac:dyDescent="0.25">
      <c r="H756" s="52"/>
      <c r="O756" s="52"/>
      <c r="V756" s="52"/>
    </row>
    <row r="757" spans="8:22" x14ac:dyDescent="0.25">
      <c r="H757" s="52"/>
      <c r="O757" s="52"/>
      <c r="V757" s="52"/>
    </row>
    <row r="758" spans="8:22" x14ac:dyDescent="0.25">
      <c r="H758" s="52"/>
      <c r="O758" s="52"/>
      <c r="V758" s="52"/>
    </row>
    <row r="759" spans="8:22" x14ac:dyDescent="0.25">
      <c r="H759" s="52"/>
      <c r="O759" s="52"/>
      <c r="V759" s="52"/>
    </row>
    <row r="760" spans="8:22" x14ac:dyDescent="0.25">
      <c r="H760" s="52"/>
      <c r="O760" s="52"/>
      <c r="V760" s="52"/>
    </row>
    <row r="761" spans="8:22" x14ac:dyDescent="0.25">
      <c r="H761" s="52"/>
      <c r="O761" s="52"/>
      <c r="V761" s="52"/>
    </row>
    <row r="762" spans="8:22" x14ac:dyDescent="0.25">
      <c r="H762" s="52"/>
      <c r="O762" s="52"/>
      <c r="V762" s="52"/>
    </row>
    <row r="763" spans="8:22" x14ac:dyDescent="0.25">
      <c r="H763" s="52"/>
      <c r="O763" s="52"/>
      <c r="V763" s="52"/>
    </row>
    <row r="764" spans="8:22" x14ac:dyDescent="0.25">
      <c r="H764" s="52"/>
      <c r="O764" s="52"/>
      <c r="V764" s="52"/>
    </row>
    <row r="765" spans="8:22" x14ac:dyDescent="0.25">
      <c r="H765" s="52"/>
      <c r="O765" s="52"/>
      <c r="V765" s="52"/>
    </row>
    <row r="766" spans="8:22" x14ac:dyDescent="0.25">
      <c r="H766" s="52"/>
      <c r="O766" s="52"/>
      <c r="V766" s="52"/>
    </row>
    <row r="767" spans="8:22" x14ac:dyDescent="0.25">
      <c r="H767" s="52"/>
      <c r="O767" s="52"/>
      <c r="V767" s="52"/>
    </row>
    <row r="768" spans="8:22" x14ac:dyDescent="0.25">
      <c r="H768" s="52"/>
      <c r="O768" s="52"/>
      <c r="V768" s="52"/>
    </row>
    <row r="769" spans="8:22" x14ac:dyDescent="0.25">
      <c r="H769" s="52"/>
      <c r="O769" s="52"/>
      <c r="V769" s="52"/>
    </row>
    <row r="770" spans="8:22" x14ac:dyDescent="0.25">
      <c r="H770" s="52"/>
      <c r="O770" s="52"/>
      <c r="V770" s="52"/>
    </row>
    <row r="771" spans="8:22" x14ac:dyDescent="0.25">
      <c r="H771" s="52"/>
      <c r="O771" s="52"/>
      <c r="V771" s="52"/>
    </row>
    <row r="772" spans="8:22" x14ac:dyDescent="0.25">
      <c r="H772" s="52"/>
      <c r="O772" s="52"/>
      <c r="V772" s="52"/>
    </row>
    <row r="773" spans="8:22" x14ac:dyDescent="0.25">
      <c r="H773" s="52"/>
      <c r="O773" s="52"/>
      <c r="V773" s="52"/>
    </row>
    <row r="774" spans="8:22" x14ac:dyDescent="0.25">
      <c r="H774" s="52"/>
      <c r="O774" s="52"/>
      <c r="V774" s="52"/>
    </row>
    <row r="775" spans="8:22" x14ac:dyDescent="0.25">
      <c r="H775" s="52"/>
      <c r="O775" s="52"/>
      <c r="V775" s="52"/>
    </row>
    <row r="776" spans="8:22" x14ac:dyDescent="0.25">
      <c r="H776" s="52"/>
      <c r="O776" s="52"/>
      <c r="V776" s="52"/>
    </row>
    <row r="777" spans="8:22" x14ac:dyDescent="0.25">
      <c r="H777" s="52"/>
      <c r="O777" s="52"/>
      <c r="V777" s="52"/>
    </row>
    <row r="778" spans="8:22" x14ac:dyDescent="0.25">
      <c r="H778" s="52"/>
      <c r="O778" s="52"/>
      <c r="V778" s="52"/>
    </row>
    <row r="779" spans="8:22" x14ac:dyDescent="0.25">
      <c r="H779" s="52"/>
      <c r="O779" s="52"/>
      <c r="V779" s="52"/>
    </row>
    <row r="780" spans="8:22" x14ac:dyDescent="0.25">
      <c r="H780" s="52"/>
      <c r="O780" s="52"/>
      <c r="V780" s="52"/>
    </row>
    <row r="781" spans="8:22" x14ac:dyDescent="0.25">
      <c r="H781" s="52"/>
      <c r="O781" s="52"/>
      <c r="V781" s="52"/>
    </row>
    <row r="782" spans="8:22" x14ac:dyDescent="0.25">
      <c r="H782" s="52"/>
      <c r="O782" s="52"/>
      <c r="V782" s="52"/>
    </row>
    <row r="783" spans="8:22" x14ac:dyDescent="0.25">
      <c r="H783" s="52"/>
      <c r="O783" s="52"/>
      <c r="V783" s="52"/>
    </row>
    <row r="784" spans="8:22" x14ac:dyDescent="0.25">
      <c r="H784" s="52"/>
      <c r="O784" s="52"/>
      <c r="V784" s="52"/>
    </row>
    <row r="785" spans="8:22" x14ac:dyDescent="0.25">
      <c r="H785" s="52"/>
      <c r="O785" s="52"/>
      <c r="V785" s="52"/>
    </row>
    <row r="786" spans="8:22" x14ac:dyDescent="0.25">
      <c r="H786" s="52"/>
      <c r="O786" s="52"/>
      <c r="V786" s="52"/>
    </row>
    <row r="787" spans="8:22" x14ac:dyDescent="0.25">
      <c r="H787" s="52"/>
      <c r="O787" s="52"/>
      <c r="V787" s="52"/>
    </row>
    <row r="788" spans="8:22" x14ac:dyDescent="0.25">
      <c r="H788" s="52"/>
      <c r="O788" s="52"/>
      <c r="V788" s="52"/>
    </row>
    <row r="789" spans="8:22" x14ac:dyDescent="0.25">
      <c r="H789" s="52"/>
      <c r="O789" s="52"/>
      <c r="V789" s="52"/>
    </row>
    <row r="790" spans="8:22" x14ac:dyDescent="0.25">
      <c r="H790" s="52"/>
      <c r="O790" s="52"/>
      <c r="V790" s="52"/>
    </row>
    <row r="791" spans="8:22" x14ac:dyDescent="0.25">
      <c r="H791" s="52"/>
      <c r="O791" s="52"/>
      <c r="V791" s="52"/>
    </row>
    <row r="792" spans="8:22" x14ac:dyDescent="0.25">
      <c r="H792" s="52"/>
      <c r="O792" s="52"/>
      <c r="V792" s="52"/>
    </row>
    <row r="793" spans="8:22" x14ac:dyDescent="0.25">
      <c r="H793" s="52"/>
      <c r="O793" s="52"/>
      <c r="V793" s="52"/>
    </row>
    <row r="794" spans="8:22" x14ac:dyDescent="0.25">
      <c r="H794" s="52"/>
      <c r="O794" s="52"/>
      <c r="V794" s="52"/>
    </row>
    <row r="795" spans="8:22" x14ac:dyDescent="0.25">
      <c r="H795" s="52"/>
      <c r="O795" s="52"/>
      <c r="V795" s="52"/>
    </row>
    <row r="796" spans="8:22" x14ac:dyDescent="0.25">
      <c r="H796" s="52"/>
      <c r="O796" s="52"/>
      <c r="V796" s="52"/>
    </row>
    <row r="797" spans="8:22" x14ac:dyDescent="0.25">
      <c r="H797" s="52"/>
      <c r="O797" s="52"/>
      <c r="V797" s="52"/>
    </row>
    <row r="798" spans="8:22" x14ac:dyDescent="0.25">
      <c r="H798" s="52"/>
      <c r="O798" s="52"/>
      <c r="V798" s="52"/>
    </row>
    <row r="799" spans="8:22" x14ac:dyDescent="0.25">
      <c r="H799" s="52"/>
      <c r="O799" s="52"/>
      <c r="V799" s="52"/>
    </row>
    <row r="800" spans="8:22" x14ac:dyDescent="0.25">
      <c r="H800" s="52"/>
      <c r="O800" s="52"/>
      <c r="V800" s="52"/>
    </row>
    <row r="801" spans="8:22" x14ac:dyDescent="0.25">
      <c r="H801" s="52"/>
      <c r="O801" s="52"/>
      <c r="V801" s="52"/>
    </row>
    <row r="802" spans="8:22" x14ac:dyDescent="0.25">
      <c r="H802" s="52"/>
      <c r="O802" s="52"/>
      <c r="V802" s="52"/>
    </row>
    <row r="803" spans="8:22" x14ac:dyDescent="0.25">
      <c r="H803" s="52"/>
      <c r="O803" s="52"/>
      <c r="V803" s="52"/>
    </row>
    <row r="804" spans="8:22" x14ac:dyDescent="0.25">
      <c r="H804" s="52"/>
      <c r="O804" s="52"/>
      <c r="V804" s="52"/>
    </row>
    <row r="805" spans="8:22" x14ac:dyDescent="0.25">
      <c r="H805" s="52"/>
      <c r="O805" s="52"/>
      <c r="V805" s="52"/>
    </row>
    <row r="806" spans="8:22" x14ac:dyDescent="0.25">
      <c r="H806" s="52"/>
      <c r="O806" s="52"/>
      <c r="V806" s="52"/>
    </row>
    <row r="807" spans="8:22" x14ac:dyDescent="0.25">
      <c r="H807" s="52"/>
      <c r="O807" s="52"/>
      <c r="V807" s="52"/>
    </row>
    <row r="808" spans="8:22" x14ac:dyDescent="0.25">
      <c r="H808" s="52"/>
      <c r="O808" s="52"/>
      <c r="V808" s="52"/>
    </row>
    <row r="809" spans="8:22" x14ac:dyDescent="0.25">
      <c r="H809" s="52"/>
      <c r="O809" s="52"/>
      <c r="V809" s="52"/>
    </row>
    <row r="810" spans="8:22" x14ac:dyDescent="0.25">
      <c r="H810" s="52"/>
      <c r="O810" s="52"/>
      <c r="V810" s="52"/>
    </row>
    <row r="811" spans="8:22" x14ac:dyDescent="0.25">
      <c r="H811" s="52"/>
      <c r="O811" s="52"/>
      <c r="V811" s="52"/>
    </row>
    <row r="812" spans="8:22" x14ac:dyDescent="0.25">
      <c r="H812" s="52"/>
      <c r="O812" s="52"/>
      <c r="V812" s="52"/>
    </row>
    <row r="813" spans="8:22" x14ac:dyDescent="0.25">
      <c r="H813" s="52"/>
      <c r="O813" s="52"/>
      <c r="V813" s="52"/>
    </row>
    <row r="814" spans="8:22" x14ac:dyDescent="0.25">
      <c r="H814" s="52"/>
      <c r="O814" s="52"/>
      <c r="V814" s="52"/>
    </row>
    <row r="815" spans="8:22" x14ac:dyDescent="0.25">
      <c r="H815" s="52"/>
      <c r="O815" s="52"/>
      <c r="V815" s="52"/>
    </row>
    <row r="816" spans="8:22" x14ac:dyDescent="0.25">
      <c r="H816" s="52"/>
      <c r="O816" s="52"/>
      <c r="V816" s="52"/>
    </row>
    <row r="817" spans="8:22" x14ac:dyDescent="0.25">
      <c r="H817" s="52"/>
      <c r="O817" s="52"/>
      <c r="V817" s="52"/>
    </row>
    <row r="818" spans="8:22" x14ac:dyDescent="0.25">
      <c r="H818" s="52"/>
      <c r="O818" s="52"/>
      <c r="V818" s="52"/>
    </row>
    <row r="819" spans="8:22" x14ac:dyDescent="0.25">
      <c r="H819" s="52"/>
      <c r="O819" s="52"/>
      <c r="V819" s="52"/>
    </row>
    <row r="820" spans="8:22" x14ac:dyDescent="0.25">
      <c r="H820" s="52"/>
      <c r="O820" s="52"/>
      <c r="V820" s="52"/>
    </row>
    <row r="821" spans="8:22" x14ac:dyDescent="0.25">
      <c r="H821" s="52"/>
      <c r="O821" s="52"/>
      <c r="V821" s="52"/>
    </row>
    <row r="822" spans="8:22" x14ac:dyDescent="0.25">
      <c r="H822" s="52"/>
      <c r="O822" s="52"/>
      <c r="V822" s="52"/>
    </row>
    <row r="823" spans="8:22" x14ac:dyDescent="0.25">
      <c r="H823" s="52"/>
      <c r="O823" s="52"/>
      <c r="V823" s="52"/>
    </row>
    <row r="824" spans="8:22" x14ac:dyDescent="0.25">
      <c r="H824" s="52"/>
      <c r="O824" s="52"/>
      <c r="V824" s="52"/>
    </row>
    <row r="825" spans="8:22" x14ac:dyDescent="0.25">
      <c r="H825" s="52"/>
      <c r="O825" s="52"/>
      <c r="V825" s="52"/>
    </row>
    <row r="826" spans="8:22" x14ac:dyDescent="0.25">
      <c r="H826" s="52"/>
      <c r="O826" s="52"/>
      <c r="V826" s="52"/>
    </row>
    <row r="827" spans="8:22" x14ac:dyDescent="0.25">
      <c r="H827" s="52"/>
      <c r="O827" s="52"/>
      <c r="V827" s="52"/>
    </row>
    <row r="828" spans="8:22" x14ac:dyDescent="0.25">
      <c r="H828" s="52"/>
      <c r="O828" s="52"/>
      <c r="V828" s="52"/>
    </row>
    <row r="829" spans="8:22" x14ac:dyDescent="0.25">
      <c r="H829" s="52"/>
      <c r="O829" s="52"/>
      <c r="V829" s="52"/>
    </row>
    <row r="830" spans="8:22" x14ac:dyDescent="0.25">
      <c r="H830" s="52"/>
      <c r="O830" s="52"/>
      <c r="V830" s="52"/>
    </row>
    <row r="831" spans="8:22" x14ac:dyDescent="0.25">
      <c r="H831" s="52"/>
      <c r="O831" s="52"/>
      <c r="V831" s="52"/>
    </row>
    <row r="832" spans="8:22" x14ac:dyDescent="0.25">
      <c r="H832" s="52"/>
      <c r="O832" s="52"/>
      <c r="V832" s="52"/>
    </row>
    <row r="833" spans="8:22" x14ac:dyDescent="0.25">
      <c r="H833" s="52"/>
      <c r="O833" s="52"/>
      <c r="V833" s="52"/>
    </row>
    <row r="834" spans="8:22" x14ac:dyDescent="0.25">
      <c r="H834" s="52"/>
      <c r="O834" s="52"/>
      <c r="V834" s="52"/>
    </row>
    <row r="835" spans="8:22" x14ac:dyDescent="0.25">
      <c r="H835" s="52"/>
      <c r="O835" s="52"/>
      <c r="V835" s="52"/>
    </row>
    <row r="836" spans="8:22" x14ac:dyDescent="0.25">
      <c r="H836" s="52"/>
      <c r="O836" s="52"/>
      <c r="V836" s="52"/>
    </row>
    <row r="837" spans="8:22" x14ac:dyDescent="0.25">
      <c r="H837" s="52"/>
      <c r="O837" s="52"/>
      <c r="V837" s="52"/>
    </row>
    <row r="838" spans="8:22" x14ac:dyDescent="0.25">
      <c r="H838" s="52"/>
      <c r="O838" s="52"/>
      <c r="V838" s="52"/>
    </row>
    <row r="839" spans="8:22" x14ac:dyDescent="0.25">
      <c r="H839" s="52"/>
      <c r="O839" s="52"/>
      <c r="V839" s="52"/>
    </row>
    <row r="840" spans="8:22" x14ac:dyDescent="0.25">
      <c r="H840" s="52"/>
      <c r="O840" s="52"/>
      <c r="V840" s="52"/>
    </row>
    <row r="841" spans="8:22" x14ac:dyDescent="0.25">
      <c r="H841" s="52"/>
      <c r="O841" s="52"/>
      <c r="V841" s="52"/>
    </row>
    <row r="842" spans="8:22" x14ac:dyDescent="0.25">
      <c r="H842" s="52"/>
      <c r="O842" s="52"/>
      <c r="V842" s="52"/>
    </row>
    <row r="843" spans="8:22" x14ac:dyDescent="0.25">
      <c r="H843" s="52"/>
      <c r="O843" s="52"/>
      <c r="V843" s="52"/>
    </row>
    <row r="844" spans="8:22" x14ac:dyDescent="0.25">
      <c r="H844" s="52"/>
      <c r="O844" s="52"/>
      <c r="V844" s="52"/>
    </row>
    <row r="845" spans="8:22" x14ac:dyDescent="0.25">
      <c r="H845" s="52"/>
      <c r="O845" s="52"/>
      <c r="V845" s="52"/>
    </row>
    <row r="846" spans="8:22" x14ac:dyDescent="0.25">
      <c r="H846" s="52"/>
      <c r="O846" s="52"/>
      <c r="V846" s="52"/>
    </row>
    <row r="847" spans="8:22" x14ac:dyDescent="0.25">
      <c r="H847" s="52"/>
      <c r="O847" s="52"/>
      <c r="V847" s="52"/>
    </row>
    <row r="848" spans="8:22" x14ac:dyDescent="0.25">
      <c r="H848" s="52"/>
      <c r="O848" s="52"/>
      <c r="V848" s="52"/>
    </row>
    <row r="849" spans="8:22" x14ac:dyDescent="0.25">
      <c r="H849" s="52"/>
      <c r="O849" s="52"/>
      <c r="V849" s="52"/>
    </row>
    <row r="850" spans="8:22" x14ac:dyDescent="0.25">
      <c r="H850" s="52"/>
      <c r="O850" s="52"/>
      <c r="V850" s="52"/>
    </row>
    <row r="851" spans="8:22" x14ac:dyDescent="0.25">
      <c r="H851" s="52"/>
      <c r="O851" s="52"/>
      <c r="V851" s="52"/>
    </row>
    <row r="852" spans="8:22" x14ac:dyDescent="0.25">
      <c r="H852" s="52"/>
      <c r="O852" s="52"/>
      <c r="V852" s="52"/>
    </row>
    <row r="853" spans="8:22" x14ac:dyDescent="0.25">
      <c r="H853" s="52"/>
      <c r="O853" s="52"/>
      <c r="V853" s="52"/>
    </row>
    <row r="854" spans="8:22" x14ac:dyDescent="0.25">
      <c r="H854" s="52"/>
      <c r="O854" s="52"/>
      <c r="V854" s="52"/>
    </row>
    <row r="855" spans="8:22" x14ac:dyDescent="0.25">
      <c r="H855" s="52"/>
      <c r="O855" s="52"/>
      <c r="V855" s="52"/>
    </row>
    <row r="856" spans="8:22" x14ac:dyDescent="0.25">
      <c r="H856" s="52"/>
      <c r="O856" s="52"/>
      <c r="V856" s="52"/>
    </row>
    <row r="857" spans="8:22" x14ac:dyDescent="0.25">
      <c r="H857" s="52"/>
      <c r="O857" s="52"/>
      <c r="V857" s="52"/>
    </row>
    <row r="858" spans="8:22" x14ac:dyDescent="0.25">
      <c r="H858" s="52"/>
      <c r="O858" s="52"/>
      <c r="V858" s="52"/>
    </row>
    <row r="859" spans="8:22" x14ac:dyDescent="0.25">
      <c r="H859" s="52"/>
      <c r="O859" s="52"/>
      <c r="V859" s="52"/>
    </row>
    <row r="860" spans="8:22" x14ac:dyDescent="0.25">
      <c r="H860" s="52"/>
      <c r="O860" s="52"/>
      <c r="V860" s="52"/>
    </row>
    <row r="861" spans="8:22" x14ac:dyDescent="0.25">
      <c r="H861" s="52"/>
      <c r="O861" s="52"/>
      <c r="V861" s="52"/>
    </row>
    <row r="862" spans="8:22" x14ac:dyDescent="0.25">
      <c r="H862" s="52"/>
      <c r="O862" s="52"/>
      <c r="V862" s="52"/>
    </row>
    <row r="863" spans="8:22" x14ac:dyDescent="0.25">
      <c r="H863" s="52"/>
      <c r="O863" s="52"/>
      <c r="V863" s="52"/>
    </row>
    <row r="864" spans="8:22" x14ac:dyDescent="0.25">
      <c r="H864" s="52"/>
      <c r="O864" s="52"/>
      <c r="V864" s="52"/>
    </row>
    <row r="865" spans="8:22" x14ac:dyDescent="0.25">
      <c r="H865" s="52"/>
      <c r="O865" s="52"/>
      <c r="V865" s="52"/>
    </row>
    <row r="866" spans="8:22" x14ac:dyDescent="0.25">
      <c r="H866" s="52"/>
      <c r="O866" s="52"/>
      <c r="V866" s="52"/>
    </row>
    <row r="867" spans="8:22" x14ac:dyDescent="0.25">
      <c r="H867" s="52"/>
      <c r="O867" s="52"/>
      <c r="V867" s="52"/>
    </row>
    <row r="868" spans="8:22" x14ac:dyDescent="0.25">
      <c r="H868" s="52"/>
      <c r="O868" s="52"/>
      <c r="V868" s="52"/>
    </row>
    <row r="869" spans="8:22" x14ac:dyDescent="0.25">
      <c r="H869" s="52"/>
      <c r="O869" s="52"/>
      <c r="V869" s="52"/>
    </row>
    <row r="870" spans="8:22" x14ac:dyDescent="0.25">
      <c r="H870" s="52"/>
      <c r="O870" s="52"/>
      <c r="V870" s="52"/>
    </row>
    <row r="871" spans="8:22" x14ac:dyDescent="0.25">
      <c r="H871" s="52"/>
      <c r="O871" s="52"/>
      <c r="V871" s="52"/>
    </row>
    <row r="872" spans="8:22" x14ac:dyDescent="0.25">
      <c r="H872" s="52"/>
      <c r="O872" s="52"/>
      <c r="V872" s="52"/>
    </row>
    <row r="873" spans="8:22" x14ac:dyDescent="0.25">
      <c r="H873" s="52"/>
      <c r="O873" s="52"/>
      <c r="V873" s="52"/>
    </row>
    <row r="874" spans="8:22" x14ac:dyDescent="0.25">
      <c r="H874" s="52"/>
      <c r="O874" s="52"/>
      <c r="V874" s="52"/>
    </row>
    <row r="875" spans="8:22" x14ac:dyDescent="0.25">
      <c r="H875" s="52"/>
      <c r="O875" s="52"/>
      <c r="V875" s="52"/>
    </row>
    <row r="876" spans="8:22" x14ac:dyDescent="0.25">
      <c r="H876" s="52"/>
      <c r="O876" s="52"/>
      <c r="V876" s="52"/>
    </row>
    <row r="877" spans="8:22" x14ac:dyDescent="0.25">
      <c r="H877" s="52"/>
      <c r="O877" s="52"/>
      <c r="V877" s="52"/>
    </row>
    <row r="878" spans="8:22" x14ac:dyDescent="0.25">
      <c r="H878" s="52"/>
      <c r="O878" s="52"/>
      <c r="V878" s="52"/>
    </row>
    <row r="879" spans="8:22" x14ac:dyDescent="0.25">
      <c r="H879" s="52"/>
      <c r="O879" s="52"/>
      <c r="V879" s="52"/>
    </row>
    <row r="880" spans="8:22" x14ac:dyDescent="0.25">
      <c r="H880" s="52"/>
      <c r="O880" s="52"/>
      <c r="V880" s="52"/>
    </row>
    <row r="881" spans="8:22" x14ac:dyDescent="0.25">
      <c r="H881" s="52"/>
      <c r="O881" s="52"/>
      <c r="V881" s="52"/>
    </row>
    <row r="882" spans="8:22" x14ac:dyDescent="0.25">
      <c r="H882" s="52"/>
      <c r="O882" s="52"/>
      <c r="V882" s="52"/>
    </row>
    <row r="883" spans="8:22" x14ac:dyDescent="0.25">
      <c r="H883" s="52"/>
      <c r="O883" s="52"/>
      <c r="V883" s="52"/>
    </row>
    <row r="884" spans="8:22" x14ac:dyDescent="0.25">
      <c r="H884" s="52"/>
      <c r="O884" s="52"/>
      <c r="V884" s="52"/>
    </row>
    <row r="885" spans="8:22" x14ac:dyDescent="0.25">
      <c r="H885" s="52"/>
      <c r="O885" s="52"/>
      <c r="V885" s="52"/>
    </row>
    <row r="886" spans="8:22" x14ac:dyDescent="0.25">
      <c r="H886" s="52"/>
      <c r="O886" s="52"/>
      <c r="V886" s="52"/>
    </row>
    <row r="887" spans="8:22" x14ac:dyDescent="0.25">
      <c r="H887" s="52"/>
      <c r="O887" s="52"/>
      <c r="V887" s="52"/>
    </row>
    <row r="888" spans="8:22" x14ac:dyDescent="0.25">
      <c r="H888" s="52"/>
      <c r="O888" s="52"/>
      <c r="V888" s="52"/>
    </row>
    <row r="889" spans="8:22" x14ac:dyDescent="0.25">
      <c r="H889" s="52"/>
      <c r="O889" s="52"/>
      <c r="V889" s="52"/>
    </row>
    <row r="890" spans="8:22" x14ac:dyDescent="0.25">
      <c r="H890" s="52"/>
      <c r="O890" s="52"/>
      <c r="V890" s="52"/>
    </row>
    <row r="891" spans="8:22" x14ac:dyDescent="0.25">
      <c r="H891" s="52"/>
      <c r="O891" s="52"/>
      <c r="V891" s="52"/>
    </row>
    <row r="892" spans="8:22" x14ac:dyDescent="0.25">
      <c r="H892" s="52"/>
      <c r="O892" s="52"/>
      <c r="V892" s="52"/>
    </row>
    <row r="893" spans="8:22" x14ac:dyDescent="0.25">
      <c r="H893" s="52"/>
      <c r="O893" s="52"/>
      <c r="V893" s="52"/>
    </row>
    <row r="894" spans="8:22" x14ac:dyDescent="0.25">
      <c r="H894" s="52"/>
      <c r="O894" s="52"/>
      <c r="V894" s="52"/>
    </row>
    <row r="895" spans="8:22" x14ac:dyDescent="0.25">
      <c r="H895" s="52"/>
      <c r="O895" s="52"/>
      <c r="V895" s="52"/>
    </row>
    <row r="896" spans="8:22" x14ac:dyDescent="0.25">
      <c r="H896" s="52"/>
      <c r="O896" s="52"/>
      <c r="V896" s="52"/>
    </row>
    <row r="897" spans="8:22" x14ac:dyDescent="0.25">
      <c r="H897" s="52"/>
      <c r="O897" s="52"/>
      <c r="V897" s="52"/>
    </row>
    <row r="898" spans="8:22" x14ac:dyDescent="0.25">
      <c r="H898" s="52"/>
      <c r="O898" s="52"/>
      <c r="V898" s="52"/>
    </row>
    <row r="899" spans="8:22" x14ac:dyDescent="0.25">
      <c r="H899" s="52"/>
      <c r="O899" s="52"/>
      <c r="V899" s="52"/>
    </row>
    <row r="900" spans="8:22" x14ac:dyDescent="0.25">
      <c r="H900" s="52"/>
      <c r="O900" s="52"/>
      <c r="V900" s="52"/>
    </row>
    <row r="901" spans="8:22" x14ac:dyDescent="0.25">
      <c r="H901" s="52"/>
      <c r="O901" s="52"/>
      <c r="V901" s="52"/>
    </row>
    <row r="902" spans="8:22" x14ac:dyDescent="0.25">
      <c r="H902" s="52"/>
      <c r="O902" s="52"/>
      <c r="V902" s="52"/>
    </row>
    <row r="903" spans="8:22" x14ac:dyDescent="0.25">
      <c r="H903" s="52"/>
      <c r="O903" s="52"/>
      <c r="V903" s="52"/>
    </row>
    <row r="904" spans="8:22" x14ac:dyDescent="0.25">
      <c r="H904" s="52"/>
      <c r="O904" s="52"/>
      <c r="V904" s="52"/>
    </row>
    <row r="905" spans="8:22" x14ac:dyDescent="0.25">
      <c r="H905" s="52"/>
      <c r="O905" s="52"/>
      <c r="V905" s="52"/>
    </row>
    <row r="906" spans="8:22" x14ac:dyDescent="0.25">
      <c r="H906" s="52"/>
      <c r="O906" s="52"/>
      <c r="V906" s="52"/>
    </row>
    <row r="907" spans="8:22" x14ac:dyDescent="0.25">
      <c r="H907" s="52"/>
      <c r="O907" s="52"/>
      <c r="V907" s="52"/>
    </row>
    <row r="908" spans="8:22" x14ac:dyDescent="0.25">
      <c r="H908" s="52"/>
      <c r="O908" s="52"/>
      <c r="V908" s="52"/>
    </row>
    <row r="909" spans="8:22" x14ac:dyDescent="0.25">
      <c r="H909" s="52"/>
      <c r="O909" s="52"/>
      <c r="V909" s="52"/>
    </row>
    <row r="910" spans="8:22" x14ac:dyDescent="0.25">
      <c r="H910" s="52"/>
      <c r="O910" s="52"/>
      <c r="V910" s="52"/>
    </row>
    <row r="911" spans="8:22" x14ac:dyDescent="0.25">
      <c r="H911" s="52"/>
      <c r="O911" s="52"/>
      <c r="V911" s="52"/>
    </row>
    <row r="912" spans="8:22" x14ac:dyDescent="0.25">
      <c r="H912" s="52"/>
      <c r="O912" s="52"/>
      <c r="V912" s="52"/>
    </row>
    <row r="913" spans="8:22" x14ac:dyDescent="0.25">
      <c r="H913" s="52"/>
      <c r="O913" s="52"/>
      <c r="V913" s="52"/>
    </row>
    <row r="914" spans="8:22" x14ac:dyDescent="0.25">
      <c r="H914" s="52"/>
      <c r="O914" s="52"/>
      <c r="V914" s="52"/>
    </row>
    <row r="915" spans="8:22" x14ac:dyDescent="0.25">
      <c r="H915" s="52"/>
      <c r="O915" s="52"/>
      <c r="V915" s="52"/>
    </row>
    <row r="916" spans="8:22" x14ac:dyDescent="0.25">
      <c r="H916" s="52"/>
      <c r="O916" s="52"/>
      <c r="V916" s="52"/>
    </row>
    <row r="917" spans="8:22" x14ac:dyDescent="0.25">
      <c r="H917" s="52"/>
      <c r="O917" s="52"/>
      <c r="V917" s="52"/>
    </row>
    <row r="918" spans="8:22" x14ac:dyDescent="0.25">
      <c r="H918" s="52"/>
      <c r="O918" s="52"/>
      <c r="V918" s="52"/>
    </row>
    <row r="919" spans="8:22" x14ac:dyDescent="0.25">
      <c r="H919" s="52"/>
      <c r="O919" s="52"/>
      <c r="V919" s="52"/>
    </row>
    <row r="920" spans="8:22" x14ac:dyDescent="0.25">
      <c r="H920" s="52"/>
      <c r="O920" s="52"/>
      <c r="V920" s="52"/>
    </row>
    <row r="921" spans="8:22" x14ac:dyDescent="0.25">
      <c r="H921" s="52"/>
      <c r="O921" s="52"/>
      <c r="V921" s="52"/>
    </row>
    <row r="922" spans="8:22" x14ac:dyDescent="0.25">
      <c r="H922" s="52"/>
      <c r="O922" s="52"/>
      <c r="V922" s="52"/>
    </row>
    <row r="923" spans="8:22" x14ac:dyDescent="0.25">
      <c r="H923" s="52"/>
      <c r="O923" s="52"/>
      <c r="V923" s="52"/>
    </row>
    <row r="924" spans="8:22" x14ac:dyDescent="0.25">
      <c r="H924" s="52"/>
      <c r="O924" s="52"/>
      <c r="V924" s="52"/>
    </row>
    <row r="925" spans="8:22" x14ac:dyDescent="0.25">
      <c r="H925" s="52"/>
      <c r="O925" s="52"/>
      <c r="V925" s="52"/>
    </row>
    <row r="926" spans="8:22" x14ac:dyDescent="0.25">
      <c r="H926" s="52"/>
      <c r="O926" s="52"/>
      <c r="V926" s="52"/>
    </row>
    <row r="927" spans="8:22" x14ac:dyDescent="0.25">
      <c r="H927" s="52"/>
      <c r="O927" s="52"/>
      <c r="V927" s="52"/>
    </row>
    <row r="928" spans="8:22" x14ac:dyDescent="0.25">
      <c r="H928" s="52"/>
      <c r="O928" s="52"/>
      <c r="V928" s="52"/>
    </row>
    <row r="929" spans="8:22" x14ac:dyDescent="0.25">
      <c r="H929" s="52"/>
      <c r="O929" s="52"/>
      <c r="V929" s="52"/>
    </row>
    <row r="930" spans="8:22" x14ac:dyDescent="0.25">
      <c r="H930" s="52"/>
      <c r="O930" s="52"/>
      <c r="V930" s="52"/>
    </row>
    <row r="931" spans="8:22" x14ac:dyDescent="0.25">
      <c r="H931" s="52"/>
      <c r="O931" s="52"/>
      <c r="V931" s="52"/>
    </row>
    <row r="932" spans="8:22" x14ac:dyDescent="0.25">
      <c r="H932" s="52"/>
      <c r="O932" s="52"/>
      <c r="V932" s="52"/>
    </row>
    <row r="933" spans="8:22" x14ac:dyDescent="0.25">
      <c r="H933" s="52"/>
      <c r="O933" s="52"/>
      <c r="V933" s="52"/>
    </row>
    <row r="934" spans="8:22" x14ac:dyDescent="0.25">
      <c r="H934" s="52"/>
      <c r="O934" s="52"/>
      <c r="V934" s="52"/>
    </row>
    <row r="935" spans="8:22" x14ac:dyDescent="0.25">
      <c r="H935" s="52"/>
      <c r="O935" s="52"/>
      <c r="V935" s="52"/>
    </row>
    <row r="936" spans="8:22" x14ac:dyDescent="0.25">
      <c r="H936" s="52"/>
      <c r="O936" s="52"/>
      <c r="V936" s="52"/>
    </row>
    <row r="937" spans="8:22" x14ac:dyDescent="0.25">
      <c r="H937" s="52"/>
      <c r="O937" s="52"/>
      <c r="V937" s="52"/>
    </row>
    <row r="938" spans="8:22" x14ac:dyDescent="0.25">
      <c r="H938" s="52"/>
      <c r="O938" s="52"/>
      <c r="V938" s="52"/>
    </row>
    <row r="939" spans="8:22" x14ac:dyDescent="0.25">
      <c r="H939" s="52"/>
      <c r="O939" s="52"/>
      <c r="V939" s="52"/>
    </row>
    <row r="940" spans="8:22" x14ac:dyDescent="0.25">
      <c r="H940" s="52"/>
      <c r="O940" s="52"/>
      <c r="V940" s="52"/>
    </row>
    <row r="941" spans="8:22" x14ac:dyDescent="0.25">
      <c r="H941" s="52"/>
      <c r="O941" s="52"/>
      <c r="V941" s="52"/>
    </row>
    <row r="942" spans="8:22" x14ac:dyDescent="0.25">
      <c r="H942" s="52"/>
      <c r="O942" s="52"/>
      <c r="V942" s="52"/>
    </row>
    <row r="943" spans="8:22" x14ac:dyDescent="0.25">
      <c r="H943" s="52"/>
      <c r="O943" s="52"/>
      <c r="V943" s="52"/>
    </row>
    <row r="944" spans="8:22" x14ac:dyDescent="0.25">
      <c r="H944" s="52"/>
      <c r="O944" s="52"/>
      <c r="V944" s="52"/>
    </row>
    <row r="945" spans="8:22" x14ac:dyDescent="0.25">
      <c r="H945" s="52"/>
      <c r="O945" s="52"/>
      <c r="V945" s="52"/>
    </row>
    <row r="946" spans="8:22" x14ac:dyDescent="0.25">
      <c r="H946" s="52"/>
      <c r="O946" s="52"/>
      <c r="V946" s="52"/>
    </row>
    <row r="947" spans="8:22" x14ac:dyDescent="0.25">
      <c r="H947" s="52"/>
      <c r="O947" s="52"/>
      <c r="V947" s="52"/>
    </row>
    <row r="948" spans="8:22" x14ac:dyDescent="0.25">
      <c r="H948" s="52"/>
      <c r="O948" s="52"/>
      <c r="V948" s="52"/>
    </row>
    <row r="949" spans="8:22" x14ac:dyDescent="0.25">
      <c r="H949" s="52"/>
      <c r="O949" s="52"/>
      <c r="V949" s="52"/>
    </row>
    <row r="950" spans="8:22" x14ac:dyDescent="0.25">
      <c r="H950" s="52"/>
      <c r="O950" s="52"/>
      <c r="V950" s="52"/>
    </row>
    <row r="951" spans="8:22" x14ac:dyDescent="0.25">
      <c r="H951" s="52"/>
      <c r="O951" s="52"/>
      <c r="V951" s="52"/>
    </row>
    <row r="952" spans="8:22" x14ac:dyDescent="0.25">
      <c r="H952" s="52"/>
      <c r="O952" s="52"/>
      <c r="V952" s="52"/>
    </row>
    <row r="953" spans="8:22" x14ac:dyDescent="0.25">
      <c r="H953" s="52"/>
      <c r="O953" s="52"/>
      <c r="V953" s="52"/>
    </row>
    <row r="954" spans="8:22" x14ac:dyDescent="0.25">
      <c r="H954" s="52"/>
      <c r="O954" s="52"/>
      <c r="V954" s="52"/>
    </row>
    <row r="955" spans="8:22" x14ac:dyDescent="0.25">
      <c r="H955" s="52"/>
      <c r="O955" s="52"/>
      <c r="V955" s="52"/>
    </row>
    <row r="956" spans="8:22" x14ac:dyDescent="0.25">
      <c r="H956" s="52"/>
      <c r="O956" s="52"/>
      <c r="V956" s="52"/>
    </row>
    <row r="957" spans="8:22" x14ac:dyDescent="0.25">
      <c r="H957" s="52"/>
      <c r="O957" s="52"/>
      <c r="V957" s="52"/>
    </row>
    <row r="958" spans="8:22" x14ac:dyDescent="0.25">
      <c r="H958" s="52"/>
      <c r="O958" s="52"/>
      <c r="V958" s="52"/>
    </row>
    <row r="959" spans="8:22" x14ac:dyDescent="0.25">
      <c r="H959" s="52"/>
      <c r="O959" s="52"/>
      <c r="V959" s="52"/>
    </row>
    <row r="960" spans="8:22" x14ac:dyDescent="0.25">
      <c r="H960" s="52"/>
      <c r="O960" s="52"/>
      <c r="V960" s="52"/>
    </row>
    <row r="961" spans="8:22" x14ac:dyDescent="0.25">
      <c r="H961" s="52"/>
      <c r="O961" s="52"/>
      <c r="V961" s="52"/>
    </row>
    <row r="962" spans="8:22" x14ac:dyDescent="0.25">
      <c r="H962" s="52"/>
      <c r="O962" s="52"/>
      <c r="V962" s="52"/>
    </row>
    <row r="963" spans="8:22" x14ac:dyDescent="0.25">
      <c r="H963" s="52"/>
      <c r="O963" s="52"/>
      <c r="V963" s="52"/>
    </row>
    <row r="964" spans="8:22" x14ac:dyDescent="0.25">
      <c r="H964" s="52"/>
      <c r="O964" s="52"/>
      <c r="V964" s="52"/>
    </row>
    <row r="965" spans="8:22" x14ac:dyDescent="0.25">
      <c r="H965" s="52"/>
      <c r="O965" s="52"/>
      <c r="V965" s="52"/>
    </row>
    <row r="966" spans="8:22" x14ac:dyDescent="0.25">
      <c r="H966" s="52"/>
      <c r="O966" s="52"/>
      <c r="V966" s="52"/>
    </row>
    <row r="967" spans="8:22" x14ac:dyDescent="0.25">
      <c r="H967" s="52"/>
      <c r="O967" s="52"/>
      <c r="V967" s="52"/>
    </row>
    <row r="968" spans="8:22" x14ac:dyDescent="0.25">
      <c r="H968" s="52"/>
      <c r="O968" s="52"/>
      <c r="V968" s="52"/>
    </row>
    <row r="969" spans="8:22" x14ac:dyDescent="0.25">
      <c r="H969" s="52"/>
      <c r="O969" s="52"/>
      <c r="V969" s="52"/>
    </row>
    <row r="970" spans="8:22" x14ac:dyDescent="0.25">
      <c r="H970" s="52"/>
      <c r="O970" s="52"/>
      <c r="V970" s="52"/>
    </row>
    <row r="971" spans="8:22" x14ac:dyDescent="0.25">
      <c r="H971" s="52"/>
      <c r="O971" s="52"/>
      <c r="V971" s="52"/>
    </row>
    <row r="972" spans="8:22" x14ac:dyDescent="0.25">
      <c r="H972" s="52"/>
      <c r="O972" s="52"/>
      <c r="V972" s="52"/>
    </row>
    <row r="973" spans="8:22" x14ac:dyDescent="0.25">
      <c r="H973" s="52"/>
      <c r="O973" s="52"/>
      <c r="V973" s="52"/>
    </row>
    <row r="974" spans="8:22" x14ac:dyDescent="0.25">
      <c r="H974" s="52"/>
      <c r="O974" s="52"/>
      <c r="V974" s="52"/>
    </row>
    <row r="975" spans="8:22" x14ac:dyDescent="0.25">
      <c r="H975" s="52"/>
      <c r="O975" s="52"/>
      <c r="V975" s="52"/>
    </row>
    <row r="976" spans="8:22" x14ac:dyDescent="0.25">
      <c r="H976" s="52"/>
      <c r="O976" s="52"/>
      <c r="V976" s="52"/>
    </row>
    <row r="977" spans="8:22" x14ac:dyDescent="0.25">
      <c r="H977" s="52"/>
      <c r="O977" s="52"/>
      <c r="V977" s="52"/>
    </row>
    <row r="978" spans="8:22" x14ac:dyDescent="0.25">
      <c r="H978" s="52"/>
      <c r="O978" s="52"/>
      <c r="V978" s="52"/>
    </row>
    <row r="979" spans="8:22" x14ac:dyDescent="0.25">
      <c r="H979" s="52"/>
      <c r="O979" s="52"/>
      <c r="V979" s="52"/>
    </row>
    <row r="980" spans="8:22" x14ac:dyDescent="0.25">
      <c r="H980" s="52"/>
      <c r="O980" s="52"/>
      <c r="V980" s="52"/>
    </row>
    <row r="981" spans="8:22" x14ac:dyDescent="0.25">
      <c r="H981" s="52"/>
      <c r="O981" s="52"/>
      <c r="V981" s="52"/>
    </row>
    <row r="982" spans="8:22" x14ac:dyDescent="0.25">
      <c r="H982" s="52"/>
      <c r="O982" s="52"/>
      <c r="V982" s="52"/>
    </row>
    <row r="983" spans="8:22" x14ac:dyDescent="0.25">
      <c r="H983" s="52"/>
      <c r="O983" s="52"/>
      <c r="V983" s="52"/>
    </row>
    <row r="984" spans="8:22" x14ac:dyDescent="0.25">
      <c r="H984" s="52"/>
      <c r="O984" s="52"/>
      <c r="V984" s="52"/>
    </row>
    <row r="985" spans="8:22" x14ac:dyDescent="0.25">
      <c r="H985" s="52"/>
      <c r="O985" s="52"/>
      <c r="V985" s="52"/>
    </row>
    <row r="986" spans="8:22" x14ac:dyDescent="0.25">
      <c r="H986" s="52"/>
      <c r="O986" s="52"/>
      <c r="V986" s="52"/>
    </row>
    <row r="987" spans="8:22" x14ac:dyDescent="0.25">
      <c r="H987" s="52"/>
      <c r="O987" s="52"/>
      <c r="V987" s="52"/>
    </row>
    <row r="988" spans="8:22" x14ac:dyDescent="0.25">
      <c r="H988" s="52"/>
      <c r="O988" s="52"/>
      <c r="V988" s="52"/>
    </row>
    <row r="989" spans="8:22" x14ac:dyDescent="0.25">
      <c r="H989" s="52"/>
      <c r="O989" s="52"/>
      <c r="V989" s="52"/>
    </row>
    <row r="990" spans="8:22" x14ac:dyDescent="0.25">
      <c r="H990" s="52"/>
      <c r="O990" s="52"/>
      <c r="V990" s="52"/>
    </row>
    <row r="991" spans="8:22" x14ac:dyDescent="0.25">
      <c r="H991" s="52"/>
      <c r="O991" s="52"/>
      <c r="V991" s="52"/>
    </row>
    <row r="992" spans="8:22" x14ac:dyDescent="0.25">
      <c r="H992" s="52"/>
      <c r="O992" s="52"/>
      <c r="V992" s="52"/>
    </row>
    <row r="993" spans="8:22" x14ac:dyDescent="0.25">
      <c r="H993" s="52"/>
      <c r="O993" s="52"/>
      <c r="V993" s="52"/>
    </row>
    <row r="994" spans="8:22" x14ac:dyDescent="0.25">
      <c r="H994" s="52"/>
      <c r="O994" s="52"/>
      <c r="V994" s="52"/>
    </row>
    <row r="995" spans="8:22" x14ac:dyDescent="0.25">
      <c r="H995" s="52"/>
      <c r="O995" s="52"/>
      <c r="V995" s="52"/>
    </row>
    <row r="996" spans="8:22" x14ac:dyDescent="0.25">
      <c r="H996" s="52"/>
      <c r="O996" s="52"/>
      <c r="V996" s="52"/>
    </row>
    <row r="997" spans="8:22" x14ac:dyDescent="0.25">
      <c r="H997" s="52"/>
      <c r="O997" s="52"/>
      <c r="V997" s="52"/>
    </row>
    <row r="998" spans="8:22" x14ac:dyDescent="0.25">
      <c r="H998" s="52"/>
      <c r="O998" s="52"/>
      <c r="V998" s="52"/>
    </row>
    <row r="999" spans="8:22" x14ac:dyDescent="0.25">
      <c r="H999" s="52"/>
      <c r="O999" s="52"/>
      <c r="V999" s="52"/>
    </row>
    <row r="1000" spans="8:22" x14ac:dyDescent="0.25">
      <c r="H1000" s="52"/>
      <c r="O1000" s="52"/>
      <c r="V1000" s="52"/>
    </row>
    <row r="1001" spans="8:22" x14ac:dyDescent="0.25">
      <c r="H1001" s="52"/>
      <c r="O1001" s="52"/>
      <c r="V1001" s="52"/>
    </row>
    <row r="1002" spans="8:22" x14ac:dyDescent="0.25">
      <c r="H1002" s="52"/>
      <c r="O1002" s="52"/>
      <c r="V1002" s="52"/>
    </row>
    <row r="1003" spans="8:22" x14ac:dyDescent="0.25">
      <c r="H1003" s="52"/>
      <c r="O1003" s="52"/>
      <c r="V1003" s="52"/>
    </row>
    <row r="1004" spans="8:22" x14ac:dyDescent="0.25">
      <c r="H1004" s="52"/>
      <c r="O1004" s="52"/>
      <c r="V1004" s="52"/>
    </row>
    <row r="1005" spans="8:22" x14ac:dyDescent="0.25">
      <c r="H1005" s="52"/>
      <c r="O1005" s="52"/>
      <c r="V1005" s="52"/>
    </row>
    <row r="1006" spans="8:22" x14ac:dyDescent="0.25">
      <c r="H1006" s="52"/>
      <c r="O1006" s="52"/>
      <c r="V1006" s="52"/>
    </row>
    <row r="1007" spans="8:22" x14ac:dyDescent="0.25">
      <c r="H1007" s="52"/>
      <c r="O1007" s="52"/>
      <c r="V1007" s="52"/>
    </row>
    <row r="1008" spans="8:22" x14ac:dyDescent="0.25">
      <c r="H1008" s="52"/>
      <c r="O1008" s="52"/>
      <c r="V1008" s="52"/>
    </row>
    <row r="1009" spans="8:22" x14ac:dyDescent="0.25">
      <c r="H1009" s="52"/>
      <c r="O1009" s="52"/>
      <c r="V1009" s="52"/>
    </row>
    <row r="1010" spans="8:22" x14ac:dyDescent="0.25">
      <c r="H1010" s="52"/>
      <c r="O1010" s="52"/>
      <c r="V1010" s="52"/>
    </row>
    <row r="1011" spans="8:22" x14ac:dyDescent="0.25">
      <c r="H1011" s="52"/>
      <c r="O1011" s="52"/>
      <c r="V1011" s="52"/>
    </row>
    <row r="1012" spans="8:22" x14ac:dyDescent="0.25">
      <c r="H1012" s="52"/>
      <c r="O1012" s="52"/>
      <c r="V1012" s="52"/>
    </row>
    <row r="1013" spans="8:22" x14ac:dyDescent="0.25">
      <c r="H1013" s="52"/>
      <c r="O1013" s="52"/>
      <c r="V1013" s="52"/>
    </row>
    <row r="1014" spans="8:22" x14ac:dyDescent="0.25">
      <c r="H1014" s="52"/>
      <c r="O1014" s="52"/>
      <c r="V1014" s="52"/>
    </row>
    <row r="1015" spans="8:22" x14ac:dyDescent="0.25">
      <c r="H1015" s="52"/>
      <c r="O1015" s="52"/>
      <c r="V1015" s="52"/>
    </row>
    <row r="1016" spans="8:22" x14ac:dyDescent="0.25">
      <c r="H1016" s="52"/>
      <c r="O1016" s="52"/>
      <c r="V1016" s="52"/>
    </row>
    <row r="1017" spans="8:22" x14ac:dyDescent="0.25">
      <c r="H1017" s="52"/>
      <c r="O1017" s="52"/>
      <c r="V1017" s="52"/>
    </row>
    <row r="1018" spans="8:22" x14ac:dyDescent="0.25">
      <c r="H1018" s="52"/>
      <c r="O1018" s="52"/>
      <c r="V1018" s="52"/>
    </row>
    <row r="1019" spans="8:22" x14ac:dyDescent="0.25">
      <c r="H1019" s="52"/>
      <c r="O1019" s="52"/>
      <c r="V1019" s="52"/>
    </row>
    <row r="1020" spans="8:22" x14ac:dyDescent="0.25">
      <c r="H1020" s="52"/>
      <c r="O1020" s="52"/>
      <c r="V1020" s="52"/>
    </row>
    <row r="1021" spans="8:22" x14ac:dyDescent="0.25">
      <c r="H1021" s="52"/>
      <c r="O1021" s="52"/>
      <c r="V1021" s="52"/>
    </row>
    <row r="1022" spans="8:22" x14ac:dyDescent="0.25">
      <c r="H1022" s="52"/>
      <c r="O1022" s="52"/>
      <c r="V1022" s="52"/>
    </row>
    <row r="1023" spans="8:22" x14ac:dyDescent="0.25">
      <c r="H1023" s="52"/>
      <c r="O1023" s="52"/>
      <c r="V1023" s="52"/>
    </row>
    <row r="1024" spans="8:22" x14ac:dyDescent="0.25">
      <c r="H1024" s="52"/>
      <c r="O1024" s="52"/>
      <c r="V1024" s="52"/>
    </row>
    <row r="1025" spans="8:22" x14ac:dyDescent="0.25">
      <c r="H1025" s="52"/>
      <c r="O1025" s="52"/>
      <c r="V1025" s="52"/>
    </row>
    <row r="1026" spans="8:22" x14ac:dyDescent="0.25">
      <c r="H1026" s="52"/>
      <c r="O1026" s="52"/>
      <c r="V1026" s="52"/>
    </row>
    <row r="1027" spans="8:22" x14ac:dyDescent="0.25">
      <c r="H1027" s="52"/>
      <c r="O1027" s="52"/>
      <c r="V1027" s="52"/>
    </row>
    <row r="1028" spans="8:22" x14ac:dyDescent="0.25">
      <c r="H1028" s="52"/>
      <c r="O1028" s="52"/>
      <c r="V1028" s="52"/>
    </row>
    <row r="1029" spans="8:22" x14ac:dyDescent="0.25">
      <c r="H1029" s="52"/>
      <c r="O1029" s="52"/>
      <c r="V1029" s="52"/>
    </row>
    <row r="1030" spans="8:22" x14ac:dyDescent="0.25">
      <c r="H1030" s="52"/>
      <c r="O1030" s="52"/>
      <c r="V1030" s="52"/>
    </row>
    <row r="1031" spans="8:22" x14ac:dyDescent="0.25">
      <c r="H1031" s="52"/>
      <c r="O1031" s="52"/>
      <c r="V1031" s="52"/>
    </row>
    <row r="1032" spans="8:22" x14ac:dyDescent="0.25">
      <c r="H1032" s="52"/>
      <c r="O1032" s="52"/>
      <c r="V1032" s="52"/>
    </row>
    <row r="1033" spans="8:22" x14ac:dyDescent="0.25">
      <c r="H1033" s="52"/>
      <c r="O1033" s="52"/>
      <c r="V1033" s="52"/>
    </row>
    <row r="1034" spans="8:22" x14ac:dyDescent="0.25">
      <c r="H1034" s="52"/>
      <c r="O1034" s="52"/>
      <c r="V1034" s="52"/>
    </row>
    <row r="1035" spans="8:22" x14ac:dyDescent="0.25">
      <c r="H1035" s="52"/>
      <c r="O1035" s="52"/>
      <c r="V1035" s="52"/>
    </row>
    <row r="1036" spans="8:22" x14ac:dyDescent="0.25">
      <c r="H1036" s="52"/>
      <c r="O1036" s="52"/>
      <c r="V1036" s="52"/>
    </row>
    <row r="1037" spans="8:22" x14ac:dyDescent="0.25">
      <c r="H1037" s="52"/>
      <c r="O1037" s="52"/>
      <c r="V1037" s="52"/>
    </row>
    <row r="1038" spans="8:22" x14ac:dyDescent="0.25">
      <c r="H1038" s="52"/>
      <c r="O1038" s="52"/>
      <c r="V1038" s="52"/>
    </row>
    <row r="1039" spans="8:22" x14ac:dyDescent="0.25">
      <c r="H1039" s="52"/>
      <c r="O1039" s="52"/>
      <c r="V1039" s="52"/>
    </row>
    <row r="1040" spans="8:22" x14ac:dyDescent="0.25">
      <c r="H1040" s="52"/>
      <c r="O1040" s="52"/>
      <c r="V1040" s="52"/>
    </row>
    <row r="1041" spans="8:22" x14ac:dyDescent="0.25">
      <c r="H1041" s="52"/>
      <c r="O1041" s="52"/>
      <c r="V1041" s="52"/>
    </row>
    <row r="1042" spans="8:22" x14ac:dyDescent="0.25">
      <c r="H1042" s="52"/>
      <c r="O1042" s="52"/>
      <c r="V1042" s="52"/>
    </row>
    <row r="1043" spans="8:22" x14ac:dyDescent="0.25">
      <c r="H1043" s="52"/>
      <c r="O1043" s="52"/>
      <c r="V1043" s="52"/>
    </row>
    <row r="1044" spans="8:22" x14ac:dyDescent="0.25">
      <c r="H1044" s="52"/>
      <c r="O1044" s="52"/>
      <c r="V1044" s="52"/>
    </row>
    <row r="1045" spans="8:22" x14ac:dyDescent="0.25">
      <c r="H1045" s="52"/>
      <c r="O1045" s="52"/>
      <c r="V1045" s="52"/>
    </row>
    <row r="1046" spans="8:22" x14ac:dyDescent="0.25">
      <c r="H1046" s="52"/>
      <c r="O1046" s="52"/>
      <c r="V1046" s="52"/>
    </row>
    <row r="1047" spans="8:22" x14ac:dyDescent="0.25">
      <c r="H1047" s="52"/>
      <c r="O1047" s="52"/>
      <c r="V1047" s="52"/>
    </row>
    <row r="1048" spans="8:22" x14ac:dyDescent="0.25">
      <c r="H1048" s="52"/>
      <c r="O1048" s="52"/>
      <c r="V1048" s="52"/>
    </row>
    <row r="1049" spans="8:22" x14ac:dyDescent="0.25">
      <c r="H1049" s="52"/>
      <c r="O1049" s="52"/>
      <c r="V1049" s="52"/>
    </row>
    <row r="1050" spans="8:22" x14ac:dyDescent="0.25">
      <c r="H1050" s="52"/>
      <c r="O1050" s="52"/>
      <c r="V1050" s="52"/>
    </row>
    <row r="1051" spans="8:22" x14ac:dyDescent="0.25">
      <c r="H1051" s="52"/>
      <c r="O1051" s="52"/>
      <c r="V1051" s="52"/>
    </row>
    <row r="1052" spans="8:22" x14ac:dyDescent="0.25">
      <c r="H1052" s="52"/>
      <c r="O1052" s="52"/>
      <c r="V1052" s="52"/>
    </row>
    <row r="1053" spans="8:22" x14ac:dyDescent="0.25">
      <c r="H1053" s="52"/>
      <c r="O1053" s="52"/>
      <c r="V1053" s="52"/>
    </row>
    <row r="1054" spans="8:22" x14ac:dyDescent="0.25">
      <c r="H1054" s="52"/>
      <c r="O1054" s="52"/>
      <c r="V1054" s="52"/>
    </row>
    <row r="1055" spans="8:22" x14ac:dyDescent="0.25">
      <c r="H1055" s="52"/>
      <c r="O1055" s="52"/>
      <c r="V1055" s="52"/>
    </row>
    <row r="1056" spans="8:22" x14ac:dyDescent="0.25">
      <c r="H1056" s="52"/>
      <c r="O1056" s="52"/>
      <c r="V1056" s="52"/>
    </row>
    <row r="1057" spans="8:22" x14ac:dyDescent="0.25">
      <c r="H1057" s="52"/>
      <c r="O1057" s="52"/>
      <c r="V1057" s="52"/>
    </row>
    <row r="1058" spans="8:22" x14ac:dyDescent="0.25">
      <c r="H1058" s="52"/>
      <c r="O1058" s="52"/>
      <c r="V1058" s="52"/>
    </row>
    <row r="1059" spans="8:22" x14ac:dyDescent="0.25">
      <c r="H1059" s="52"/>
      <c r="O1059" s="52"/>
      <c r="V1059" s="52"/>
    </row>
    <row r="1060" spans="8:22" x14ac:dyDescent="0.25">
      <c r="H1060" s="52"/>
      <c r="O1060" s="52"/>
      <c r="V1060" s="52"/>
    </row>
    <row r="1061" spans="8:22" x14ac:dyDescent="0.25">
      <c r="H1061" s="52"/>
      <c r="O1061" s="52"/>
      <c r="V1061" s="52"/>
    </row>
    <row r="1062" spans="8:22" x14ac:dyDescent="0.25">
      <c r="H1062" s="52"/>
      <c r="O1062" s="52"/>
      <c r="V1062" s="52"/>
    </row>
    <row r="1063" spans="8:22" x14ac:dyDescent="0.25">
      <c r="H1063" s="52"/>
      <c r="O1063" s="52"/>
      <c r="V1063" s="52"/>
    </row>
    <row r="1064" spans="8:22" x14ac:dyDescent="0.25">
      <c r="H1064" s="52"/>
      <c r="O1064" s="52"/>
      <c r="V1064" s="52"/>
    </row>
    <row r="1065" spans="8:22" x14ac:dyDescent="0.25">
      <c r="H1065" s="52"/>
      <c r="O1065" s="52"/>
      <c r="V1065" s="52"/>
    </row>
    <row r="1066" spans="8:22" x14ac:dyDescent="0.25">
      <c r="H1066" s="52"/>
      <c r="O1066" s="52"/>
      <c r="V1066" s="52"/>
    </row>
    <row r="1067" spans="8:22" x14ac:dyDescent="0.25">
      <c r="H1067" s="52"/>
      <c r="O1067" s="52"/>
      <c r="V1067" s="52"/>
    </row>
    <row r="1068" spans="8:22" x14ac:dyDescent="0.25">
      <c r="H1068" s="52"/>
      <c r="O1068" s="52"/>
      <c r="V1068" s="52"/>
    </row>
    <row r="1069" spans="8:22" x14ac:dyDescent="0.25">
      <c r="H1069" s="52"/>
      <c r="O1069" s="52"/>
      <c r="V1069" s="52"/>
    </row>
    <row r="1070" spans="8:22" x14ac:dyDescent="0.25">
      <c r="H1070" s="52"/>
      <c r="O1070" s="52"/>
      <c r="V1070" s="52"/>
    </row>
    <row r="1071" spans="8:22" x14ac:dyDescent="0.25">
      <c r="H1071" s="52"/>
      <c r="O1071" s="52"/>
      <c r="V1071" s="52"/>
    </row>
    <row r="1072" spans="8:22" x14ac:dyDescent="0.25">
      <c r="H1072" s="52"/>
      <c r="O1072" s="52"/>
      <c r="V1072" s="52"/>
    </row>
    <row r="1073" spans="8:22" x14ac:dyDescent="0.25">
      <c r="H1073" s="52"/>
      <c r="O1073" s="52"/>
      <c r="V1073" s="52"/>
    </row>
    <row r="1074" spans="8:22" x14ac:dyDescent="0.25">
      <c r="H1074" s="52"/>
      <c r="O1074" s="52"/>
      <c r="V1074" s="52"/>
    </row>
    <row r="1075" spans="8:22" x14ac:dyDescent="0.25">
      <c r="H1075" s="52"/>
      <c r="O1075" s="52"/>
      <c r="V1075" s="52"/>
    </row>
    <row r="1076" spans="8:22" x14ac:dyDescent="0.25">
      <c r="H1076" s="52"/>
      <c r="O1076" s="52"/>
      <c r="V1076" s="52"/>
    </row>
    <row r="1077" spans="8:22" x14ac:dyDescent="0.25">
      <c r="H1077" s="52"/>
      <c r="O1077" s="52"/>
      <c r="V1077" s="52"/>
    </row>
    <row r="1078" spans="8:22" x14ac:dyDescent="0.25">
      <c r="H1078" s="52"/>
      <c r="O1078" s="52"/>
      <c r="V1078" s="52"/>
    </row>
    <row r="1079" spans="8:22" x14ac:dyDescent="0.25">
      <c r="H1079" s="52"/>
      <c r="O1079" s="52"/>
      <c r="V1079" s="52"/>
    </row>
    <row r="1080" spans="8:22" x14ac:dyDescent="0.25">
      <c r="H1080" s="52"/>
      <c r="O1080" s="52"/>
      <c r="V1080" s="52"/>
    </row>
    <row r="1081" spans="8:22" x14ac:dyDescent="0.25">
      <c r="H1081" s="52"/>
      <c r="O1081" s="52"/>
      <c r="V1081" s="52"/>
    </row>
    <row r="1082" spans="8:22" x14ac:dyDescent="0.25">
      <c r="H1082" s="52"/>
      <c r="O1082" s="52"/>
      <c r="V1082" s="52"/>
    </row>
    <row r="1083" spans="8:22" x14ac:dyDescent="0.25">
      <c r="H1083" s="52"/>
      <c r="O1083" s="52"/>
      <c r="V1083" s="52"/>
    </row>
    <row r="1084" spans="8:22" x14ac:dyDescent="0.25">
      <c r="H1084" s="52"/>
      <c r="O1084" s="52"/>
      <c r="V1084" s="52"/>
    </row>
    <row r="1085" spans="8:22" x14ac:dyDescent="0.25">
      <c r="H1085" s="52"/>
      <c r="O1085" s="52"/>
      <c r="V1085" s="52"/>
    </row>
    <row r="1086" spans="8:22" x14ac:dyDescent="0.25">
      <c r="H1086" s="52"/>
      <c r="O1086" s="52"/>
      <c r="V1086" s="52"/>
    </row>
    <row r="1087" spans="8:22" x14ac:dyDescent="0.25">
      <c r="H1087" s="52"/>
      <c r="O1087" s="52"/>
      <c r="V1087" s="52"/>
    </row>
    <row r="1088" spans="8:22" x14ac:dyDescent="0.25">
      <c r="H1088" s="52"/>
      <c r="O1088" s="52"/>
      <c r="V1088" s="52"/>
    </row>
    <row r="1089" spans="8:22" x14ac:dyDescent="0.25">
      <c r="H1089" s="52"/>
      <c r="O1089" s="52"/>
      <c r="V1089" s="52"/>
    </row>
    <row r="1090" spans="8:22" x14ac:dyDescent="0.25">
      <c r="H1090" s="52"/>
      <c r="O1090" s="52"/>
      <c r="V1090" s="52"/>
    </row>
    <row r="1091" spans="8:22" x14ac:dyDescent="0.25">
      <c r="H1091" s="52"/>
      <c r="O1091" s="52"/>
      <c r="V1091" s="52"/>
    </row>
    <row r="1092" spans="8:22" x14ac:dyDescent="0.25">
      <c r="H1092" s="52"/>
      <c r="O1092" s="52"/>
      <c r="V1092" s="52"/>
    </row>
    <row r="1093" spans="8:22" x14ac:dyDescent="0.25">
      <c r="H1093" s="52"/>
      <c r="O1093" s="52"/>
      <c r="V1093" s="52"/>
    </row>
    <row r="1094" spans="8:22" x14ac:dyDescent="0.25">
      <c r="H1094" s="52"/>
      <c r="O1094" s="52"/>
      <c r="V1094" s="52"/>
    </row>
    <row r="1095" spans="8:22" x14ac:dyDescent="0.25">
      <c r="H1095" s="52"/>
      <c r="O1095" s="52"/>
      <c r="V1095" s="52"/>
    </row>
    <row r="1096" spans="8:22" x14ac:dyDescent="0.25">
      <c r="H1096" s="52"/>
      <c r="O1096" s="52"/>
      <c r="V1096" s="52"/>
    </row>
    <row r="1097" spans="8:22" x14ac:dyDescent="0.25">
      <c r="H1097" s="52"/>
      <c r="O1097" s="52"/>
      <c r="V1097" s="52"/>
    </row>
    <row r="1098" spans="8:22" x14ac:dyDescent="0.25">
      <c r="H1098" s="52"/>
      <c r="O1098" s="52"/>
      <c r="V1098" s="52"/>
    </row>
    <row r="1099" spans="8:22" x14ac:dyDescent="0.25">
      <c r="H1099" s="52"/>
      <c r="O1099" s="52"/>
      <c r="V1099" s="52"/>
    </row>
    <row r="1100" spans="8:22" x14ac:dyDescent="0.25">
      <c r="H1100" s="52"/>
      <c r="O1100" s="52"/>
      <c r="V1100" s="52"/>
    </row>
    <row r="1101" spans="8:22" x14ac:dyDescent="0.25">
      <c r="H1101" s="52"/>
      <c r="O1101" s="52"/>
      <c r="V1101" s="52"/>
    </row>
    <row r="1102" spans="8:22" x14ac:dyDescent="0.25">
      <c r="H1102" s="52"/>
      <c r="O1102" s="52"/>
      <c r="V1102" s="52"/>
    </row>
    <row r="1103" spans="8:22" x14ac:dyDescent="0.25">
      <c r="H1103" s="52"/>
      <c r="O1103" s="52"/>
      <c r="V1103" s="52"/>
    </row>
    <row r="1104" spans="8:22" x14ac:dyDescent="0.25">
      <c r="H1104" s="52"/>
      <c r="O1104" s="52"/>
      <c r="V1104" s="52"/>
    </row>
    <row r="1105" spans="8:22" x14ac:dyDescent="0.25">
      <c r="H1105" s="52"/>
      <c r="O1105" s="52"/>
      <c r="V1105" s="52"/>
    </row>
    <row r="1106" spans="8:22" x14ac:dyDescent="0.25">
      <c r="H1106" s="52"/>
      <c r="O1106" s="52"/>
      <c r="V1106" s="52"/>
    </row>
    <row r="1107" spans="8:22" x14ac:dyDescent="0.25">
      <c r="H1107" s="52"/>
      <c r="O1107" s="52"/>
      <c r="V1107" s="52"/>
    </row>
    <row r="1108" spans="8:22" x14ac:dyDescent="0.25">
      <c r="H1108" s="52"/>
      <c r="O1108" s="52"/>
      <c r="V1108" s="52"/>
    </row>
    <row r="1109" spans="8:22" x14ac:dyDescent="0.25">
      <c r="H1109" s="52"/>
      <c r="O1109" s="52"/>
      <c r="V1109" s="52"/>
    </row>
    <row r="1110" spans="8:22" x14ac:dyDescent="0.25">
      <c r="H1110" s="52"/>
      <c r="O1110" s="52"/>
      <c r="V1110" s="52"/>
    </row>
    <row r="1111" spans="8:22" x14ac:dyDescent="0.25">
      <c r="H1111" s="52"/>
      <c r="O1111" s="52"/>
      <c r="V1111" s="52"/>
    </row>
    <row r="1112" spans="8:22" x14ac:dyDescent="0.25">
      <c r="H1112" s="52"/>
      <c r="O1112" s="52"/>
      <c r="V1112" s="52"/>
    </row>
    <row r="1113" spans="8:22" x14ac:dyDescent="0.25">
      <c r="H1113" s="52"/>
      <c r="O1113" s="52"/>
      <c r="V1113" s="52"/>
    </row>
    <row r="1114" spans="8:22" x14ac:dyDescent="0.25">
      <c r="H1114" s="52"/>
      <c r="O1114" s="52"/>
      <c r="V1114" s="52"/>
    </row>
    <row r="1115" spans="8:22" x14ac:dyDescent="0.25">
      <c r="H1115" s="52"/>
      <c r="O1115" s="52"/>
      <c r="V1115" s="52"/>
    </row>
    <row r="1116" spans="8:22" x14ac:dyDescent="0.25">
      <c r="H1116" s="52"/>
      <c r="O1116" s="52"/>
      <c r="V1116" s="52"/>
    </row>
    <row r="1117" spans="8:22" x14ac:dyDescent="0.25">
      <c r="H1117" s="52"/>
      <c r="O1117" s="52"/>
      <c r="V1117" s="52"/>
    </row>
    <row r="1118" spans="8:22" x14ac:dyDescent="0.25">
      <c r="H1118" s="52"/>
      <c r="O1118" s="52"/>
      <c r="V1118" s="52"/>
    </row>
    <row r="1119" spans="8:22" x14ac:dyDescent="0.25">
      <c r="H1119" s="52"/>
      <c r="O1119" s="52"/>
      <c r="V1119" s="52"/>
    </row>
    <row r="1120" spans="8:22" x14ac:dyDescent="0.25">
      <c r="H1120" s="52"/>
      <c r="O1120" s="52"/>
      <c r="V1120" s="52"/>
    </row>
    <row r="1121" spans="8:22" x14ac:dyDescent="0.25">
      <c r="H1121" s="52"/>
      <c r="O1121" s="52"/>
      <c r="V1121" s="52"/>
    </row>
    <row r="1122" spans="8:22" x14ac:dyDescent="0.25">
      <c r="H1122" s="52"/>
      <c r="O1122" s="52"/>
      <c r="V1122" s="52"/>
    </row>
    <row r="1123" spans="8:22" x14ac:dyDescent="0.25">
      <c r="H1123" s="52"/>
      <c r="O1123" s="52"/>
      <c r="V1123" s="52"/>
    </row>
    <row r="1124" spans="8:22" x14ac:dyDescent="0.25">
      <c r="H1124" s="52"/>
      <c r="O1124" s="52"/>
      <c r="V1124" s="52"/>
    </row>
    <row r="1125" spans="8:22" x14ac:dyDescent="0.25">
      <c r="H1125" s="52"/>
      <c r="O1125" s="52"/>
      <c r="V1125" s="52"/>
    </row>
    <row r="1126" spans="8:22" x14ac:dyDescent="0.25">
      <c r="H1126" s="52"/>
      <c r="O1126" s="52"/>
      <c r="V1126" s="52"/>
    </row>
    <row r="1127" spans="8:22" x14ac:dyDescent="0.25">
      <c r="H1127" s="52"/>
      <c r="O1127" s="52"/>
      <c r="V1127" s="52"/>
    </row>
    <row r="1128" spans="8:22" x14ac:dyDescent="0.25">
      <c r="H1128" s="52"/>
      <c r="O1128" s="52"/>
      <c r="V1128" s="52"/>
    </row>
    <row r="1129" spans="8:22" x14ac:dyDescent="0.25">
      <c r="H1129" s="52"/>
      <c r="O1129" s="52"/>
      <c r="V1129" s="52"/>
    </row>
    <row r="1130" spans="8:22" x14ac:dyDescent="0.25">
      <c r="H1130" s="52"/>
      <c r="O1130" s="52"/>
      <c r="V1130" s="52"/>
    </row>
    <row r="1131" spans="8:22" x14ac:dyDescent="0.25">
      <c r="H1131" s="52"/>
      <c r="O1131" s="52"/>
      <c r="V1131" s="52"/>
    </row>
    <row r="1132" spans="8:22" x14ac:dyDescent="0.25">
      <c r="H1132" s="52"/>
      <c r="O1132" s="52"/>
      <c r="V1132" s="52"/>
    </row>
    <row r="1133" spans="8:22" x14ac:dyDescent="0.25">
      <c r="H1133" s="52"/>
      <c r="O1133" s="52"/>
      <c r="V1133" s="52"/>
    </row>
    <row r="1134" spans="8:22" x14ac:dyDescent="0.25">
      <c r="H1134" s="52"/>
      <c r="O1134" s="52"/>
      <c r="V1134" s="52"/>
    </row>
    <row r="1135" spans="8:22" x14ac:dyDescent="0.25">
      <c r="H1135" s="52"/>
      <c r="O1135" s="52"/>
      <c r="V1135" s="52"/>
    </row>
    <row r="1136" spans="8:22" x14ac:dyDescent="0.25">
      <c r="H1136" s="52"/>
      <c r="O1136" s="52"/>
      <c r="V1136" s="52"/>
    </row>
    <row r="1137" spans="8:22" x14ac:dyDescent="0.25">
      <c r="H1137" s="52"/>
      <c r="O1137" s="52"/>
      <c r="V1137" s="52"/>
    </row>
    <row r="1138" spans="8:22" x14ac:dyDescent="0.25">
      <c r="H1138" s="52"/>
      <c r="O1138" s="52"/>
      <c r="V1138" s="52"/>
    </row>
    <row r="1139" spans="8:22" x14ac:dyDescent="0.25">
      <c r="H1139" s="52"/>
      <c r="O1139" s="52"/>
      <c r="V1139" s="52"/>
    </row>
    <row r="1140" spans="8:22" x14ac:dyDescent="0.25">
      <c r="H1140" s="52"/>
      <c r="O1140" s="52"/>
      <c r="V1140" s="52"/>
    </row>
    <row r="1141" spans="8:22" x14ac:dyDescent="0.25">
      <c r="H1141" s="52"/>
      <c r="O1141" s="52"/>
      <c r="V1141" s="52"/>
    </row>
    <row r="1142" spans="8:22" x14ac:dyDescent="0.25">
      <c r="H1142" s="52"/>
      <c r="O1142" s="52"/>
      <c r="V1142" s="52"/>
    </row>
    <row r="1143" spans="8:22" x14ac:dyDescent="0.25">
      <c r="H1143" s="52"/>
      <c r="O1143" s="52"/>
      <c r="V1143" s="52"/>
    </row>
    <row r="1144" spans="8:22" x14ac:dyDescent="0.25">
      <c r="H1144" s="52"/>
      <c r="O1144" s="52"/>
      <c r="V1144" s="52"/>
    </row>
    <row r="1145" spans="8:22" x14ac:dyDescent="0.25">
      <c r="H1145" s="52"/>
      <c r="O1145" s="52"/>
      <c r="V1145" s="52"/>
    </row>
    <row r="1146" spans="8:22" x14ac:dyDescent="0.25">
      <c r="H1146" s="52"/>
      <c r="O1146" s="52"/>
      <c r="V1146" s="52"/>
    </row>
    <row r="1147" spans="8:22" x14ac:dyDescent="0.25">
      <c r="H1147" s="52"/>
      <c r="O1147" s="52"/>
      <c r="V1147" s="52"/>
    </row>
    <row r="1148" spans="8:22" x14ac:dyDescent="0.25">
      <c r="H1148" s="52"/>
      <c r="O1148" s="52"/>
      <c r="V1148" s="52"/>
    </row>
    <row r="1149" spans="8:22" x14ac:dyDescent="0.25">
      <c r="H1149" s="52"/>
      <c r="O1149" s="52"/>
      <c r="V1149" s="52"/>
    </row>
    <row r="1150" spans="8:22" x14ac:dyDescent="0.25">
      <c r="H1150" s="52"/>
      <c r="O1150" s="52"/>
      <c r="V1150" s="52"/>
    </row>
    <row r="1151" spans="8:22" x14ac:dyDescent="0.25">
      <c r="H1151" s="52"/>
      <c r="O1151" s="52"/>
      <c r="V1151" s="52"/>
    </row>
    <row r="1152" spans="8:22" x14ac:dyDescent="0.25">
      <c r="H1152" s="52"/>
      <c r="O1152" s="52"/>
      <c r="V1152" s="52"/>
    </row>
    <row r="1153" spans="8:22" x14ac:dyDescent="0.25">
      <c r="H1153" s="52"/>
      <c r="O1153" s="52"/>
      <c r="V1153" s="52"/>
    </row>
    <row r="1154" spans="8:22" x14ac:dyDescent="0.25">
      <c r="H1154" s="52"/>
      <c r="O1154" s="52"/>
      <c r="V1154" s="52"/>
    </row>
    <row r="1155" spans="8:22" x14ac:dyDescent="0.25">
      <c r="H1155" s="52"/>
      <c r="O1155" s="52"/>
      <c r="V1155" s="52"/>
    </row>
    <row r="1156" spans="8:22" x14ac:dyDescent="0.25">
      <c r="H1156" s="52"/>
      <c r="O1156" s="52"/>
      <c r="V1156" s="52"/>
    </row>
    <row r="1157" spans="8:22" x14ac:dyDescent="0.25">
      <c r="H1157" s="52"/>
      <c r="O1157" s="52"/>
      <c r="V1157" s="52"/>
    </row>
    <row r="1158" spans="8:22" x14ac:dyDescent="0.25">
      <c r="H1158" s="52"/>
      <c r="O1158" s="52"/>
      <c r="V1158" s="52"/>
    </row>
    <row r="1159" spans="8:22" x14ac:dyDescent="0.25">
      <c r="H1159" s="52"/>
      <c r="O1159" s="52"/>
      <c r="V1159" s="52"/>
    </row>
    <row r="1160" spans="8:22" x14ac:dyDescent="0.25">
      <c r="H1160" s="52"/>
      <c r="O1160" s="52"/>
      <c r="V1160" s="52"/>
    </row>
    <row r="1161" spans="8:22" x14ac:dyDescent="0.25">
      <c r="H1161" s="52"/>
      <c r="O1161" s="52"/>
      <c r="V1161" s="52"/>
    </row>
    <row r="1162" spans="8:22" x14ac:dyDescent="0.25">
      <c r="H1162" s="52"/>
      <c r="O1162" s="52"/>
      <c r="V1162" s="52"/>
    </row>
    <row r="1163" spans="8:22" x14ac:dyDescent="0.25">
      <c r="H1163" s="52"/>
      <c r="O1163" s="52"/>
      <c r="V1163" s="52"/>
    </row>
    <row r="1164" spans="8:22" x14ac:dyDescent="0.25">
      <c r="H1164" s="52"/>
      <c r="O1164" s="52"/>
      <c r="V1164" s="52"/>
    </row>
    <row r="1165" spans="8:22" x14ac:dyDescent="0.25">
      <c r="H1165" s="52"/>
      <c r="O1165" s="52"/>
      <c r="V1165" s="52"/>
    </row>
    <row r="1166" spans="8:22" x14ac:dyDescent="0.25">
      <c r="H1166" s="52"/>
      <c r="O1166" s="52"/>
      <c r="V1166" s="52"/>
    </row>
    <row r="1167" spans="8:22" x14ac:dyDescent="0.25">
      <c r="H1167" s="52"/>
      <c r="O1167" s="52"/>
      <c r="V1167" s="52"/>
    </row>
    <row r="1168" spans="8:22" x14ac:dyDescent="0.25">
      <c r="H1168" s="52"/>
      <c r="O1168" s="52"/>
      <c r="V1168" s="52"/>
    </row>
    <row r="1169" spans="8:22" x14ac:dyDescent="0.25">
      <c r="H1169" s="52"/>
      <c r="O1169" s="52"/>
      <c r="V1169" s="52"/>
    </row>
    <row r="1170" spans="8:22" x14ac:dyDescent="0.25">
      <c r="H1170" s="52"/>
      <c r="O1170" s="52"/>
      <c r="V1170" s="52"/>
    </row>
    <row r="1171" spans="8:22" x14ac:dyDescent="0.25">
      <c r="H1171" s="52"/>
      <c r="O1171" s="52"/>
      <c r="V1171" s="52"/>
    </row>
    <row r="1172" spans="8:22" x14ac:dyDescent="0.25">
      <c r="H1172" s="52"/>
      <c r="O1172" s="52"/>
      <c r="V1172" s="52"/>
    </row>
    <row r="1173" spans="8:22" x14ac:dyDescent="0.25">
      <c r="H1173" s="52"/>
      <c r="O1173" s="52"/>
      <c r="V1173" s="52"/>
    </row>
    <row r="1174" spans="8:22" x14ac:dyDescent="0.25">
      <c r="H1174" s="52"/>
      <c r="O1174" s="52"/>
      <c r="V1174" s="52"/>
    </row>
    <row r="1175" spans="8:22" x14ac:dyDescent="0.25">
      <c r="H1175" s="52"/>
      <c r="O1175" s="52"/>
      <c r="V1175" s="52"/>
    </row>
    <row r="1176" spans="8:22" x14ac:dyDescent="0.25">
      <c r="H1176" s="52"/>
      <c r="O1176" s="52"/>
      <c r="V1176" s="52"/>
    </row>
    <row r="1177" spans="8:22" x14ac:dyDescent="0.25">
      <c r="H1177" s="52"/>
      <c r="O1177" s="52"/>
      <c r="V1177" s="52"/>
    </row>
    <row r="1178" spans="8:22" x14ac:dyDescent="0.25">
      <c r="H1178" s="52"/>
      <c r="O1178" s="52"/>
      <c r="V1178" s="52"/>
    </row>
    <row r="1179" spans="8:22" x14ac:dyDescent="0.25">
      <c r="H1179" s="52"/>
      <c r="O1179" s="52"/>
      <c r="V1179" s="52"/>
    </row>
    <row r="1180" spans="8:22" x14ac:dyDescent="0.25">
      <c r="H1180" s="52"/>
      <c r="O1180" s="52"/>
      <c r="V1180" s="52"/>
    </row>
    <row r="1181" spans="8:22" x14ac:dyDescent="0.25">
      <c r="H1181" s="52"/>
      <c r="O1181" s="52"/>
      <c r="V1181" s="52"/>
    </row>
    <row r="1182" spans="8:22" x14ac:dyDescent="0.25">
      <c r="H1182" s="52"/>
      <c r="O1182" s="52"/>
      <c r="V1182" s="52"/>
    </row>
    <row r="1183" spans="8:22" x14ac:dyDescent="0.25">
      <c r="H1183" s="52"/>
      <c r="O1183" s="52"/>
      <c r="V1183" s="52"/>
    </row>
    <row r="1184" spans="8:22" x14ac:dyDescent="0.25">
      <c r="H1184" s="52"/>
      <c r="O1184" s="52"/>
      <c r="V1184" s="52"/>
    </row>
    <row r="1185" spans="8:22" x14ac:dyDescent="0.25">
      <c r="H1185" s="52"/>
      <c r="O1185" s="52"/>
      <c r="V1185" s="52"/>
    </row>
    <row r="1186" spans="8:22" x14ac:dyDescent="0.25">
      <c r="H1186" s="52"/>
      <c r="O1186" s="52"/>
      <c r="V1186" s="52"/>
    </row>
    <row r="1187" spans="8:22" x14ac:dyDescent="0.25">
      <c r="H1187" s="52"/>
      <c r="O1187" s="52"/>
      <c r="V1187" s="52"/>
    </row>
    <row r="1188" spans="8:22" x14ac:dyDescent="0.25">
      <c r="H1188" s="52"/>
      <c r="O1188" s="52"/>
      <c r="V1188" s="52"/>
    </row>
    <row r="1189" spans="8:22" x14ac:dyDescent="0.25">
      <c r="H1189" s="52"/>
      <c r="O1189" s="52"/>
      <c r="V1189" s="52"/>
    </row>
    <row r="1190" spans="8:22" x14ac:dyDescent="0.25">
      <c r="H1190" s="52"/>
      <c r="O1190" s="52"/>
      <c r="V1190" s="52"/>
    </row>
    <row r="1191" spans="8:22" x14ac:dyDescent="0.25">
      <c r="H1191" s="52"/>
      <c r="O1191" s="52"/>
      <c r="V1191" s="52"/>
    </row>
    <row r="1192" spans="8:22" x14ac:dyDescent="0.25">
      <c r="H1192" s="52"/>
      <c r="O1192" s="52"/>
      <c r="V1192" s="52"/>
    </row>
    <row r="1193" spans="8:22" x14ac:dyDescent="0.25">
      <c r="H1193" s="52"/>
      <c r="O1193" s="52"/>
      <c r="V1193" s="52"/>
    </row>
    <row r="1194" spans="8:22" x14ac:dyDescent="0.25">
      <c r="H1194" s="52"/>
      <c r="O1194" s="52"/>
      <c r="V1194" s="52"/>
    </row>
    <row r="1195" spans="8:22" x14ac:dyDescent="0.25">
      <c r="H1195" s="52"/>
      <c r="O1195" s="52"/>
      <c r="V1195" s="52"/>
    </row>
    <row r="1196" spans="8:22" x14ac:dyDescent="0.25">
      <c r="H1196" s="52"/>
      <c r="O1196" s="52"/>
      <c r="V1196" s="52"/>
    </row>
    <row r="1197" spans="8:22" x14ac:dyDescent="0.25">
      <c r="H1197" s="52"/>
      <c r="O1197" s="52"/>
      <c r="V1197" s="52"/>
    </row>
    <row r="1198" spans="8:22" x14ac:dyDescent="0.25">
      <c r="H1198" s="52"/>
      <c r="O1198" s="52"/>
      <c r="V1198" s="52"/>
    </row>
    <row r="1199" spans="8:22" x14ac:dyDescent="0.25">
      <c r="H1199" s="52"/>
      <c r="O1199" s="52"/>
      <c r="V1199" s="52"/>
    </row>
    <row r="1200" spans="8:22" x14ac:dyDescent="0.25">
      <c r="H1200" s="52"/>
      <c r="O1200" s="52"/>
      <c r="V1200" s="52"/>
    </row>
    <row r="1201" spans="8:22" x14ac:dyDescent="0.25">
      <c r="H1201" s="52"/>
      <c r="O1201" s="52"/>
      <c r="V1201" s="52"/>
    </row>
    <row r="1202" spans="8:22" x14ac:dyDescent="0.25">
      <c r="H1202" s="52"/>
      <c r="O1202" s="52"/>
      <c r="V1202" s="52"/>
    </row>
    <row r="1203" spans="8:22" x14ac:dyDescent="0.25">
      <c r="H1203" s="52"/>
      <c r="O1203" s="52"/>
      <c r="V1203" s="52"/>
    </row>
    <row r="1204" spans="8:22" x14ac:dyDescent="0.25">
      <c r="H1204" s="52"/>
      <c r="O1204" s="52"/>
      <c r="V1204" s="52"/>
    </row>
    <row r="1205" spans="8:22" x14ac:dyDescent="0.25">
      <c r="H1205" s="52"/>
      <c r="O1205" s="52"/>
      <c r="V1205" s="52"/>
    </row>
    <row r="1206" spans="8:22" x14ac:dyDescent="0.25">
      <c r="H1206" s="52"/>
      <c r="O1206" s="52"/>
      <c r="V1206" s="52"/>
    </row>
    <row r="1207" spans="8:22" x14ac:dyDescent="0.25">
      <c r="H1207" s="52"/>
      <c r="O1207" s="52"/>
      <c r="V1207" s="52"/>
    </row>
    <row r="1208" spans="8:22" x14ac:dyDescent="0.25">
      <c r="H1208" s="52"/>
      <c r="O1208" s="52"/>
      <c r="V1208" s="52"/>
    </row>
    <row r="1209" spans="8:22" x14ac:dyDescent="0.25">
      <c r="H1209" s="52"/>
      <c r="O1209" s="52"/>
      <c r="V1209" s="52"/>
    </row>
    <row r="1210" spans="8:22" x14ac:dyDescent="0.25">
      <c r="H1210" s="52"/>
      <c r="O1210" s="52"/>
      <c r="V1210" s="52"/>
    </row>
    <row r="1211" spans="8:22" x14ac:dyDescent="0.25">
      <c r="H1211" s="52"/>
      <c r="O1211" s="52"/>
      <c r="V1211" s="52"/>
    </row>
    <row r="1212" spans="8:22" x14ac:dyDescent="0.25">
      <c r="H1212" s="52"/>
      <c r="O1212" s="52"/>
      <c r="V1212" s="52"/>
    </row>
    <row r="1213" spans="8:22" x14ac:dyDescent="0.25">
      <c r="H1213" s="52"/>
      <c r="O1213" s="52"/>
      <c r="V1213" s="52"/>
    </row>
    <row r="1214" spans="8:22" x14ac:dyDescent="0.25">
      <c r="H1214" s="52"/>
      <c r="O1214" s="52"/>
      <c r="V1214" s="52"/>
    </row>
    <row r="1215" spans="8:22" x14ac:dyDescent="0.25">
      <c r="H1215" s="52"/>
      <c r="O1215" s="52"/>
      <c r="V1215" s="52"/>
    </row>
    <row r="1216" spans="8:22" x14ac:dyDescent="0.25">
      <c r="H1216" s="52"/>
      <c r="O1216" s="52"/>
      <c r="V1216" s="52"/>
    </row>
    <row r="1217" spans="8:22" x14ac:dyDescent="0.25">
      <c r="H1217" s="52"/>
      <c r="O1217" s="52"/>
      <c r="V1217" s="52"/>
    </row>
    <row r="1218" spans="8:22" x14ac:dyDescent="0.25">
      <c r="H1218" s="52"/>
      <c r="O1218" s="52"/>
      <c r="V1218" s="52"/>
    </row>
    <row r="1219" spans="8:22" x14ac:dyDescent="0.25">
      <c r="H1219" s="52"/>
      <c r="O1219" s="52"/>
      <c r="V1219" s="52"/>
    </row>
    <row r="1220" spans="8:22" x14ac:dyDescent="0.25">
      <c r="H1220" s="52"/>
      <c r="O1220" s="52"/>
      <c r="V1220" s="52"/>
    </row>
    <row r="1221" spans="8:22" x14ac:dyDescent="0.25">
      <c r="H1221" s="52"/>
      <c r="O1221" s="52"/>
      <c r="V1221" s="52"/>
    </row>
    <row r="1222" spans="8:22" x14ac:dyDescent="0.25">
      <c r="H1222" s="52"/>
      <c r="O1222" s="52"/>
      <c r="V1222" s="52"/>
    </row>
    <row r="1223" spans="8:22" x14ac:dyDescent="0.25">
      <c r="H1223" s="52"/>
      <c r="O1223" s="52"/>
      <c r="V1223" s="52"/>
    </row>
    <row r="1224" spans="8:22" x14ac:dyDescent="0.25">
      <c r="H1224" s="52"/>
      <c r="O1224" s="52"/>
      <c r="V1224" s="52"/>
    </row>
    <row r="1225" spans="8:22" x14ac:dyDescent="0.25">
      <c r="H1225" s="52"/>
      <c r="O1225" s="52"/>
      <c r="V1225" s="52"/>
    </row>
    <row r="1226" spans="8:22" x14ac:dyDescent="0.25">
      <c r="H1226" s="52"/>
      <c r="O1226" s="52"/>
      <c r="V1226" s="52"/>
    </row>
    <row r="1227" spans="8:22" x14ac:dyDescent="0.25">
      <c r="H1227" s="52"/>
      <c r="O1227" s="52"/>
      <c r="V1227" s="52"/>
    </row>
    <row r="1228" spans="8:22" x14ac:dyDescent="0.25">
      <c r="H1228" s="52"/>
      <c r="O1228" s="52"/>
      <c r="V1228" s="52"/>
    </row>
    <row r="1229" spans="8:22" x14ac:dyDescent="0.25">
      <c r="H1229" s="52"/>
      <c r="O1229" s="52"/>
      <c r="V1229" s="52"/>
    </row>
    <row r="1230" spans="8:22" x14ac:dyDescent="0.25">
      <c r="H1230" s="52"/>
      <c r="O1230" s="52"/>
      <c r="V1230" s="52"/>
    </row>
    <row r="1231" spans="8:22" x14ac:dyDescent="0.25">
      <c r="H1231" s="52"/>
      <c r="O1231" s="52"/>
      <c r="V1231" s="52"/>
    </row>
    <row r="1232" spans="8:22" x14ac:dyDescent="0.25">
      <c r="H1232" s="52"/>
      <c r="O1232" s="52"/>
      <c r="V1232" s="52"/>
    </row>
    <row r="1233" spans="8:22" x14ac:dyDescent="0.25">
      <c r="H1233" s="52"/>
      <c r="O1233" s="52"/>
      <c r="V1233" s="52"/>
    </row>
    <row r="1234" spans="8:22" x14ac:dyDescent="0.25">
      <c r="H1234" s="52"/>
      <c r="O1234" s="52"/>
      <c r="V1234" s="52"/>
    </row>
    <row r="1235" spans="8:22" x14ac:dyDescent="0.25">
      <c r="H1235" s="52"/>
      <c r="O1235" s="52"/>
      <c r="V1235" s="52"/>
    </row>
    <row r="1236" spans="8:22" x14ac:dyDescent="0.25">
      <c r="H1236" s="52"/>
      <c r="O1236" s="52"/>
      <c r="V1236" s="52"/>
    </row>
    <row r="1237" spans="8:22" x14ac:dyDescent="0.25">
      <c r="H1237" s="52"/>
      <c r="O1237" s="52"/>
      <c r="V1237" s="52"/>
    </row>
    <row r="1238" spans="8:22" x14ac:dyDescent="0.25">
      <c r="H1238" s="52"/>
      <c r="O1238" s="52"/>
      <c r="V1238" s="52"/>
    </row>
    <row r="1239" spans="8:22" x14ac:dyDescent="0.25">
      <c r="H1239" s="52"/>
      <c r="O1239" s="52"/>
      <c r="V1239" s="52"/>
    </row>
    <row r="1240" spans="8:22" x14ac:dyDescent="0.25">
      <c r="H1240" s="52"/>
      <c r="O1240" s="52"/>
      <c r="V1240" s="52"/>
    </row>
    <row r="1241" spans="8:22" x14ac:dyDescent="0.25">
      <c r="H1241" s="52"/>
      <c r="O1241" s="52"/>
      <c r="V1241" s="52"/>
    </row>
    <row r="1242" spans="8:22" x14ac:dyDescent="0.25">
      <c r="H1242" s="52"/>
      <c r="O1242" s="52"/>
      <c r="V1242" s="52"/>
    </row>
    <row r="1243" spans="8:22" x14ac:dyDescent="0.25">
      <c r="H1243" s="52"/>
      <c r="O1243" s="52"/>
      <c r="V1243" s="52"/>
    </row>
    <row r="1244" spans="8:22" x14ac:dyDescent="0.25">
      <c r="H1244" s="52"/>
      <c r="O1244" s="52"/>
      <c r="V1244" s="52"/>
    </row>
    <row r="1245" spans="8:22" x14ac:dyDescent="0.25">
      <c r="H1245" s="52"/>
      <c r="O1245" s="52"/>
      <c r="V1245" s="52"/>
    </row>
    <row r="1246" spans="8:22" x14ac:dyDescent="0.25">
      <c r="H1246" s="52"/>
      <c r="O1246" s="52"/>
      <c r="V1246" s="52"/>
    </row>
    <row r="1247" spans="8:22" x14ac:dyDescent="0.25">
      <c r="H1247" s="52"/>
      <c r="O1247" s="52"/>
      <c r="V1247" s="52"/>
    </row>
    <row r="1248" spans="8:22" x14ac:dyDescent="0.25">
      <c r="H1248" s="52"/>
      <c r="O1248" s="52"/>
      <c r="V1248" s="52"/>
    </row>
    <row r="1249" spans="8:22" x14ac:dyDescent="0.25">
      <c r="H1249" s="52"/>
      <c r="O1249" s="52"/>
      <c r="V1249" s="52"/>
    </row>
    <row r="1250" spans="8:22" x14ac:dyDescent="0.25">
      <c r="H1250" s="52"/>
      <c r="O1250" s="52"/>
      <c r="V1250" s="52"/>
    </row>
    <row r="1251" spans="8:22" x14ac:dyDescent="0.25">
      <c r="H1251" s="52"/>
      <c r="O1251" s="52"/>
      <c r="V1251" s="52"/>
    </row>
    <row r="1252" spans="8:22" x14ac:dyDescent="0.25">
      <c r="H1252" s="52"/>
      <c r="O1252" s="52"/>
      <c r="V1252" s="52"/>
    </row>
    <row r="1253" spans="8:22" x14ac:dyDescent="0.25">
      <c r="H1253" s="52"/>
      <c r="O1253" s="52"/>
      <c r="V1253" s="52"/>
    </row>
    <row r="1254" spans="8:22" x14ac:dyDescent="0.25">
      <c r="H1254" s="52"/>
      <c r="O1254" s="52"/>
      <c r="V1254" s="52"/>
    </row>
    <row r="1255" spans="8:22" x14ac:dyDescent="0.25">
      <c r="H1255" s="52"/>
      <c r="O1255" s="52"/>
      <c r="V1255" s="52"/>
    </row>
    <row r="1256" spans="8:22" x14ac:dyDescent="0.25">
      <c r="H1256" s="52"/>
      <c r="O1256" s="52"/>
      <c r="V1256" s="52"/>
    </row>
    <row r="1257" spans="8:22" x14ac:dyDescent="0.25">
      <c r="H1257" s="52"/>
      <c r="O1257" s="52"/>
      <c r="V1257" s="52"/>
    </row>
    <row r="1258" spans="8:22" x14ac:dyDescent="0.25">
      <c r="H1258" s="52"/>
      <c r="O1258" s="52"/>
      <c r="V1258" s="52"/>
    </row>
    <row r="1259" spans="8:22" x14ac:dyDescent="0.25">
      <c r="H1259" s="52"/>
      <c r="O1259" s="52"/>
      <c r="V1259" s="52"/>
    </row>
    <row r="1260" spans="8:22" x14ac:dyDescent="0.25">
      <c r="H1260" s="52"/>
      <c r="O1260" s="52"/>
      <c r="V1260" s="52"/>
    </row>
    <row r="1261" spans="8:22" x14ac:dyDescent="0.25">
      <c r="H1261" s="52"/>
      <c r="O1261" s="52"/>
      <c r="V1261" s="52"/>
    </row>
    <row r="1262" spans="8:22" x14ac:dyDescent="0.25">
      <c r="H1262" s="52"/>
      <c r="O1262" s="52"/>
      <c r="V1262" s="52"/>
    </row>
    <row r="1263" spans="8:22" x14ac:dyDescent="0.25">
      <c r="H1263" s="52"/>
      <c r="O1263" s="52"/>
      <c r="V1263" s="52"/>
    </row>
    <row r="1264" spans="8:22" x14ac:dyDescent="0.25">
      <c r="H1264" s="52"/>
      <c r="O1264" s="52"/>
      <c r="V1264" s="52"/>
    </row>
    <row r="1265" spans="8:22" x14ac:dyDescent="0.25">
      <c r="H1265" s="52"/>
      <c r="O1265" s="52"/>
      <c r="V1265" s="52"/>
    </row>
    <row r="1266" spans="8:22" x14ac:dyDescent="0.25">
      <c r="H1266" s="52"/>
      <c r="O1266" s="52"/>
      <c r="V1266" s="52"/>
    </row>
    <row r="1267" spans="8:22" x14ac:dyDescent="0.25">
      <c r="H1267" s="52"/>
      <c r="O1267" s="52"/>
      <c r="V1267" s="52"/>
    </row>
    <row r="1268" spans="8:22" x14ac:dyDescent="0.25">
      <c r="H1268" s="52"/>
      <c r="O1268" s="52"/>
      <c r="V1268" s="52"/>
    </row>
    <row r="1269" spans="8:22" x14ac:dyDescent="0.25">
      <c r="H1269" s="52"/>
      <c r="O1269" s="52"/>
      <c r="V1269" s="52"/>
    </row>
    <row r="1270" spans="8:22" x14ac:dyDescent="0.25">
      <c r="H1270" s="52"/>
      <c r="O1270" s="52"/>
      <c r="V1270" s="52"/>
    </row>
    <row r="1271" spans="8:22" x14ac:dyDescent="0.25">
      <c r="H1271" s="52"/>
      <c r="O1271" s="52"/>
      <c r="V1271" s="52"/>
    </row>
    <row r="1272" spans="8:22" x14ac:dyDescent="0.25">
      <c r="H1272" s="52"/>
      <c r="O1272" s="52"/>
      <c r="V1272" s="52"/>
    </row>
    <row r="1273" spans="8:22" x14ac:dyDescent="0.25">
      <c r="H1273" s="52"/>
      <c r="O1273" s="52"/>
      <c r="V1273" s="52"/>
    </row>
    <row r="1274" spans="8:22" x14ac:dyDescent="0.25">
      <c r="H1274" s="52"/>
      <c r="O1274" s="52"/>
      <c r="V1274" s="52"/>
    </row>
    <row r="1275" spans="8:22" x14ac:dyDescent="0.25">
      <c r="H1275" s="52"/>
      <c r="O1275" s="52"/>
      <c r="V1275" s="52"/>
    </row>
    <row r="1276" spans="8:22" x14ac:dyDescent="0.25">
      <c r="H1276" s="52"/>
      <c r="O1276" s="52"/>
      <c r="V1276" s="52"/>
    </row>
    <row r="1277" spans="8:22" x14ac:dyDescent="0.25">
      <c r="H1277" s="52"/>
      <c r="O1277" s="52"/>
      <c r="V1277" s="52"/>
    </row>
    <row r="1278" spans="8:22" x14ac:dyDescent="0.25">
      <c r="H1278" s="52"/>
      <c r="O1278" s="52"/>
      <c r="V1278" s="52"/>
    </row>
    <row r="1279" spans="8:22" x14ac:dyDescent="0.25">
      <c r="H1279" s="52"/>
      <c r="O1279" s="52"/>
      <c r="V1279" s="52"/>
    </row>
    <row r="1280" spans="8:22" x14ac:dyDescent="0.25">
      <c r="H1280" s="52"/>
      <c r="O1280" s="52"/>
      <c r="V1280" s="52"/>
    </row>
    <row r="1281" spans="8:22" x14ac:dyDescent="0.25">
      <c r="H1281" s="52"/>
      <c r="O1281" s="52"/>
      <c r="V1281" s="52"/>
    </row>
    <row r="1282" spans="8:22" x14ac:dyDescent="0.25">
      <c r="H1282" s="52"/>
      <c r="O1282" s="52"/>
      <c r="V1282" s="52"/>
    </row>
    <row r="1283" spans="8:22" x14ac:dyDescent="0.25">
      <c r="H1283" s="52"/>
      <c r="O1283" s="52"/>
      <c r="V1283" s="52"/>
    </row>
    <row r="1284" spans="8:22" x14ac:dyDescent="0.25">
      <c r="H1284" s="52"/>
      <c r="O1284" s="52"/>
      <c r="V1284" s="52"/>
    </row>
    <row r="1285" spans="8:22" x14ac:dyDescent="0.25">
      <c r="H1285" s="52"/>
      <c r="O1285" s="52"/>
      <c r="V1285" s="52"/>
    </row>
    <row r="1286" spans="8:22" x14ac:dyDescent="0.25">
      <c r="H1286" s="52"/>
      <c r="O1286" s="52"/>
      <c r="V1286" s="52"/>
    </row>
    <row r="1287" spans="8:22" x14ac:dyDescent="0.25">
      <c r="H1287" s="52"/>
      <c r="O1287" s="52"/>
      <c r="V1287" s="52"/>
    </row>
    <row r="1288" spans="8:22" x14ac:dyDescent="0.25">
      <c r="H1288" s="52"/>
      <c r="O1288" s="52"/>
      <c r="V1288" s="52"/>
    </row>
    <row r="1289" spans="8:22" x14ac:dyDescent="0.25">
      <c r="H1289" s="52"/>
      <c r="O1289" s="52"/>
      <c r="V1289" s="52"/>
    </row>
    <row r="1290" spans="8:22" x14ac:dyDescent="0.25">
      <c r="H1290" s="52"/>
      <c r="O1290" s="52"/>
      <c r="V1290" s="52"/>
    </row>
    <row r="1291" spans="8:22" x14ac:dyDescent="0.25">
      <c r="H1291" s="52"/>
      <c r="O1291" s="52"/>
      <c r="V1291" s="52"/>
    </row>
    <row r="1292" spans="8:22" x14ac:dyDescent="0.25">
      <c r="H1292" s="52"/>
      <c r="O1292" s="52"/>
      <c r="V1292" s="52"/>
    </row>
    <row r="1293" spans="8:22" x14ac:dyDescent="0.25">
      <c r="H1293" s="52"/>
      <c r="O1293" s="52"/>
      <c r="V1293" s="52"/>
    </row>
    <row r="1294" spans="8:22" x14ac:dyDescent="0.25">
      <c r="H1294" s="52"/>
      <c r="O1294" s="52"/>
      <c r="V1294" s="52"/>
    </row>
    <row r="1295" spans="8:22" x14ac:dyDescent="0.25">
      <c r="H1295" s="52"/>
      <c r="O1295" s="52"/>
      <c r="V1295" s="52"/>
    </row>
    <row r="1296" spans="8:22" x14ac:dyDescent="0.25">
      <c r="H1296" s="52"/>
      <c r="O1296" s="52"/>
      <c r="V1296" s="52"/>
    </row>
    <row r="1297" spans="8:22" x14ac:dyDescent="0.25">
      <c r="H1297" s="52"/>
      <c r="O1297" s="52"/>
      <c r="V1297" s="52"/>
    </row>
    <row r="1298" spans="8:22" x14ac:dyDescent="0.25">
      <c r="H1298" s="52"/>
      <c r="O1298" s="52"/>
      <c r="V1298" s="52"/>
    </row>
    <row r="1299" spans="8:22" x14ac:dyDescent="0.25">
      <c r="H1299" s="52"/>
      <c r="O1299" s="52"/>
      <c r="V1299" s="52"/>
    </row>
    <row r="1300" spans="8:22" x14ac:dyDescent="0.25">
      <c r="H1300" s="52"/>
      <c r="O1300" s="52"/>
      <c r="V1300" s="52"/>
    </row>
    <row r="1301" spans="8:22" x14ac:dyDescent="0.25">
      <c r="H1301" s="52"/>
      <c r="O1301" s="52"/>
      <c r="V1301" s="52"/>
    </row>
    <row r="1302" spans="8:22" x14ac:dyDescent="0.25">
      <c r="H1302" s="52"/>
      <c r="O1302" s="52"/>
      <c r="V1302" s="52"/>
    </row>
    <row r="1303" spans="8:22" x14ac:dyDescent="0.25">
      <c r="H1303" s="52"/>
      <c r="O1303" s="52"/>
      <c r="V1303" s="52"/>
    </row>
    <row r="1304" spans="8:22" x14ac:dyDescent="0.25">
      <c r="H1304" s="52"/>
      <c r="O1304" s="52"/>
      <c r="V1304" s="52"/>
    </row>
    <row r="1305" spans="8:22" x14ac:dyDescent="0.25">
      <c r="H1305" s="52"/>
      <c r="O1305" s="52"/>
      <c r="V1305" s="52"/>
    </row>
    <row r="1306" spans="8:22" x14ac:dyDescent="0.25">
      <c r="H1306" s="52"/>
      <c r="O1306" s="52"/>
      <c r="V1306" s="52"/>
    </row>
    <row r="1307" spans="8:22" x14ac:dyDescent="0.25">
      <c r="H1307" s="52"/>
      <c r="O1307" s="52"/>
      <c r="V1307" s="52"/>
    </row>
    <row r="1308" spans="8:22" x14ac:dyDescent="0.25">
      <c r="H1308" s="52"/>
      <c r="O1308" s="52"/>
      <c r="V1308" s="52"/>
    </row>
    <row r="1309" spans="8:22" x14ac:dyDescent="0.25">
      <c r="H1309" s="52"/>
      <c r="O1309" s="52"/>
      <c r="V1309" s="52"/>
    </row>
    <row r="1310" spans="8:22" x14ac:dyDescent="0.25">
      <c r="H1310" s="52"/>
      <c r="O1310" s="52"/>
      <c r="V1310" s="52"/>
    </row>
    <row r="1311" spans="8:22" x14ac:dyDescent="0.25">
      <c r="H1311" s="52"/>
      <c r="O1311" s="52"/>
      <c r="V1311" s="52"/>
    </row>
    <row r="1312" spans="8:22" x14ac:dyDescent="0.25">
      <c r="H1312" s="52"/>
      <c r="O1312" s="52"/>
      <c r="V1312" s="52"/>
    </row>
    <row r="1313" spans="8:22" x14ac:dyDescent="0.25">
      <c r="H1313" s="52"/>
      <c r="O1313" s="52"/>
      <c r="V1313" s="52"/>
    </row>
    <row r="1314" spans="8:22" x14ac:dyDescent="0.25">
      <c r="H1314" s="52"/>
      <c r="O1314" s="52"/>
      <c r="V1314" s="52"/>
    </row>
    <row r="1315" spans="8:22" x14ac:dyDescent="0.25">
      <c r="H1315" s="52"/>
      <c r="O1315" s="52"/>
      <c r="V1315" s="52"/>
    </row>
    <row r="1316" spans="8:22" x14ac:dyDescent="0.25">
      <c r="H1316" s="52"/>
      <c r="O1316" s="52"/>
      <c r="V1316" s="52"/>
    </row>
    <row r="1317" spans="8:22" x14ac:dyDescent="0.25">
      <c r="H1317" s="52"/>
      <c r="O1317" s="52"/>
      <c r="V1317" s="52"/>
    </row>
    <row r="1318" spans="8:22" x14ac:dyDescent="0.25">
      <c r="H1318" s="52"/>
      <c r="O1318" s="52"/>
      <c r="V1318" s="52"/>
    </row>
    <row r="1319" spans="8:22" x14ac:dyDescent="0.25">
      <c r="H1319" s="52"/>
      <c r="O1319" s="52"/>
      <c r="V1319" s="52"/>
    </row>
    <row r="1320" spans="8:22" x14ac:dyDescent="0.25">
      <c r="H1320" s="52"/>
      <c r="O1320" s="52"/>
      <c r="V1320" s="52"/>
    </row>
    <row r="1321" spans="8:22" x14ac:dyDescent="0.25">
      <c r="H1321" s="52"/>
      <c r="O1321" s="52"/>
      <c r="V1321" s="52"/>
    </row>
    <row r="1322" spans="8:22" x14ac:dyDescent="0.25">
      <c r="H1322" s="52"/>
      <c r="O1322" s="52"/>
      <c r="V1322" s="52"/>
    </row>
    <row r="1323" spans="8:22" x14ac:dyDescent="0.25">
      <c r="H1323" s="52"/>
      <c r="O1323" s="52"/>
      <c r="V1323" s="52"/>
    </row>
    <row r="1324" spans="8:22" x14ac:dyDescent="0.25">
      <c r="H1324" s="52"/>
      <c r="O1324" s="52"/>
      <c r="V1324" s="52"/>
    </row>
    <row r="1325" spans="8:22" x14ac:dyDescent="0.25">
      <c r="H1325" s="52"/>
      <c r="O1325" s="52"/>
      <c r="V1325" s="52"/>
    </row>
    <row r="1326" spans="8:22" x14ac:dyDescent="0.25">
      <c r="H1326" s="52"/>
      <c r="O1326" s="52"/>
      <c r="V1326" s="52"/>
    </row>
    <row r="1327" spans="8:22" x14ac:dyDescent="0.25">
      <c r="H1327" s="52"/>
      <c r="O1327" s="52"/>
      <c r="V1327" s="52"/>
    </row>
    <row r="1328" spans="8:22" x14ac:dyDescent="0.25">
      <c r="H1328" s="52"/>
      <c r="O1328" s="52"/>
      <c r="V1328" s="52"/>
    </row>
    <row r="1329" spans="8:22" x14ac:dyDescent="0.25">
      <c r="H1329" s="52"/>
      <c r="O1329" s="52"/>
      <c r="V1329" s="52"/>
    </row>
    <row r="1330" spans="8:22" x14ac:dyDescent="0.25">
      <c r="H1330" s="52"/>
      <c r="O1330" s="52"/>
      <c r="V1330" s="52"/>
    </row>
    <row r="1331" spans="8:22" x14ac:dyDescent="0.25">
      <c r="H1331" s="52"/>
      <c r="O1331" s="52"/>
      <c r="V1331" s="52"/>
    </row>
    <row r="1332" spans="8:22" x14ac:dyDescent="0.25">
      <c r="H1332" s="52"/>
      <c r="O1332" s="52"/>
      <c r="V1332" s="52"/>
    </row>
    <row r="1333" spans="8:22" x14ac:dyDescent="0.25">
      <c r="H1333" s="52"/>
      <c r="O1333" s="52"/>
      <c r="V1333" s="52"/>
    </row>
    <row r="1334" spans="8:22" x14ac:dyDescent="0.25">
      <c r="H1334" s="52"/>
      <c r="O1334" s="52"/>
      <c r="V1334" s="52"/>
    </row>
    <row r="1335" spans="8:22" x14ac:dyDescent="0.25">
      <c r="H1335" s="52"/>
      <c r="O1335" s="52"/>
      <c r="V1335" s="52"/>
    </row>
  </sheetData>
  <mergeCells count="178">
    <mergeCell ref="EM57:ER57"/>
    <mergeCell ref="ET57:EY57"/>
    <mergeCell ref="CW57:DB57"/>
    <mergeCell ref="DD57:DI57"/>
    <mergeCell ref="DK57:DP57"/>
    <mergeCell ref="DR57:DW57"/>
    <mergeCell ref="DY57:ED57"/>
    <mergeCell ref="EF57:EK57"/>
    <mergeCell ref="BG57:BL57"/>
    <mergeCell ref="BN57:BS57"/>
    <mergeCell ref="BU57:BZ57"/>
    <mergeCell ref="CB57:CG57"/>
    <mergeCell ref="CI57:CN57"/>
    <mergeCell ref="CP57:CU57"/>
    <mergeCell ref="DD56:DI56"/>
    <mergeCell ref="DK56:DP56"/>
    <mergeCell ref="DR56:DW56"/>
    <mergeCell ref="DY56:ED56"/>
    <mergeCell ref="EF56:EK56"/>
    <mergeCell ref="BG56:BL56"/>
    <mergeCell ref="BN56:BS56"/>
    <mergeCell ref="BU56:BZ56"/>
    <mergeCell ref="CB56:CG56"/>
    <mergeCell ref="CI56:CN56"/>
    <mergeCell ref="CP56:CU56"/>
    <mergeCell ref="C57:H57"/>
    <mergeCell ref="J57:O57"/>
    <mergeCell ref="Q57:V57"/>
    <mergeCell ref="X57:AC57"/>
    <mergeCell ref="AE57:AJ57"/>
    <mergeCell ref="AL57:AQ57"/>
    <mergeCell ref="AS57:AX57"/>
    <mergeCell ref="AZ57:BE57"/>
    <mergeCell ref="CW56:DB56"/>
    <mergeCell ref="EM55:ER55"/>
    <mergeCell ref="ET55:EY55"/>
    <mergeCell ref="C56:H56"/>
    <mergeCell ref="J56:O56"/>
    <mergeCell ref="Q56:V56"/>
    <mergeCell ref="X56:AC56"/>
    <mergeCell ref="AE56:AJ56"/>
    <mergeCell ref="AL56:AQ56"/>
    <mergeCell ref="AS56:AX56"/>
    <mergeCell ref="AZ56:BE56"/>
    <mergeCell ref="CW55:DB55"/>
    <mergeCell ref="DD55:DI55"/>
    <mergeCell ref="DK55:DP55"/>
    <mergeCell ref="DR55:DW55"/>
    <mergeCell ref="DY55:ED55"/>
    <mergeCell ref="EF55:EK55"/>
    <mergeCell ref="BG55:BL55"/>
    <mergeCell ref="BN55:BS55"/>
    <mergeCell ref="BU55:BZ55"/>
    <mergeCell ref="CB55:CG55"/>
    <mergeCell ref="CI55:CN55"/>
    <mergeCell ref="CP55:CU55"/>
    <mergeCell ref="EM56:ER56"/>
    <mergeCell ref="ET56:EY56"/>
    <mergeCell ref="DD54:DI54"/>
    <mergeCell ref="DK54:DP54"/>
    <mergeCell ref="DR54:DW54"/>
    <mergeCell ref="DY54:ED54"/>
    <mergeCell ref="EF54:EK54"/>
    <mergeCell ref="BG54:BL54"/>
    <mergeCell ref="BN54:BS54"/>
    <mergeCell ref="BU54:BZ54"/>
    <mergeCell ref="CB54:CG54"/>
    <mergeCell ref="CI54:CN54"/>
    <mergeCell ref="CP54:CU54"/>
    <mergeCell ref="C55:H55"/>
    <mergeCell ref="J55:O55"/>
    <mergeCell ref="Q55:V55"/>
    <mergeCell ref="X55:AC55"/>
    <mergeCell ref="AE55:AJ55"/>
    <mergeCell ref="AL55:AQ55"/>
    <mergeCell ref="AS55:AX55"/>
    <mergeCell ref="AZ55:BE55"/>
    <mergeCell ref="CW54:DB54"/>
    <mergeCell ref="ET6:EY6"/>
    <mergeCell ref="ET52:EY52"/>
    <mergeCell ref="C54:H54"/>
    <mergeCell ref="J54:O54"/>
    <mergeCell ref="Q54:V54"/>
    <mergeCell ref="X54:AC54"/>
    <mergeCell ref="AE54:AJ54"/>
    <mergeCell ref="AL54:AQ54"/>
    <mergeCell ref="AS54:AX54"/>
    <mergeCell ref="AZ54:BE54"/>
    <mergeCell ref="DD6:DI6"/>
    <mergeCell ref="DK6:DP6"/>
    <mergeCell ref="DR6:DW6"/>
    <mergeCell ref="DY6:ED6"/>
    <mergeCell ref="EF6:EK6"/>
    <mergeCell ref="EM6:ER6"/>
    <mergeCell ref="BN6:BS6"/>
    <mergeCell ref="BU6:BZ6"/>
    <mergeCell ref="CB6:CG6"/>
    <mergeCell ref="CI6:CN6"/>
    <mergeCell ref="CP6:CU6"/>
    <mergeCell ref="CW6:DB6"/>
    <mergeCell ref="EM54:ER54"/>
    <mergeCell ref="ET54:EY54"/>
    <mergeCell ref="DK5:DP5"/>
    <mergeCell ref="DR5:DW5"/>
    <mergeCell ref="DY5:ED5"/>
    <mergeCell ref="EF5:EK5"/>
    <mergeCell ref="EM5:ER5"/>
    <mergeCell ref="BN5:BS5"/>
    <mergeCell ref="BU5:BZ5"/>
    <mergeCell ref="CB5:CG5"/>
    <mergeCell ref="CI5:CN5"/>
    <mergeCell ref="CP5:CU5"/>
    <mergeCell ref="CW5:DB5"/>
    <mergeCell ref="C6:H6"/>
    <mergeCell ref="J6:O6"/>
    <mergeCell ref="Q6:V6"/>
    <mergeCell ref="X6:AC6"/>
    <mergeCell ref="AE6:AJ6"/>
    <mergeCell ref="AL6:AQ6"/>
    <mergeCell ref="AS6:AX6"/>
    <mergeCell ref="AZ6:BE6"/>
    <mergeCell ref="BG6:BL6"/>
    <mergeCell ref="ET4:EY4"/>
    <mergeCell ref="C5:H5"/>
    <mergeCell ref="J5:O5"/>
    <mergeCell ref="Q5:V5"/>
    <mergeCell ref="X5:AC5"/>
    <mergeCell ref="AE5:AJ5"/>
    <mergeCell ref="AL5:AQ5"/>
    <mergeCell ref="AS5:AX5"/>
    <mergeCell ref="AZ5:BE5"/>
    <mergeCell ref="BG5:BL5"/>
    <mergeCell ref="DD4:DI4"/>
    <mergeCell ref="DK4:DP4"/>
    <mergeCell ref="DR4:DW4"/>
    <mergeCell ref="DY4:ED4"/>
    <mergeCell ref="EF4:EK4"/>
    <mergeCell ref="EM4:ER4"/>
    <mergeCell ref="BN4:BS4"/>
    <mergeCell ref="BU4:BZ4"/>
    <mergeCell ref="CB4:CG4"/>
    <mergeCell ref="CI4:CN4"/>
    <mergeCell ref="CP4:CU4"/>
    <mergeCell ref="CW4:DB4"/>
    <mergeCell ref="ET5:EY5"/>
    <mergeCell ref="DD5:DI5"/>
    <mergeCell ref="C4:H4"/>
    <mergeCell ref="J4:O4"/>
    <mergeCell ref="Q4:V4"/>
    <mergeCell ref="X4:AC4"/>
    <mergeCell ref="AE4:AJ4"/>
    <mergeCell ref="AL4:AQ4"/>
    <mergeCell ref="AS4:AX4"/>
    <mergeCell ref="AZ4:BE4"/>
    <mergeCell ref="BG4:BL4"/>
    <mergeCell ref="ET1:EY1"/>
    <mergeCell ref="C3:H3"/>
    <mergeCell ref="J3:O3"/>
    <mergeCell ref="Q3:V3"/>
    <mergeCell ref="X3:AC3"/>
    <mergeCell ref="AE3:AJ3"/>
    <mergeCell ref="AL3:AQ3"/>
    <mergeCell ref="AS3:AX3"/>
    <mergeCell ref="AZ3:BE3"/>
    <mergeCell ref="BG3:BL3"/>
    <mergeCell ref="ET3:EY3"/>
    <mergeCell ref="DD3:DI3"/>
    <mergeCell ref="DK3:DP3"/>
    <mergeCell ref="DR3:DW3"/>
    <mergeCell ref="DY3:ED3"/>
    <mergeCell ref="EF3:EK3"/>
    <mergeCell ref="EM3:ER3"/>
    <mergeCell ref="BN3:BS3"/>
    <mergeCell ref="BU3:BZ3"/>
    <mergeCell ref="CB3:CG3"/>
    <mergeCell ref="CI3:CN3"/>
    <mergeCell ref="CP3:CU3"/>
    <mergeCell ref="CW3:DB3"/>
  </mergeCells>
  <printOptions gridLines="1"/>
  <pageMargins left="0" right="0" top="0" bottom="0" header="0.31496062992125984" footer="0.31496062992125984"/>
  <pageSetup scale="56" orientation="landscape" r:id="rId1"/>
  <colBreaks count="1" manualBreakCount="1">
    <brk id="57" max="4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S1318"/>
  <sheetViews>
    <sheetView zoomScaleNormal="100" workbookViewId="0">
      <pane xSplit="2" ySplit="3" topLeftCell="C49" activePane="bottomRight" state="frozen"/>
      <selection pane="topRight" activeCell="B1" sqref="B1"/>
      <selection pane="bottomLeft" activeCell="A4" sqref="A4"/>
      <selection pane="bottomRight" activeCell="FB64" sqref="FB64"/>
    </sheetView>
  </sheetViews>
  <sheetFormatPr baseColWidth="10" defaultColWidth="9.1640625" defaultRowHeight="16" x14ac:dyDescent="0.25"/>
  <cols>
    <col min="1" max="1" width="13.5" style="1" customWidth="1"/>
    <col min="2" max="2" width="24.33203125" style="1" customWidth="1"/>
    <col min="3" max="3" width="10.6640625" style="1" customWidth="1"/>
    <col min="4" max="4" width="5" style="53" customWidth="1"/>
    <col min="5" max="6" width="5" style="1" customWidth="1"/>
    <col min="7" max="7" width="5.6640625" style="1" customWidth="1"/>
    <col min="8" max="8" width="9.1640625" style="54" customWidth="1"/>
    <col min="9" max="9" width="1.83203125" style="1" customWidth="1"/>
    <col min="10" max="10" width="10.6640625" style="1" customWidth="1"/>
    <col min="11" max="11" width="5" style="53" customWidth="1"/>
    <col min="12" max="14" width="5" style="1" customWidth="1"/>
    <col min="15" max="15" width="9.1640625" style="54" customWidth="1"/>
    <col min="16" max="16" width="1.83203125" style="1" customWidth="1"/>
    <col min="17" max="17" width="10.6640625" style="1" customWidth="1"/>
    <col min="18" max="18" width="5" style="53" customWidth="1"/>
    <col min="19" max="21" width="5" style="1" customWidth="1"/>
    <col min="22" max="22" width="9.1640625" style="54" customWidth="1"/>
    <col min="23" max="23" width="1.83203125" style="1" customWidth="1"/>
    <col min="24" max="24" width="9.1640625" style="1" customWidth="1"/>
    <col min="25" max="28" width="5" style="1" customWidth="1"/>
    <col min="29" max="29" width="9.1640625" style="1" customWidth="1"/>
    <col min="30" max="30" width="1.83203125" style="1" customWidth="1"/>
    <col min="31" max="31" width="9.1640625" style="1" customWidth="1"/>
    <col min="32" max="35" width="5" style="1" customWidth="1"/>
    <col min="36" max="36" width="9.1640625" style="1" customWidth="1"/>
    <col min="37" max="37" width="1.83203125" style="1" customWidth="1"/>
    <col min="38" max="38" width="11" style="1" customWidth="1"/>
    <col min="39" max="42" width="5" style="1" customWidth="1"/>
    <col min="43" max="43" width="9.1640625" style="1" customWidth="1"/>
    <col min="44" max="44" width="1.83203125" style="1" customWidth="1"/>
    <col min="45" max="45" width="9.1640625" style="1" hidden="1" customWidth="1"/>
    <col min="46" max="49" width="5" style="1" hidden="1" customWidth="1"/>
    <col min="50" max="50" width="9.1640625" style="1" hidden="1" customWidth="1"/>
    <col min="51" max="51" width="1.83203125" style="1" hidden="1" customWidth="1"/>
    <col min="52" max="52" width="9.1640625" style="1" hidden="1" customWidth="1"/>
    <col min="53" max="56" width="5" style="1" hidden="1" customWidth="1"/>
    <col min="57" max="57" width="9.1640625" style="1" hidden="1" customWidth="1"/>
    <col min="58" max="58" width="1.83203125" style="1" hidden="1" customWidth="1"/>
    <col min="59" max="59" width="9.1640625" style="1" hidden="1" customWidth="1"/>
    <col min="60" max="63" width="5" style="1" hidden="1" customWidth="1"/>
    <col min="64" max="64" width="9.1640625" style="1" hidden="1" customWidth="1"/>
    <col min="65" max="65" width="1.83203125" style="1" hidden="1" customWidth="1"/>
    <col min="66" max="66" width="9.1640625" style="1" hidden="1" customWidth="1"/>
    <col min="67" max="70" width="5" style="1" hidden="1" customWidth="1"/>
    <col min="71" max="71" width="9.1640625" style="1" hidden="1" customWidth="1"/>
    <col min="72" max="72" width="1.83203125" style="1" hidden="1" customWidth="1"/>
    <col min="73" max="73" width="9.1640625" style="1" hidden="1" customWidth="1"/>
    <col min="74" max="77" width="5" style="1" hidden="1" customWidth="1"/>
    <col min="78" max="78" width="9.1640625" style="1" hidden="1" customWidth="1"/>
    <col min="79" max="79" width="1.83203125" style="1" hidden="1" customWidth="1"/>
    <col min="80" max="80" width="9.1640625" style="1" hidden="1" customWidth="1"/>
    <col min="81" max="84" width="5" style="1" hidden="1" customWidth="1"/>
    <col min="85" max="85" width="9.1640625" style="1" hidden="1" customWidth="1"/>
    <col min="86" max="86" width="1.83203125" style="1" hidden="1" customWidth="1"/>
    <col min="87" max="87" width="9.1640625" style="1" hidden="1" customWidth="1"/>
    <col min="88" max="91" width="5" style="1" hidden="1" customWidth="1"/>
    <col min="92" max="92" width="9.1640625" style="1" hidden="1" customWidth="1"/>
    <col min="93" max="93" width="1.83203125" style="1" hidden="1" customWidth="1"/>
    <col min="94" max="94" width="9.1640625" style="1" hidden="1" customWidth="1"/>
    <col min="95" max="98" width="5" style="1" hidden="1" customWidth="1"/>
    <col min="99" max="99" width="9.1640625" style="1" hidden="1" customWidth="1"/>
    <col min="100" max="100" width="1.83203125" style="1" hidden="1" customWidth="1"/>
    <col min="101" max="101" width="9.1640625" style="1" hidden="1" customWidth="1"/>
    <col min="102" max="105" width="5" style="1" hidden="1" customWidth="1"/>
    <col min="106" max="106" width="9.1640625" style="1" hidden="1" customWidth="1"/>
    <col min="107" max="107" width="1.83203125" style="1" hidden="1" customWidth="1"/>
    <col min="108" max="108" width="9.1640625" style="1" hidden="1" customWidth="1"/>
    <col min="109" max="112" width="5" style="1" hidden="1" customWidth="1"/>
    <col min="113" max="113" width="9.1640625" style="1" hidden="1" customWidth="1"/>
    <col min="114" max="114" width="2.33203125" style="1" hidden="1" customWidth="1"/>
    <col min="115" max="115" width="9.1640625" style="1" hidden="1" customWidth="1"/>
    <col min="116" max="119" width="5.6640625" style="1" hidden="1" customWidth="1"/>
    <col min="120" max="120" width="9.1640625" style="1" hidden="1" customWidth="1"/>
    <col min="121" max="121" width="1.83203125" style="1" hidden="1" customWidth="1"/>
    <col min="122" max="122" width="10.1640625" style="1" hidden="1" customWidth="1"/>
    <col min="123" max="126" width="5" style="1" hidden="1" customWidth="1"/>
    <col min="127" max="127" width="9.1640625" style="1" hidden="1" customWidth="1"/>
    <col min="128" max="128" width="1.6640625" style="1" hidden="1" customWidth="1"/>
    <col min="129" max="129" width="10.1640625" style="1" hidden="1" customWidth="1"/>
    <col min="130" max="133" width="5" style="1" hidden="1" customWidth="1"/>
    <col min="134" max="134" width="9.1640625" style="1" hidden="1" customWidth="1"/>
    <col min="135" max="135" width="1.83203125" style="1" hidden="1" customWidth="1"/>
    <col min="136" max="136" width="10.1640625" style="1" hidden="1" customWidth="1"/>
    <col min="137" max="140" width="5" style="1" hidden="1" customWidth="1"/>
    <col min="141" max="141" width="9.1640625" style="1" hidden="1" customWidth="1"/>
    <col min="142" max="142" width="1.83203125" style="1" hidden="1" customWidth="1"/>
    <col min="143" max="143" width="10.1640625" style="1" hidden="1" customWidth="1"/>
    <col min="144" max="147" width="5" style="1" hidden="1" customWidth="1"/>
    <col min="148" max="148" width="9.1640625" style="1" hidden="1" customWidth="1"/>
    <col min="149" max="149" width="1.83203125" style="1" customWidth="1"/>
    <col min="150" max="153" width="9.1640625" style="1" customWidth="1"/>
    <col min="154" max="154" width="11.33203125" style="1" customWidth="1"/>
    <col min="155" max="157" width="9.1640625" style="1"/>
    <col min="158" max="158" width="10.33203125" style="1" customWidth="1"/>
    <col min="159" max="174" width="9.1640625" style="1" customWidth="1"/>
    <col min="175" max="16384" width="9.1640625" style="1"/>
  </cols>
  <sheetData>
    <row r="1" spans="1:175" x14ac:dyDescent="0.25">
      <c r="A1" s="2" t="s">
        <v>0</v>
      </c>
      <c r="B1" s="2" t="s">
        <v>74</v>
      </c>
      <c r="D1" s="3"/>
      <c r="E1" s="2"/>
      <c r="H1" s="2" t="s">
        <v>1</v>
      </c>
      <c r="I1" s="4"/>
      <c r="J1" s="2"/>
      <c r="K1" s="3"/>
      <c r="L1" s="2"/>
      <c r="M1" s="2"/>
      <c r="N1" s="5"/>
      <c r="O1" s="5"/>
      <c r="P1" s="4"/>
      <c r="Q1" s="2"/>
      <c r="R1" s="3"/>
      <c r="S1" s="2"/>
      <c r="T1" s="2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77" t="str">
        <f>B1</f>
        <v>2016/17 Club Long Distance Road Championships</v>
      </c>
      <c r="EU1" s="77"/>
      <c r="EV1" s="77"/>
      <c r="EW1" s="77"/>
      <c r="EX1" s="77"/>
      <c r="EY1" s="77"/>
      <c r="EZ1" s="5"/>
      <c r="FA1" s="5"/>
      <c r="FB1" s="5"/>
    </row>
    <row r="2" spans="1:175" ht="17" thickBot="1" x14ac:dyDescent="0.3">
      <c r="B2" s="5"/>
      <c r="C2" s="6" t="s">
        <v>2</v>
      </c>
      <c r="D2" s="7"/>
      <c r="E2" s="5"/>
      <c r="F2" s="5"/>
      <c r="G2" s="8" t="s">
        <v>3</v>
      </c>
      <c r="H2" s="9">
        <v>476</v>
      </c>
      <c r="I2" s="5"/>
      <c r="J2" s="6" t="s">
        <v>4</v>
      </c>
      <c r="K2" s="7"/>
      <c r="L2" s="5"/>
      <c r="M2" s="5"/>
      <c r="N2" s="8" t="s">
        <v>3</v>
      </c>
      <c r="O2" s="9">
        <v>1239</v>
      </c>
      <c r="P2" s="5"/>
      <c r="Q2" s="6" t="s">
        <v>5</v>
      </c>
      <c r="R2" s="7"/>
      <c r="S2" s="5"/>
      <c r="T2" s="5"/>
      <c r="U2" s="8" t="s">
        <v>3</v>
      </c>
      <c r="V2" s="9">
        <v>418</v>
      </c>
      <c r="W2" s="5"/>
      <c r="X2" s="6" t="s">
        <v>6</v>
      </c>
      <c r="Y2" s="5"/>
      <c r="Z2" s="5"/>
      <c r="AA2" s="5"/>
      <c r="AB2" s="8" t="s">
        <v>3</v>
      </c>
      <c r="AC2" s="9">
        <v>208</v>
      </c>
      <c r="AD2" s="5"/>
      <c r="AE2" s="6" t="s">
        <v>7</v>
      </c>
      <c r="AF2" s="5"/>
      <c r="AG2" s="5"/>
      <c r="AH2" s="5"/>
      <c r="AI2" s="8" t="s">
        <v>3</v>
      </c>
      <c r="AJ2" s="9">
        <v>1140</v>
      </c>
      <c r="AK2" s="5"/>
      <c r="AL2" s="6" t="s">
        <v>8</v>
      </c>
      <c r="AM2" s="5"/>
      <c r="AN2" s="5"/>
      <c r="AO2" s="5"/>
      <c r="AP2" s="8" t="s">
        <v>3</v>
      </c>
      <c r="AQ2" s="9">
        <v>0</v>
      </c>
      <c r="AR2" s="5"/>
      <c r="AS2" s="6" t="s">
        <v>9</v>
      </c>
      <c r="AT2" s="5"/>
      <c r="AU2" s="5"/>
      <c r="AV2" s="5"/>
      <c r="AW2" s="8" t="s">
        <v>3</v>
      </c>
      <c r="AX2" s="9">
        <v>0</v>
      </c>
      <c r="AY2" s="5"/>
      <c r="AZ2" s="6" t="s">
        <v>10</v>
      </c>
      <c r="BA2" s="5"/>
      <c r="BB2" s="5"/>
      <c r="BC2" s="5"/>
      <c r="BD2" s="8" t="s">
        <v>3</v>
      </c>
      <c r="BE2" s="9">
        <v>0</v>
      </c>
      <c r="BF2" s="5"/>
      <c r="BG2" s="10"/>
      <c r="BH2" s="5"/>
      <c r="BI2" s="5"/>
      <c r="BJ2" s="5"/>
      <c r="BK2" s="8"/>
      <c r="BL2" s="9"/>
      <c r="BM2" s="5"/>
      <c r="BN2" s="10"/>
      <c r="BO2" s="5"/>
      <c r="BP2" s="5"/>
      <c r="BQ2" s="5"/>
      <c r="BR2" s="5"/>
      <c r="BS2" s="5"/>
      <c r="BT2" s="5"/>
      <c r="BU2" s="10"/>
      <c r="BV2" s="5"/>
      <c r="BW2" s="5"/>
      <c r="BX2" s="5"/>
      <c r="BY2" s="5"/>
      <c r="BZ2" s="5"/>
      <c r="CA2" s="5"/>
      <c r="CB2" s="6"/>
      <c r="CC2" s="5"/>
      <c r="CD2" s="5"/>
      <c r="CE2" s="5"/>
      <c r="CF2" s="5"/>
      <c r="CG2" s="9"/>
      <c r="CH2" s="5"/>
      <c r="CI2" s="4"/>
      <c r="CJ2" s="5"/>
      <c r="CK2" s="5"/>
      <c r="CL2" s="5"/>
      <c r="CM2" s="5"/>
      <c r="CN2" s="5"/>
      <c r="CO2" s="5"/>
      <c r="CP2" s="6"/>
      <c r="CQ2" s="5"/>
      <c r="CR2" s="5"/>
      <c r="CS2" s="5"/>
      <c r="CT2" s="5"/>
      <c r="CU2" s="11"/>
      <c r="CV2" s="5"/>
      <c r="CW2" s="6"/>
      <c r="CX2" s="5"/>
      <c r="CY2" s="5"/>
      <c r="CZ2" s="5"/>
      <c r="DA2" s="8" t="s">
        <v>3</v>
      </c>
      <c r="DB2" s="9"/>
      <c r="DC2" s="5"/>
      <c r="DD2" s="6"/>
      <c r="DE2" s="5"/>
      <c r="DF2" s="5"/>
      <c r="DG2" s="5"/>
      <c r="DH2" s="8"/>
      <c r="DI2" s="9"/>
      <c r="DJ2" s="5"/>
      <c r="DK2" s="6"/>
      <c r="DL2" s="5"/>
      <c r="DM2" s="5"/>
      <c r="DN2" s="5"/>
      <c r="DO2" s="8"/>
      <c r="DP2" s="9"/>
      <c r="DQ2" s="5"/>
      <c r="DR2" s="6"/>
      <c r="DS2" s="5"/>
      <c r="DT2" s="5"/>
      <c r="DU2" s="5"/>
      <c r="DV2" s="8"/>
      <c r="DW2" s="9"/>
      <c r="DX2" s="5"/>
      <c r="DY2" s="6"/>
      <c r="DZ2" s="5"/>
      <c r="EA2" s="5"/>
      <c r="EB2" s="5"/>
      <c r="EC2" s="8"/>
      <c r="ED2" s="9"/>
      <c r="EE2" s="5"/>
      <c r="EF2" s="6"/>
      <c r="EG2" s="5"/>
      <c r="EH2" s="5"/>
      <c r="EI2" s="5"/>
      <c r="EJ2" s="8"/>
      <c r="EK2" s="9"/>
      <c r="EL2" s="5"/>
      <c r="EM2" s="6"/>
      <c r="EN2" s="5"/>
      <c r="EO2" s="5"/>
      <c r="EP2" s="5"/>
      <c r="EQ2" s="8"/>
      <c r="ER2" s="9"/>
      <c r="ES2" s="5"/>
      <c r="ET2" s="5"/>
      <c r="EU2" s="5"/>
      <c r="EV2" s="5"/>
      <c r="EW2" s="5"/>
      <c r="EX2" s="5"/>
      <c r="EY2" s="5"/>
      <c r="EZ2" s="5"/>
      <c r="FA2" s="5"/>
      <c r="FB2" s="5"/>
    </row>
    <row r="3" spans="1:175" x14ac:dyDescent="0.25">
      <c r="B3" s="5" t="s">
        <v>11</v>
      </c>
      <c r="C3" s="78" t="s">
        <v>75</v>
      </c>
      <c r="D3" s="79"/>
      <c r="E3" s="79"/>
      <c r="F3" s="79"/>
      <c r="G3" s="79"/>
      <c r="H3" s="80"/>
      <c r="I3" s="5"/>
      <c r="J3" s="78" t="s">
        <v>78</v>
      </c>
      <c r="K3" s="79"/>
      <c r="L3" s="79"/>
      <c r="M3" s="79"/>
      <c r="N3" s="79"/>
      <c r="O3" s="80"/>
      <c r="P3" s="5"/>
      <c r="Q3" s="78" t="s">
        <v>49</v>
      </c>
      <c r="R3" s="79"/>
      <c r="S3" s="79"/>
      <c r="T3" s="79"/>
      <c r="U3" s="79"/>
      <c r="V3" s="80"/>
      <c r="W3" s="5"/>
      <c r="X3" s="81" t="s">
        <v>83</v>
      </c>
      <c r="Y3" s="82"/>
      <c r="Z3" s="82"/>
      <c r="AA3" s="82"/>
      <c r="AB3" s="82"/>
      <c r="AC3" s="83"/>
      <c r="AD3" s="5"/>
      <c r="AE3" s="78" t="s">
        <v>57</v>
      </c>
      <c r="AF3" s="79"/>
      <c r="AG3" s="79"/>
      <c r="AH3" s="79"/>
      <c r="AI3" s="79"/>
      <c r="AJ3" s="80"/>
      <c r="AK3" s="5"/>
      <c r="AL3" s="78" t="s">
        <v>90</v>
      </c>
      <c r="AM3" s="79"/>
      <c r="AN3" s="79"/>
      <c r="AO3" s="79"/>
      <c r="AP3" s="79"/>
      <c r="AQ3" s="80"/>
      <c r="AR3" s="5"/>
      <c r="AS3" s="78"/>
      <c r="AT3" s="79"/>
      <c r="AU3" s="79"/>
      <c r="AV3" s="79"/>
      <c r="AW3" s="79"/>
      <c r="AX3" s="80"/>
      <c r="AY3" s="5"/>
      <c r="AZ3" s="78"/>
      <c r="BA3" s="79"/>
      <c r="BB3" s="79"/>
      <c r="BC3" s="79"/>
      <c r="BD3" s="79"/>
      <c r="BE3" s="80"/>
      <c r="BF3" s="5"/>
      <c r="BG3" s="78"/>
      <c r="BH3" s="79"/>
      <c r="BI3" s="79"/>
      <c r="BJ3" s="79"/>
      <c r="BK3" s="79"/>
      <c r="BL3" s="80"/>
      <c r="BM3" s="5"/>
      <c r="BN3" s="78"/>
      <c r="BO3" s="79"/>
      <c r="BP3" s="79"/>
      <c r="BQ3" s="79"/>
      <c r="BR3" s="79"/>
      <c r="BS3" s="80"/>
      <c r="BT3" s="5"/>
      <c r="BU3" s="78"/>
      <c r="BV3" s="79"/>
      <c r="BW3" s="79"/>
      <c r="BX3" s="79"/>
      <c r="BY3" s="79"/>
      <c r="BZ3" s="80"/>
      <c r="CA3" s="5"/>
      <c r="CB3" s="78"/>
      <c r="CC3" s="79"/>
      <c r="CD3" s="79"/>
      <c r="CE3" s="79"/>
      <c r="CF3" s="79"/>
      <c r="CG3" s="80"/>
      <c r="CH3" s="5"/>
      <c r="CI3" s="78"/>
      <c r="CJ3" s="79"/>
      <c r="CK3" s="79"/>
      <c r="CL3" s="79"/>
      <c r="CM3" s="79"/>
      <c r="CN3" s="80"/>
      <c r="CO3" s="5"/>
      <c r="CP3" s="78"/>
      <c r="CQ3" s="79"/>
      <c r="CR3" s="79"/>
      <c r="CS3" s="79"/>
      <c r="CT3" s="79"/>
      <c r="CU3" s="80"/>
      <c r="CV3" s="5"/>
      <c r="CW3" s="78"/>
      <c r="CX3" s="79"/>
      <c r="CY3" s="79"/>
      <c r="CZ3" s="79"/>
      <c r="DA3" s="79"/>
      <c r="DB3" s="80"/>
      <c r="DC3" s="5"/>
      <c r="DD3" s="78"/>
      <c r="DE3" s="79"/>
      <c r="DF3" s="79"/>
      <c r="DG3" s="79"/>
      <c r="DH3" s="79"/>
      <c r="DI3" s="80"/>
      <c r="DJ3" s="12"/>
      <c r="DK3" s="78"/>
      <c r="DL3" s="79"/>
      <c r="DM3" s="79"/>
      <c r="DN3" s="79"/>
      <c r="DO3" s="79"/>
      <c r="DP3" s="80"/>
      <c r="DQ3" s="5"/>
      <c r="DR3" s="78"/>
      <c r="DS3" s="79"/>
      <c r="DT3" s="79"/>
      <c r="DU3" s="79"/>
      <c r="DV3" s="79"/>
      <c r="DW3" s="80"/>
      <c r="DX3" s="12"/>
      <c r="DY3" s="78"/>
      <c r="DZ3" s="79"/>
      <c r="EA3" s="79"/>
      <c r="EB3" s="79"/>
      <c r="EC3" s="79"/>
      <c r="ED3" s="80"/>
      <c r="EE3" s="5"/>
      <c r="EF3" s="78"/>
      <c r="EG3" s="79"/>
      <c r="EH3" s="79"/>
      <c r="EI3" s="79"/>
      <c r="EJ3" s="79"/>
      <c r="EK3" s="80"/>
      <c r="EL3" s="5"/>
      <c r="EM3" s="78"/>
      <c r="EN3" s="79"/>
      <c r="EO3" s="79"/>
      <c r="EP3" s="79"/>
      <c r="EQ3" s="79"/>
      <c r="ER3" s="80"/>
      <c r="ES3" s="5"/>
      <c r="ET3" s="78" t="s">
        <v>12</v>
      </c>
      <c r="EU3" s="79"/>
      <c r="EV3" s="79"/>
      <c r="EW3" s="79"/>
      <c r="EX3" s="79"/>
      <c r="EY3" s="80"/>
      <c r="EZ3" s="5"/>
      <c r="FA3" s="5"/>
      <c r="FB3" s="5"/>
    </row>
    <row r="4" spans="1:175" x14ac:dyDescent="0.25">
      <c r="B4" s="5" t="s">
        <v>13</v>
      </c>
      <c r="C4" s="84" t="s">
        <v>86</v>
      </c>
      <c r="D4" s="77"/>
      <c r="E4" s="77"/>
      <c r="F4" s="77"/>
      <c r="G4" s="77"/>
      <c r="H4" s="85"/>
      <c r="I4" s="5"/>
      <c r="J4" s="84" t="s">
        <v>84</v>
      </c>
      <c r="K4" s="77"/>
      <c r="L4" s="77"/>
      <c r="M4" s="77"/>
      <c r="N4" s="77"/>
      <c r="O4" s="85"/>
      <c r="P4" s="5"/>
      <c r="Q4" s="84" t="s">
        <v>50</v>
      </c>
      <c r="R4" s="77"/>
      <c r="S4" s="77"/>
      <c r="T4" s="77"/>
      <c r="U4" s="77"/>
      <c r="V4" s="85"/>
      <c r="W4" s="5"/>
      <c r="X4" s="84" t="s">
        <v>85</v>
      </c>
      <c r="Y4" s="77"/>
      <c r="Z4" s="77"/>
      <c r="AA4" s="77"/>
      <c r="AB4" s="77"/>
      <c r="AC4" s="85"/>
      <c r="AD4" s="5"/>
      <c r="AE4" s="84" t="s">
        <v>89</v>
      </c>
      <c r="AF4" s="77"/>
      <c r="AG4" s="77"/>
      <c r="AH4" s="77"/>
      <c r="AI4" s="77"/>
      <c r="AJ4" s="85"/>
      <c r="AK4" s="5"/>
      <c r="AL4" s="84" t="s">
        <v>91</v>
      </c>
      <c r="AM4" s="77"/>
      <c r="AN4" s="77"/>
      <c r="AO4" s="77"/>
      <c r="AP4" s="77"/>
      <c r="AQ4" s="85"/>
      <c r="AR4" s="5"/>
      <c r="AS4" s="84"/>
      <c r="AT4" s="77"/>
      <c r="AU4" s="77"/>
      <c r="AV4" s="77"/>
      <c r="AW4" s="77"/>
      <c r="AX4" s="85"/>
      <c r="AY4" s="5"/>
      <c r="AZ4" s="84"/>
      <c r="BA4" s="77"/>
      <c r="BB4" s="77"/>
      <c r="BC4" s="77"/>
      <c r="BD4" s="77"/>
      <c r="BE4" s="85"/>
      <c r="BF4" s="5"/>
      <c r="BG4" s="84"/>
      <c r="BH4" s="77"/>
      <c r="BI4" s="77"/>
      <c r="BJ4" s="77"/>
      <c r="BK4" s="77"/>
      <c r="BL4" s="85"/>
      <c r="BM4" s="5"/>
      <c r="BN4" s="84"/>
      <c r="BO4" s="77"/>
      <c r="BP4" s="77"/>
      <c r="BQ4" s="77"/>
      <c r="BR4" s="77"/>
      <c r="BS4" s="85"/>
      <c r="BT4" s="5"/>
      <c r="BU4" s="84"/>
      <c r="BV4" s="77"/>
      <c r="BW4" s="77"/>
      <c r="BX4" s="77"/>
      <c r="BY4" s="77"/>
      <c r="BZ4" s="85"/>
      <c r="CA4" s="5"/>
      <c r="CB4" s="84"/>
      <c r="CC4" s="77"/>
      <c r="CD4" s="77"/>
      <c r="CE4" s="77"/>
      <c r="CF4" s="77"/>
      <c r="CG4" s="85"/>
      <c r="CH4" s="5"/>
      <c r="CI4" s="84"/>
      <c r="CJ4" s="77"/>
      <c r="CK4" s="77"/>
      <c r="CL4" s="77"/>
      <c r="CM4" s="77"/>
      <c r="CN4" s="85"/>
      <c r="CO4" s="5"/>
      <c r="CP4" s="84"/>
      <c r="CQ4" s="77"/>
      <c r="CR4" s="77"/>
      <c r="CS4" s="77"/>
      <c r="CT4" s="77"/>
      <c r="CU4" s="85"/>
      <c r="CV4" s="5"/>
      <c r="CW4" s="84"/>
      <c r="CX4" s="77"/>
      <c r="CY4" s="77"/>
      <c r="CZ4" s="77"/>
      <c r="DA4" s="77"/>
      <c r="DB4" s="85"/>
      <c r="DC4" s="5"/>
      <c r="DD4" s="84"/>
      <c r="DE4" s="77"/>
      <c r="DF4" s="77"/>
      <c r="DG4" s="77"/>
      <c r="DH4" s="77"/>
      <c r="DI4" s="85"/>
      <c r="DJ4" s="12"/>
      <c r="DK4" s="84"/>
      <c r="DL4" s="77"/>
      <c r="DM4" s="77"/>
      <c r="DN4" s="77"/>
      <c r="DO4" s="77"/>
      <c r="DP4" s="85"/>
      <c r="DQ4" s="5"/>
      <c r="DR4" s="84"/>
      <c r="DS4" s="77"/>
      <c r="DT4" s="77"/>
      <c r="DU4" s="77"/>
      <c r="DV4" s="77"/>
      <c r="DW4" s="85"/>
      <c r="DX4" s="12"/>
      <c r="DY4" s="84"/>
      <c r="DZ4" s="77"/>
      <c r="EA4" s="77"/>
      <c r="EB4" s="77"/>
      <c r="EC4" s="77"/>
      <c r="ED4" s="85"/>
      <c r="EE4" s="5"/>
      <c r="EF4" s="84"/>
      <c r="EG4" s="77"/>
      <c r="EH4" s="77"/>
      <c r="EI4" s="77"/>
      <c r="EJ4" s="77"/>
      <c r="EK4" s="85"/>
      <c r="EL4" s="5"/>
      <c r="EM4" s="84"/>
      <c r="EN4" s="77"/>
      <c r="EO4" s="77"/>
      <c r="EP4" s="77"/>
      <c r="EQ4" s="77"/>
      <c r="ER4" s="85"/>
      <c r="ES4" s="5"/>
      <c r="ET4" s="84" t="s">
        <v>14</v>
      </c>
      <c r="EU4" s="77"/>
      <c r="EV4" s="77"/>
      <c r="EW4" s="77"/>
      <c r="EX4" s="77"/>
      <c r="EY4" s="85"/>
      <c r="EZ4" s="5"/>
      <c r="FA4" s="5"/>
      <c r="FB4" s="5"/>
    </row>
    <row r="5" spans="1:175" x14ac:dyDescent="0.25">
      <c r="B5" s="5" t="s">
        <v>15</v>
      </c>
      <c r="C5" s="84" t="s">
        <v>76</v>
      </c>
      <c r="D5" s="77"/>
      <c r="E5" s="77"/>
      <c r="F5" s="77"/>
      <c r="G5" s="77"/>
      <c r="H5" s="85"/>
      <c r="I5" s="5"/>
      <c r="J5" s="84" t="s">
        <v>79</v>
      </c>
      <c r="K5" s="77"/>
      <c r="L5" s="77"/>
      <c r="M5" s="77"/>
      <c r="N5" s="77"/>
      <c r="O5" s="85"/>
      <c r="P5" s="5"/>
      <c r="Q5" s="84" t="s">
        <v>82</v>
      </c>
      <c r="R5" s="77"/>
      <c r="S5" s="77"/>
      <c r="T5" s="77"/>
      <c r="U5" s="77"/>
      <c r="V5" s="85"/>
      <c r="W5" s="5"/>
      <c r="X5" s="84" t="s">
        <v>87</v>
      </c>
      <c r="Y5" s="77"/>
      <c r="Z5" s="77"/>
      <c r="AA5" s="77"/>
      <c r="AB5" s="77"/>
      <c r="AC5" s="85"/>
      <c r="AD5" s="5"/>
      <c r="AE5" s="84" t="s">
        <v>58</v>
      </c>
      <c r="AF5" s="77"/>
      <c r="AG5" s="77"/>
      <c r="AH5" s="77"/>
      <c r="AI5" s="77"/>
      <c r="AJ5" s="85"/>
      <c r="AK5" s="5"/>
      <c r="AL5" s="84" t="s">
        <v>92</v>
      </c>
      <c r="AM5" s="77"/>
      <c r="AN5" s="77"/>
      <c r="AO5" s="77"/>
      <c r="AP5" s="77"/>
      <c r="AQ5" s="85"/>
      <c r="AR5" s="5"/>
      <c r="AS5" s="84"/>
      <c r="AT5" s="77"/>
      <c r="AU5" s="77"/>
      <c r="AV5" s="77"/>
      <c r="AW5" s="77"/>
      <c r="AX5" s="85"/>
      <c r="AY5" s="5"/>
      <c r="AZ5" s="84"/>
      <c r="BA5" s="77"/>
      <c r="BB5" s="77"/>
      <c r="BC5" s="77"/>
      <c r="BD5" s="77"/>
      <c r="BE5" s="85"/>
      <c r="BF5" s="5"/>
      <c r="BG5" s="84"/>
      <c r="BH5" s="77"/>
      <c r="BI5" s="77"/>
      <c r="BJ5" s="77"/>
      <c r="BK5" s="77"/>
      <c r="BL5" s="85"/>
      <c r="BM5" s="5"/>
      <c r="BN5" s="84"/>
      <c r="BO5" s="77"/>
      <c r="BP5" s="77"/>
      <c r="BQ5" s="77"/>
      <c r="BR5" s="77"/>
      <c r="BS5" s="85"/>
      <c r="BT5" s="5"/>
      <c r="BU5" s="84"/>
      <c r="BV5" s="77"/>
      <c r="BW5" s="77"/>
      <c r="BX5" s="77"/>
      <c r="BY5" s="77"/>
      <c r="BZ5" s="85"/>
      <c r="CA5" s="5"/>
      <c r="CB5" s="84"/>
      <c r="CC5" s="77"/>
      <c r="CD5" s="77"/>
      <c r="CE5" s="77"/>
      <c r="CF5" s="77"/>
      <c r="CG5" s="85"/>
      <c r="CH5" s="5"/>
      <c r="CI5" s="84"/>
      <c r="CJ5" s="77"/>
      <c r="CK5" s="77"/>
      <c r="CL5" s="77"/>
      <c r="CM5" s="77"/>
      <c r="CN5" s="85"/>
      <c r="CO5" s="5"/>
      <c r="CP5" s="84"/>
      <c r="CQ5" s="77"/>
      <c r="CR5" s="77"/>
      <c r="CS5" s="77"/>
      <c r="CT5" s="77"/>
      <c r="CU5" s="85"/>
      <c r="CV5" s="5"/>
      <c r="CW5" s="84"/>
      <c r="CX5" s="77"/>
      <c r="CY5" s="77"/>
      <c r="CZ5" s="77"/>
      <c r="DA5" s="77"/>
      <c r="DB5" s="85"/>
      <c r="DC5" s="5"/>
      <c r="DD5" s="84"/>
      <c r="DE5" s="77"/>
      <c r="DF5" s="77"/>
      <c r="DG5" s="77"/>
      <c r="DH5" s="77"/>
      <c r="DI5" s="85"/>
      <c r="DJ5" s="12"/>
      <c r="DK5" s="84"/>
      <c r="DL5" s="77"/>
      <c r="DM5" s="77"/>
      <c r="DN5" s="77"/>
      <c r="DO5" s="77"/>
      <c r="DP5" s="85"/>
      <c r="DQ5" s="5"/>
      <c r="DR5" s="84"/>
      <c r="DS5" s="77"/>
      <c r="DT5" s="77"/>
      <c r="DU5" s="77"/>
      <c r="DV5" s="77"/>
      <c r="DW5" s="85"/>
      <c r="DX5" s="12"/>
      <c r="DY5" s="84"/>
      <c r="DZ5" s="77"/>
      <c r="EA5" s="77"/>
      <c r="EB5" s="77"/>
      <c r="EC5" s="77"/>
      <c r="ED5" s="85"/>
      <c r="EE5" s="5"/>
      <c r="EF5" s="84"/>
      <c r="EG5" s="77"/>
      <c r="EH5" s="77"/>
      <c r="EI5" s="77"/>
      <c r="EJ5" s="77"/>
      <c r="EK5" s="85"/>
      <c r="EL5" s="5"/>
      <c r="EM5" s="84"/>
      <c r="EN5" s="77"/>
      <c r="EO5" s="77"/>
      <c r="EP5" s="77"/>
      <c r="EQ5" s="77"/>
      <c r="ER5" s="85"/>
      <c r="ES5" s="5"/>
      <c r="ET5" s="90">
        <v>6</v>
      </c>
      <c r="EU5" s="91"/>
      <c r="EV5" s="91"/>
      <c r="EW5" s="91"/>
      <c r="EX5" s="91"/>
      <c r="EY5" s="92"/>
      <c r="EZ5" s="5"/>
      <c r="FA5" s="5"/>
      <c r="FB5" s="5"/>
    </row>
    <row r="6" spans="1:175" x14ac:dyDescent="0.25">
      <c r="B6" s="5" t="s">
        <v>16</v>
      </c>
      <c r="C6" s="86" t="s">
        <v>77</v>
      </c>
      <c r="D6" s="87"/>
      <c r="E6" s="87"/>
      <c r="F6" s="87"/>
      <c r="G6" s="87"/>
      <c r="H6" s="88"/>
      <c r="I6" s="5"/>
      <c r="J6" s="86" t="s">
        <v>80</v>
      </c>
      <c r="K6" s="87"/>
      <c r="L6" s="87"/>
      <c r="M6" s="87"/>
      <c r="N6" s="87"/>
      <c r="O6" s="88"/>
      <c r="P6" s="5"/>
      <c r="Q6" s="86" t="s">
        <v>81</v>
      </c>
      <c r="R6" s="87"/>
      <c r="S6" s="87"/>
      <c r="T6" s="87"/>
      <c r="U6" s="87"/>
      <c r="V6" s="88"/>
      <c r="W6" s="5"/>
      <c r="X6" s="86" t="s">
        <v>88</v>
      </c>
      <c r="Y6" s="87"/>
      <c r="Z6" s="87"/>
      <c r="AA6" s="87"/>
      <c r="AB6" s="87"/>
      <c r="AC6" s="88"/>
      <c r="AD6" s="5"/>
      <c r="AE6" s="86" t="s">
        <v>133</v>
      </c>
      <c r="AF6" s="87"/>
      <c r="AG6" s="87"/>
      <c r="AH6" s="87"/>
      <c r="AI6" s="87"/>
      <c r="AJ6" s="88"/>
      <c r="AK6" s="5"/>
      <c r="AL6" s="86" t="s">
        <v>134</v>
      </c>
      <c r="AM6" s="87"/>
      <c r="AN6" s="87"/>
      <c r="AO6" s="87"/>
      <c r="AP6" s="87"/>
      <c r="AQ6" s="88"/>
      <c r="AR6" s="5"/>
      <c r="AS6" s="86"/>
      <c r="AT6" s="87"/>
      <c r="AU6" s="87"/>
      <c r="AV6" s="87"/>
      <c r="AW6" s="87"/>
      <c r="AX6" s="88"/>
      <c r="AY6" s="5"/>
      <c r="AZ6" s="86"/>
      <c r="BA6" s="87"/>
      <c r="BB6" s="87"/>
      <c r="BC6" s="87"/>
      <c r="BD6" s="87"/>
      <c r="BE6" s="88"/>
      <c r="BF6" s="5"/>
      <c r="BG6" s="86"/>
      <c r="BH6" s="87"/>
      <c r="BI6" s="87"/>
      <c r="BJ6" s="87"/>
      <c r="BK6" s="87"/>
      <c r="BL6" s="88"/>
      <c r="BM6" s="5"/>
      <c r="BN6" s="86"/>
      <c r="BO6" s="87"/>
      <c r="BP6" s="87"/>
      <c r="BQ6" s="87"/>
      <c r="BR6" s="87"/>
      <c r="BS6" s="88"/>
      <c r="BT6" s="5"/>
      <c r="BU6" s="86"/>
      <c r="BV6" s="87"/>
      <c r="BW6" s="87"/>
      <c r="BX6" s="87"/>
      <c r="BY6" s="87"/>
      <c r="BZ6" s="88"/>
      <c r="CA6" s="5"/>
      <c r="CB6" s="86"/>
      <c r="CC6" s="87"/>
      <c r="CD6" s="87"/>
      <c r="CE6" s="87"/>
      <c r="CF6" s="87"/>
      <c r="CG6" s="88"/>
      <c r="CH6" s="5"/>
      <c r="CI6" s="86"/>
      <c r="CJ6" s="87"/>
      <c r="CK6" s="87"/>
      <c r="CL6" s="87"/>
      <c r="CM6" s="87"/>
      <c r="CN6" s="88"/>
      <c r="CO6" s="5"/>
      <c r="CP6" s="86"/>
      <c r="CQ6" s="87"/>
      <c r="CR6" s="87"/>
      <c r="CS6" s="87"/>
      <c r="CT6" s="87"/>
      <c r="CU6" s="88"/>
      <c r="CV6" s="5"/>
      <c r="CW6" s="86"/>
      <c r="CX6" s="87"/>
      <c r="CY6" s="87"/>
      <c r="CZ6" s="87"/>
      <c r="DA6" s="87"/>
      <c r="DB6" s="88"/>
      <c r="DC6" s="5"/>
      <c r="DD6" s="86"/>
      <c r="DE6" s="87"/>
      <c r="DF6" s="87"/>
      <c r="DG6" s="87"/>
      <c r="DH6" s="87"/>
      <c r="DI6" s="88"/>
      <c r="DJ6" s="13"/>
      <c r="DK6" s="86"/>
      <c r="DL6" s="87"/>
      <c r="DM6" s="87"/>
      <c r="DN6" s="87"/>
      <c r="DO6" s="87"/>
      <c r="DP6" s="88"/>
      <c r="DQ6" s="5"/>
      <c r="DR6" s="86"/>
      <c r="DS6" s="87"/>
      <c r="DT6" s="87"/>
      <c r="DU6" s="87"/>
      <c r="DV6" s="87"/>
      <c r="DW6" s="88"/>
      <c r="DX6" s="13"/>
      <c r="DY6" s="86"/>
      <c r="DZ6" s="87"/>
      <c r="EA6" s="87"/>
      <c r="EB6" s="87"/>
      <c r="EC6" s="87"/>
      <c r="ED6" s="88"/>
      <c r="EE6" s="5"/>
      <c r="EF6" s="86"/>
      <c r="EG6" s="87"/>
      <c r="EH6" s="87"/>
      <c r="EI6" s="87"/>
      <c r="EJ6" s="87"/>
      <c r="EK6" s="88"/>
      <c r="EL6" s="5"/>
      <c r="EM6" s="86"/>
      <c r="EN6" s="87"/>
      <c r="EO6" s="87"/>
      <c r="EP6" s="87"/>
      <c r="EQ6" s="87"/>
      <c r="ER6" s="88"/>
      <c r="ES6" s="5"/>
      <c r="ET6" s="86" t="s">
        <v>17</v>
      </c>
      <c r="EU6" s="87"/>
      <c r="EV6" s="87"/>
      <c r="EW6" s="87"/>
      <c r="EX6" s="87"/>
      <c r="EY6" s="88"/>
      <c r="EZ6" s="5"/>
      <c r="FA6" s="5"/>
      <c r="FB6" s="5"/>
      <c r="FC6" s="14" t="s">
        <v>18</v>
      </c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</row>
    <row r="7" spans="1:175" ht="53.25" customHeight="1" x14ac:dyDescent="0.25">
      <c r="B7" s="5"/>
      <c r="C7" s="15" t="s">
        <v>19</v>
      </c>
      <c r="D7" s="16" t="s">
        <v>20</v>
      </c>
      <c r="E7" s="17" t="s">
        <v>21</v>
      </c>
      <c r="F7" s="18" t="s">
        <v>22</v>
      </c>
      <c r="G7" s="17" t="s">
        <v>23</v>
      </c>
      <c r="H7" s="19" t="s">
        <v>24</v>
      </c>
      <c r="I7" s="5"/>
      <c r="J7" s="15" t="s">
        <v>19</v>
      </c>
      <c r="K7" s="16" t="s">
        <v>20</v>
      </c>
      <c r="L7" s="17" t="s">
        <v>21</v>
      </c>
      <c r="M7" s="18" t="s">
        <v>22</v>
      </c>
      <c r="N7" s="17" t="s">
        <v>23</v>
      </c>
      <c r="O7" s="19" t="s">
        <v>24</v>
      </c>
      <c r="P7" s="5"/>
      <c r="Q7" s="15" t="s">
        <v>19</v>
      </c>
      <c r="R7" s="16" t="s">
        <v>20</v>
      </c>
      <c r="S7" s="17" t="s">
        <v>21</v>
      </c>
      <c r="T7" s="18" t="s">
        <v>22</v>
      </c>
      <c r="U7" s="17" t="s">
        <v>23</v>
      </c>
      <c r="V7" s="19" t="s">
        <v>24</v>
      </c>
      <c r="W7" s="5"/>
      <c r="X7" s="15" t="s">
        <v>19</v>
      </c>
      <c r="Y7" s="16" t="s">
        <v>20</v>
      </c>
      <c r="Z7" s="17" t="s">
        <v>21</v>
      </c>
      <c r="AA7" s="18" t="s">
        <v>22</v>
      </c>
      <c r="AB7" s="17" t="s">
        <v>23</v>
      </c>
      <c r="AC7" s="19" t="s">
        <v>24</v>
      </c>
      <c r="AD7" s="5"/>
      <c r="AE7" s="15" t="s">
        <v>19</v>
      </c>
      <c r="AF7" s="16" t="s">
        <v>20</v>
      </c>
      <c r="AG7" s="17" t="s">
        <v>21</v>
      </c>
      <c r="AH7" s="18" t="s">
        <v>22</v>
      </c>
      <c r="AI7" s="17" t="s">
        <v>23</v>
      </c>
      <c r="AJ7" s="19" t="s">
        <v>24</v>
      </c>
      <c r="AK7" s="5"/>
      <c r="AL7" s="15" t="s">
        <v>19</v>
      </c>
      <c r="AM7" s="16" t="s">
        <v>20</v>
      </c>
      <c r="AN7" s="17" t="s">
        <v>21</v>
      </c>
      <c r="AO7" s="18" t="s">
        <v>22</v>
      </c>
      <c r="AP7" s="17" t="s">
        <v>23</v>
      </c>
      <c r="AQ7" s="19" t="s">
        <v>24</v>
      </c>
      <c r="AR7" s="5"/>
      <c r="AS7" s="15" t="s">
        <v>19</v>
      </c>
      <c r="AT7" s="16" t="s">
        <v>20</v>
      </c>
      <c r="AU7" s="17" t="s">
        <v>21</v>
      </c>
      <c r="AV7" s="18" t="s">
        <v>22</v>
      </c>
      <c r="AW7" s="17" t="s">
        <v>23</v>
      </c>
      <c r="AX7" s="19" t="s">
        <v>24</v>
      </c>
      <c r="AY7" s="5"/>
      <c r="AZ7" s="15" t="s">
        <v>19</v>
      </c>
      <c r="BA7" s="16" t="s">
        <v>20</v>
      </c>
      <c r="BB7" s="17" t="s">
        <v>21</v>
      </c>
      <c r="BC7" s="18" t="s">
        <v>22</v>
      </c>
      <c r="BD7" s="17" t="s">
        <v>23</v>
      </c>
      <c r="BE7" s="19" t="s">
        <v>24</v>
      </c>
      <c r="BF7" s="5"/>
      <c r="BG7" s="15"/>
      <c r="BH7" s="16"/>
      <c r="BI7" s="17"/>
      <c r="BJ7" s="18"/>
      <c r="BK7" s="17"/>
      <c r="BL7" s="19"/>
      <c r="BM7" s="5"/>
      <c r="BN7" s="15"/>
      <c r="BO7" s="16"/>
      <c r="BP7" s="17"/>
      <c r="BQ7" s="18"/>
      <c r="BR7" s="17"/>
      <c r="BS7" s="19"/>
      <c r="BT7" s="5"/>
      <c r="BU7" s="15"/>
      <c r="BV7" s="16"/>
      <c r="BW7" s="17"/>
      <c r="BX7" s="18"/>
      <c r="BY7" s="17"/>
      <c r="BZ7" s="19"/>
      <c r="CA7" s="5"/>
      <c r="CB7" s="15" t="s">
        <v>19</v>
      </c>
      <c r="CC7" s="16" t="s">
        <v>20</v>
      </c>
      <c r="CD7" s="17" t="s">
        <v>21</v>
      </c>
      <c r="CE7" s="18" t="s">
        <v>22</v>
      </c>
      <c r="CF7" s="17" t="s">
        <v>23</v>
      </c>
      <c r="CG7" s="19" t="s">
        <v>24</v>
      </c>
      <c r="CH7" s="5"/>
      <c r="CI7" s="15"/>
      <c r="CJ7" s="16"/>
      <c r="CK7" s="17"/>
      <c r="CL7" s="18"/>
      <c r="CM7" s="17"/>
      <c r="CN7" s="19"/>
      <c r="CO7" s="5"/>
      <c r="CP7" s="15" t="s">
        <v>19</v>
      </c>
      <c r="CQ7" s="16" t="s">
        <v>20</v>
      </c>
      <c r="CR7" s="17" t="s">
        <v>21</v>
      </c>
      <c r="CS7" s="18" t="s">
        <v>22</v>
      </c>
      <c r="CT7" s="17" t="s">
        <v>23</v>
      </c>
      <c r="CU7" s="19" t="s">
        <v>24</v>
      </c>
      <c r="CV7" s="5"/>
      <c r="CW7" s="15" t="s">
        <v>19</v>
      </c>
      <c r="CX7" s="16" t="s">
        <v>20</v>
      </c>
      <c r="CY7" s="17" t="s">
        <v>21</v>
      </c>
      <c r="CZ7" s="18" t="s">
        <v>22</v>
      </c>
      <c r="DA7" s="17" t="s">
        <v>23</v>
      </c>
      <c r="DB7" s="19" t="s">
        <v>24</v>
      </c>
      <c r="DC7" s="5"/>
      <c r="DD7" s="15"/>
      <c r="DE7" s="16"/>
      <c r="DF7" s="17"/>
      <c r="DG7" s="18"/>
      <c r="DH7" s="17"/>
      <c r="DI7" s="19"/>
      <c r="DJ7" s="20"/>
      <c r="DK7" s="15"/>
      <c r="DL7" s="16"/>
      <c r="DM7" s="17"/>
      <c r="DN7" s="18"/>
      <c r="DO7" s="17"/>
      <c r="DP7" s="19"/>
      <c r="DQ7" s="5"/>
      <c r="DR7" s="15"/>
      <c r="DS7" s="16"/>
      <c r="DT7" s="17"/>
      <c r="DU7" s="18"/>
      <c r="DV7" s="17"/>
      <c r="DW7" s="19"/>
      <c r="DX7" s="5"/>
      <c r="DY7" s="15"/>
      <c r="DZ7" s="16"/>
      <c r="EA7" s="17"/>
      <c r="EB7" s="18"/>
      <c r="EC7" s="17"/>
      <c r="ED7" s="19"/>
      <c r="EE7" s="5"/>
      <c r="EF7" s="15"/>
      <c r="EG7" s="16"/>
      <c r="EH7" s="17"/>
      <c r="EI7" s="18"/>
      <c r="EJ7" s="17"/>
      <c r="EK7" s="19"/>
      <c r="EL7" s="5"/>
      <c r="EM7" s="15"/>
      <c r="EN7" s="16"/>
      <c r="EO7" s="17"/>
      <c r="EP7" s="18"/>
      <c r="EQ7" s="17"/>
      <c r="ER7" s="19"/>
      <c r="ES7" s="5"/>
      <c r="ET7" s="15" t="s">
        <v>19</v>
      </c>
      <c r="EU7" s="16" t="s">
        <v>20</v>
      </c>
      <c r="EV7" s="17" t="s">
        <v>21</v>
      </c>
      <c r="EW7" s="18" t="s">
        <v>22</v>
      </c>
      <c r="EX7" s="17" t="s">
        <v>23</v>
      </c>
      <c r="EY7" s="19" t="s">
        <v>25</v>
      </c>
      <c r="EZ7" s="5"/>
      <c r="FA7" s="5"/>
      <c r="FB7" s="21" t="s">
        <v>26</v>
      </c>
      <c r="FC7" s="14" t="s">
        <v>27</v>
      </c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</row>
    <row r="8" spans="1:175" x14ac:dyDescent="0.25">
      <c r="B8" s="5"/>
      <c r="C8" s="15"/>
      <c r="D8" s="7"/>
      <c r="E8" s="5"/>
      <c r="F8" s="5"/>
      <c r="G8" s="5"/>
      <c r="H8" s="22"/>
      <c r="I8" s="5"/>
      <c r="J8" s="15"/>
      <c r="K8" s="7"/>
      <c r="L8" s="5"/>
      <c r="M8" s="5"/>
      <c r="N8" s="5"/>
      <c r="O8" s="22"/>
      <c r="P8" s="5"/>
      <c r="Q8" s="15"/>
      <c r="R8" s="7"/>
      <c r="S8" s="5"/>
      <c r="T8" s="5"/>
      <c r="U8" s="5"/>
      <c r="V8" s="22"/>
      <c r="W8" s="5"/>
      <c r="X8" s="15"/>
      <c r="Y8" s="7"/>
      <c r="Z8" s="5"/>
      <c r="AA8" s="5"/>
      <c r="AB8" s="5"/>
      <c r="AC8" s="22"/>
      <c r="AD8" s="5"/>
      <c r="AE8" s="15"/>
      <c r="AF8" s="7"/>
      <c r="AG8" s="5"/>
      <c r="AH8" s="5"/>
      <c r="AI8" s="5"/>
      <c r="AJ8" s="22"/>
      <c r="AK8" s="5"/>
      <c r="AL8" s="15"/>
      <c r="AM8" s="7"/>
      <c r="AN8" s="5"/>
      <c r="AO8" s="5"/>
      <c r="AP8" s="5"/>
      <c r="AQ8" s="22"/>
      <c r="AR8" s="5"/>
      <c r="AS8" s="15"/>
      <c r="AT8" s="7"/>
      <c r="AU8" s="5"/>
      <c r="AV8" s="5"/>
      <c r="AW8" s="5"/>
      <c r="AX8" s="22"/>
      <c r="AY8" s="5"/>
      <c r="AZ8" s="15"/>
      <c r="BA8" s="7"/>
      <c r="BB8" s="5"/>
      <c r="BC8" s="5"/>
      <c r="BD8" s="5"/>
      <c r="BE8" s="22"/>
      <c r="BF8" s="5"/>
      <c r="BG8" s="15"/>
      <c r="BH8" s="7"/>
      <c r="BI8" s="5"/>
      <c r="BJ8" s="5"/>
      <c r="BK8" s="5"/>
      <c r="BL8" s="22"/>
      <c r="BM8" s="5"/>
      <c r="BN8" s="15"/>
      <c r="BO8" s="7"/>
      <c r="BP8" s="5"/>
      <c r="BQ8" s="5"/>
      <c r="BR8" s="5"/>
      <c r="BS8" s="22"/>
      <c r="BT8" s="5"/>
      <c r="BU8" s="15"/>
      <c r="BV8" s="7"/>
      <c r="BW8" s="5"/>
      <c r="BX8" s="5"/>
      <c r="BY8" s="5"/>
      <c r="BZ8" s="22"/>
      <c r="CA8" s="5"/>
      <c r="CB8" s="15"/>
      <c r="CC8" s="7"/>
      <c r="CD8" s="5"/>
      <c r="CE8" s="5"/>
      <c r="CF8" s="5"/>
      <c r="CG8" s="22"/>
      <c r="CH8" s="5"/>
      <c r="CI8" s="15"/>
      <c r="CJ8" s="7"/>
      <c r="CK8" s="5"/>
      <c r="CL8" s="5"/>
      <c r="CM8" s="5"/>
      <c r="CN8" s="22"/>
      <c r="CO8" s="5"/>
      <c r="CP8" s="15"/>
      <c r="CQ8" s="7"/>
      <c r="CR8" s="5"/>
      <c r="CS8" s="5"/>
      <c r="CT8" s="5"/>
      <c r="CU8" s="22"/>
      <c r="CV8" s="5"/>
      <c r="CW8" s="15"/>
      <c r="CX8" s="7"/>
      <c r="CY8" s="5"/>
      <c r="CZ8" s="5"/>
      <c r="DA8" s="5"/>
      <c r="DB8" s="22"/>
      <c r="DC8" s="5"/>
      <c r="DD8" s="15"/>
      <c r="DE8" s="7"/>
      <c r="DF8" s="5"/>
      <c r="DG8" s="5"/>
      <c r="DH8" s="5"/>
      <c r="DI8" s="22"/>
      <c r="DJ8" s="2"/>
      <c r="DK8" s="15"/>
      <c r="DL8" s="7"/>
      <c r="DM8" s="5"/>
      <c r="DN8" s="5"/>
      <c r="DO8" s="5"/>
      <c r="DP8" s="22"/>
      <c r="DQ8" s="5"/>
      <c r="DR8" s="15"/>
      <c r="DS8" s="7"/>
      <c r="DT8" s="5"/>
      <c r="DU8" s="5"/>
      <c r="DV8" s="5"/>
      <c r="DW8" s="22"/>
      <c r="DX8" s="5"/>
      <c r="DY8" s="15"/>
      <c r="DZ8" s="7"/>
      <c r="EA8" s="5"/>
      <c r="EB8" s="5"/>
      <c r="EC8" s="5"/>
      <c r="ED8" s="22"/>
      <c r="EE8" s="5"/>
      <c r="EF8" s="15"/>
      <c r="EG8" s="7"/>
      <c r="EH8" s="5"/>
      <c r="EI8" s="5"/>
      <c r="EJ8" s="5"/>
      <c r="EK8" s="22"/>
      <c r="EL8" s="5"/>
      <c r="EM8" s="15"/>
      <c r="EN8" s="7"/>
      <c r="EO8" s="5"/>
      <c r="EP8" s="5"/>
      <c r="EQ8" s="5"/>
      <c r="ER8" s="22"/>
      <c r="ES8" s="5"/>
      <c r="ET8" s="15"/>
      <c r="EU8" s="7"/>
      <c r="EV8" s="5"/>
      <c r="EW8" s="5"/>
      <c r="EX8" s="5"/>
      <c r="EY8" s="22"/>
      <c r="EZ8" s="5"/>
      <c r="FA8" s="5"/>
      <c r="FB8" s="5">
        <v>6</v>
      </c>
      <c r="FC8" s="23">
        <v>1</v>
      </c>
      <c r="FD8" s="23">
        <v>2</v>
      </c>
      <c r="FE8" s="23">
        <v>3</v>
      </c>
      <c r="FF8" s="23">
        <v>4</v>
      </c>
      <c r="FG8" s="23">
        <v>5</v>
      </c>
      <c r="FH8" s="23">
        <v>6</v>
      </c>
      <c r="FI8" s="23">
        <v>7</v>
      </c>
      <c r="FJ8" s="23">
        <v>8</v>
      </c>
      <c r="FK8" s="23">
        <v>9</v>
      </c>
      <c r="FL8" s="23">
        <v>10</v>
      </c>
      <c r="FM8" s="23">
        <v>11</v>
      </c>
      <c r="FN8" s="23">
        <v>12</v>
      </c>
      <c r="FO8" s="23">
        <v>13</v>
      </c>
      <c r="FP8" s="23">
        <v>14</v>
      </c>
      <c r="FQ8" s="23">
        <v>15</v>
      </c>
      <c r="FR8" s="24">
        <v>16</v>
      </c>
      <c r="FS8" s="24">
        <v>17</v>
      </c>
    </row>
    <row r="9" spans="1:175" x14ac:dyDescent="0.25">
      <c r="A9" s="5">
        <v>1</v>
      </c>
      <c r="B9" s="5" t="s">
        <v>32</v>
      </c>
      <c r="C9" s="25">
        <v>4.7349537037037037E-2</v>
      </c>
      <c r="D9" s="26">
        <v>1</v>
      </c>
      <c r="E9" s="27">
        <f t="shared" ref="E9:E16" si="0">IF(C$43&gt;0,(((C$43)+10)-D9),0)</f>
        <v>17</v>
      </c>
      <c r="F9" s="28">
        <v>0</v>
      </c>
      <c r="G9" s="5">
        <v>5</v>
      </c>
      <c r="H9" s="22">
        <f t="shared" ref="H9:H41" si="1">E9+F9+G9</f>
        <v>22</v>
      </c>
      <c r="I9" s="5"/>
      <c r="J9" s="25"/>
      <c r="K9" s="26"/>
      <c r="L9" s="27"/>
      <c r="M9" s="28">
        <v>0</v>
      </c>
      <c r="N9" s="5"/>
      <c r="O9" s="22">
        <f t="shared" ref="O9" si="2">L9+M9+N9</f>
        <v>0</v>
      </c>
      <c r="P9" s="5"/>
      <c r="Q9" s="25"/>
      <c r="R9" s="26"/>
      <c r="S9" s="27"/>
      <c r="T9" s="28">
        <v>0</v>
      </c>
      <c r="U9" s="5"/>
      <c r="V9" s="22">
        <f t="shared" ref="V9:V41" si="3">S9+T9+U9</f>
        <v>0</v>
      </c>
      <c r="W9" s="5"/>
      <c r="X9" s="25">
        <v>4.8263888888888884E-2</v>
      </c>
      <c r="Y9" s="26">
        <v>4</v>
      </c>
      <c r="Z9" s="27">
        <f>IF(X$43&gt;0,(((X$43)+10)-Y9),0)</f>
        <v>21</v>
      </c>
      <c r="AA9" s="28">
        <v>0</v>
      </c>
      <c r="AB9" s="5">
        <v>5</v>
      </c>
      <c r="AC9" s="22">
        <f t="shared" ref="AC9:AC41" si="4">Z9+AA9+AB9</f>
        <v>26</v>
      </c>
      <c r="AD9" s="5"/>
      <c r="AE9" s="25"/>
      <c r="AF9" s="26"/>
      <c r="AG9" s="27"/>
      <c r="AH9" s="28">
        <v>0</v>
      </c>
      <c r="AI9" s="5"/>
      <c r="AJ9" s="22">
        <f t="shared" ref="AJ9:AJ41" si="5">AG9+AH9+AI9</f>
        <v>0</v>
      </c>
      <c r="AK9" s="5"/>
      <c r="AL9" s="25"/>
      <c r="AM9" s="26"/>
      <c r="AN9" s="27"/>
      <c r="AO9" s="28">
        <v>0</v>
      </c>
      <c r="AP9" s="5"/>
      <c r="AQ9" s="22">
        <f t="shared" ref="AQ9:AQ41" si="6">AN9+AO9+AP9</f>
        <v>0</v>
      </c>
      <c r="AR9" s="5"/>
      <c r="AS9" s="25"/>
      <c r="AT9" s="26"/>
      <c r="AU9" s="27">
        <f t="shared" ref="AU9:AU36" si="7">IF(AS$43&gt;0,(((AS$43)+10)-AT9),0)</f>
        <v>0</v>
      </c>
      <c r="AV9" s="28">
        <v>0</v>
      </c>
      <c r="AW9" s="5"/>
      <c r="AX9" s="22">
        <f t="shared" ref="AX9:AX41" si="8">AU9+AV9+AW9</f>
        <v>0</v>
      </c>
      <c r="AY9" s="5"/>
      <c r="AZ9" s="25"/>
      <c r="BA9" s="26"/>
      <c r="BB9" s="27">
        <f t="shared" ref="BB9:BB36" si="9">IF(AZ$43&gt;0,(((AZ$43)+10)-BA9),0)</f>
        <v>0</v>
      </c>
      <c r="BC9" s="28">
        <v>0</v>
      </c>
      <c r="BD9" s="5"/>
      <c r="BE9" s="22">
        <f t="shared" ref="BE9:BE41" si="10">BB9+BC9+BD9</f>
        <v>0</v>
      </c>
      <c r="BF9" s="5"/>
      <c r="BG9" s="25"/>
      <c r="BH9" s="26"/>
      <c r="BI9" s="27">
        <f t="shared" ref="BI9:BI36" si="11">IF(BG$43&gt;0,(((BG$43)+10)-BH9),0)</f>
        <v>0</v>
      </c>
      <c r="BJ9" s="28">
        <v>0</v>
      </c>
      <c r="BK9" s="5"/>
      <c r="BL9" s="22">
        <f t="shared" ref="BL9:BL41" si="12">BI9+BJ9+BK9</f>
        <v>0</v>
      </c>
      <c r="BM9" s="5"/>
      <c r="BN9" s="25"/>
      <c r="BO9" s="26"/>
      <c r="BP9" s="27">
        <f t="shared" ref="BP9:BP36" si="13">IF(BN$43&gt;0,(((BN$43)+10)-BO9),0)</f>
        <v>0</v>
      </c>
      <c r="BQ9" s="28">
        <v>0</v>
      </c>
      <c r="BR9" s="5"/>
      <c r="BS9" s="22">
        <f t="shared" ref="BS9:BS41" si="14">BP9+BQ9+BR9</f>
        <v>0</v>
      </c>
      <c r="BT9" s="5"/>
      <c r="BU9" s="25"/>
      <c r="BV9" s="26"/>
      <c r="BW9" s="27">
        <f t="shared" ref="BW9:BW36" si="15">IF(BU$43&gt;0,(((BU$43)+10)-BV9),0)</f>
        <v>0</v>
      </c>
      <c r="BX9" s="28">
        <v>0</v>
      </c>
      <c r="BY9" s="5"/>
      <c r="BZ9" s="22">
        <f t="shared" ref="BZ9:BZ41" si="16">BW9+BX9+BY9</f>
        <v>0</v>
      </c>
      <c r="CA9" s="5"/>
      <c r="CB9" s="25"/>
      <c r="CC9" s="26"/>
      <c r="CD9" s="27">
        <f t="shared" ref="CD9:CD36" si="17">IF(CB$43&gt;0,(((CB$43)+10)-CC9),0)</f>
        <v>0</v>
      </c>
      <c r="CE9" s="28">
        <v>0</v>
      </c>
      <c r="CF9" s="5"/>
      <c r="CG9" s="22">
        <f t="shared" ref="CG9:CG41" si="18">CD9+CE9+CF9</f>
        <v>0</v>
      </c>
      <c r="CH9" s="5"/>
      <c r="CI9" s="25"/>
      <c r="CJ9" s="26"/>
      <c r="CK9" s="27">
        <f t="shared" ref="CK9:CK36" si="19">IF(CI$43&gt;0,(((CI$43)+10)-CJ9),0)</f>
        <v>0</v>
      </c>
      <c r="CL9" s="28">
        <v>0</v>
      </c>
      <c r="CM9" s="5"/>
      <c r="CN9" s="22">
        <f t="shared" ref="CN9:CN41" si="20">CK9+CL9+CM9</f>
        <v>0</v>
      </c>
      <c r="CO9" s="5"/>
      <c r="CP9" s="25"/>
      <c r="CQ9" s="26"/>
      <c r="CR9" s="27">
        <f t="shared" ref="CR9:CR36" si="21">IF(CP$43&gt;0,(((CP$43)+10)-CQ9),0)</f>
        <v>0</v>
      </c>
      <c r="CS9" s="28">
        <v>0</v>
      </c>
      <c r="CT9" s="5"/>
      <c r="CU9" s="22">
        <f t="shared" ref="CU9:CU41" si="22">CR9+CS9+CT9</f>
        <v>0</v>
      </c>
      <c r="CV9" s="5"/>
      <c r="CW9" s="25"/>
      <c r="CX9" s="26"/>
      <c r="CY9" s="27">
        <f t="shared" ref="CY9:CY36" si="23">IF(CW$43&gt;0,(((CW$43)+10)-CX9),0)</f>
        <v>0</v>
      </c>
      <c r="CZ9" s="28">
        <v>0</v>
      </c>
      <c r="DA9" s="5"/>
      <c r="DB9" s="22">
        <f t="shared" ref="DB9:DB41" si="24">CY9+CZ9+DA9</f>
        <v>0</v>
      </c>
      <c r="DC9" s="5"/>
      <c r="DD9" s="25"/>
      <c r="DE9" s="26"/>
      <c r="DF9" s="27">
        <f t="shared" ref="DF9:DF36" si="25">IF(DD$43&gt;0,(((DD$43)+10)-DE9),0)</f>
        <v>0</v>
      </c>
      <c r="DG9" s="28">
        <v>0</v>
      </c>
      <c r="DH9" s="5"/>
      <c r="DI9" s="22">
        <f t="shared" ref="DI9:DI41" si="26">DF9+DG9+DH9</f>
        <v>0</v>
      </c>
      <c r="DJ9" s="2"/>
      <c r="DK9" s="25"/>
      <c r="DL9" s="26"/>
      <c r="DM9" s="27">
        <f t="shared" ref="DM9:DM36" si="27">IF(DK$43&gt;0,(((DK$43)+10)-DL9),0)</f>
        <v>0</v>
      </c>
      <c r="DN9" s="28">
        <v>0</v>
      </c>
      <c r="DO9" s="5"/>
      <c r="DP9" s="22">
        <f t="shared" ref="DP9:DP41" si="28">DM9+DN9+DO9</f>
        <v>0</v>
      </c>
      <c r="DQ9" s="5"/>
      <c r="DR9" s="25"/>
      <c r="DS9" s="26"/>
      <c r="DT9" s="27">
        <f t="shared" ref="DT9:DT36" si="29">IF(DR$43&gt;0,(((DR$43)+10)-DS9),0)</f>
        <v>0</v>
      </c>
      <c r="DU9" s="28">
        <v>0</v>
      </c>
      <c r="DV9" s="5"/>
      <c r="DW9" s="22">
        <f t="shared" ref="DW9:DW41" si="30">DT9+DU9+DV9</f>
        <v>0</v>
      </c>
      <c r="DX9" s="5"/>
      <c r="DY9" s="25"/>
      <c r="DZ9" s="26"/>
      <c r="EA9" s="27">
        <f t="shared" ref="EA9:EA36" si="31">IF(DY$43&gt;0,(((DY$43)+10)-DZ9),0)</f>
        <v>0</v>
      </c>
      <c r="EB9" s="28">
        <v>0</v>
      </c>
      <c r="EC9" s="5"/>
      <c r="ED9" s="22">
        <f t="shared" ref="ED9:ED41" si="32">EA9+EB9+EC9</f>
        <v>0</v>
      </c>
      <c r="EE9" s="5"/>
      <c r="EF9" s="25"/>
      <c r="EG9" s="26"/>
      <c r="EH9" s="27">
        <f t="shared" ref="EH9:EH36" si="33">IF(EF$43&gt;0,(((EF$43)+10)-EG9),0)</f>
        <v>0</v>
      </c>
      <c r="EI9" s="28">
        <v>0</v>
      </c>
      <c r="EJ9" s="5"/>
      <c r="EK9" s="22">
        <f t="shared" ref="EK9:EK41" si="34">EH9+EI9+EJ9</f>
        <v>0</v>
      </c>
      <c r="EL9" s="5"/>
      <c r="EM9" s="25"/>
      <c r="EN9" s="26"/>
      <c r="EO9" s="27">
        <f t="shared" ref="EO9:EO36" si="35">IF(EM$43&gt;0,(((EM$43)+10)-EN9),0)</f>
        <v>0</v>
      </c>
      <c r="EP9" s="28">
        <v>0</v>
      </c>
      <c r="EQ9" s="5"/>
      <c r="ER9" s="22">
        <f t="shared" ref="ER9:ER41" si="36">EO9+EP9+EQ9</f>
        <v>0</v>
      </c>
      <c r="ES9" s="5"/>
      <c r="ET9" s="15"/>
      <c r="EU9" s="29">
        <f>FB9</f>
        <v>10</v>
      </c>
      <c r="EV9" s="30">
        <f t="shared" ref="EV9:EX33" si="37">SUM(E9+L9+S9+Z9+AG9+AN9+AU9+BB9+BI9+BP9+BW9+CD9+CK9+CR9+CY9+DF9+DM9+DT9+EA9+EH9+EO9)</f>
        <v>38</v>
      </c>
      <c r="EW9" s="30">
        <f t="shared" si="37"/>
        <v>0</v>
      </c>
      <c r="EX9" s="30">
        <f t="shared" si="37"/>
        <v>10</v>
      </c>
      <c r="EY9" s="22">
        <f t="shared" ref="EY9:EY41" si="38">EV9+EW9+EX9</f>
        <v>48</v>
      </c>
      <c r="EZ9" s="5" t="str">
        <f t="shared" ref="EZ9:EZ41" si="39">B9</f>
        <v>Mike Bell</v>
      </c>
      <c r="FA9" s="5"/>
      <c r="FB9" s="31">
        <f>FH9</f>
        <v>10</v>
      </c>
      <c r="FC9" s="24">
        <v>1</v>
      </c>
      <c r="FD9" s="24">
        <v>6</v>
      </c>
      <c r="FE9" s="24">
        <v>10</v>
      </c>
      <c r="FF9" s="24">
        <v>7</v>
      </c>
      <c r="FG9" s="24">
        <v>9</v>
      </c>
      <c r="FH9" s="24">
        <v>10</v>
      </c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</row>
    <row r="10" spans="1:175" x14ac:dyDescent="0.25">
      <c r="A10" s="5">
        <v>2</v>
      </c>
      <c r="B10" s="5" t="s">
        <v>93</v>
      </c>
      <c r="C10" s="25">
        <v>5.0532407407407408E-2</v>
      </c>
      <c r="D10" s="26">
        <v>2</v>
      </c>
      <c r="E10" s="27">
        <f t="shared" si="0"/>
        <v>16</v>
      </c>
      <c r="F10" s="28">
        <v>0</v>
      </c>
      <c r="G10" s="5">
        <v>5</v>
      </c>
      <c r="H10" s="22">
        <f t="shared" si="1"/>
        <v>21</v>
      </c>
      <c r="I10" s="5"/>
      <c r="J10" s="25"/>
      <c r="K10" s="26"/>
      <c r="L10" s="27"/>
      <c r="M10" s="28">
        <v>0</v>
      </c>
      <c r="N10" s="5"/>
      <c r="O10" s="22">
        <f t="shared" ref="O10" si="40">L10+M10+N10</f>
        <v>0</v>
      </c>
      <c r="P10" s="5"/>
      <c r="Q10" s="25"/>
      <c r="R10" s="26"/>
      <c r="S10" s="27"/>
      <c r="T10" s="28">
        <v>0</v>
      </c>
      <c r="U10" s="5"/>
      <c r="V10" s="22">
        <f t="shared" si="3"/>
        <v>0</v>
      </c>
      <c r="W10" s="5"/>
      <c r="X10" s="25"/>
      <c r="Y10" s="26"/>
      <c r="Z10" s="27"/>
      <c r="AA10" s="28">
        <v>0</v>
      </c>
      <c r="AB10" s="5"/>
      <c r="AC10" s="22">
        <f t="shared" si="4"/>
        <v>0</v>
      </c>
      <c r="AD10" s="5"/>
      <c r="AE10" s="25"/>
      <c r="AF10" s="26"/>
      <c r="AG10" s="27"/>
      <c r="AH10" s="28">
        <v>0</v>
      </c>
      <c r="AI10" s="5"/>
      <c r="AJ10" s="22">
        <f t="shared" si="5"/>
        <v>0</v>
      </c>
      <c r="AK10" s="5"/>
      <c r="AL10" s="25"/>
      <c r="AM10" s="26"/>
      <c r="AN10" s="27"/>
      <c r="AO10" s="28">
        <v>0</v>
      </c>
      <c r="AP10" s="5"/>
      <c r="AQ10" s="22">
        <f t="shared" si="6"/>
        <v>0</v>
      </c>
      <c r="AR10" s="5"/>
      <c r="AS10" s="25"/>
      <c r="AT10" s="26"/>
      <c r="AU10" s="27">
        <f t="shared" si="7"/>
        <v>0</v>
      </c>
      <c r="AV10" s="28">
        <v>0</v>
      </c>
      <c r="AW10" s="5"/>
      <c r="AX10" s="22">
        <f t="shared" si="8"/>
        <v>0</v>
      </c>
      <c r="AY10" s="5"/>
      <c r="AZ10" s="25"/>
      <c r="BA10" s="26"/>
      <c r="BB10" s="27">
        <f t="shared" si="9"/>
        <v>0</v>
      </c>
      <c r="BC10" s="28">
        <v>0</v>
      </c>
      <c r="BD10" s="5"/>
      <c r="BE10" s="22">
        <f t="shared" si="10"/>
        <v>0</v>
      </c>
      <c r="BF10" s="32"/>
      <c r="BG10" s="25"/>
      <c r="BH10" s="26"/>
      <c r="BI10" s="27">
        <f t="shared" si="11"/>
        <v>0</v>
      </c>
      <c r="BJ10" s="28">
        <v>0</v>
      </c>
      <c r="BK10" s="5"/>
      <c r="BL10" s="22">
        <f t="shared" si="12"/>
        <v>0</v>
      </c>
      <c r="BM10" s="5"/>
      <c r="BN10" s="25"/>
      <c r="BO10" s="26"/>
      <c r="BP10" s="27">
        <f t="shared" si="13"/>
        <v>0</v>
      </c>
      <c r="BQ10" s="28">
        <v>0</v>
      </c>
      <c r="BR10" s="5"/>
      <c r="BS10" s="22">
        <f t="shared" si="14"/>
        <v>0</v>
      </c>
      <c r="BT10" s="5"/>
      <c r="BU10" s="25"/>
      <c r="BV10" s="26"/>
      <c r="BW10" s="27">
        <f t="shared" si="15"/>
        <v>0</v>
      </c>
      <c r="BX10" s="28">
        <v>0</v>
      </c>
      <c r="BY10" s="5"/>
      <c r="BZ10" s="22">
        <f t="shared" si="16"/>
        <v>0</v>
      </c>
      <c r="CA10" s="5"/>
      <c r="CB10" s="25"/>
      <c r="CC10" s="26"/>
      <c r="CD10" s="27">
        <f t="shared" si="17"/>
        <v>0</v>
      </c>
      <c r="CE10" s="28">
        <v>0</v>
      </c>
      <c r="CF10" s="5"/>
      <c r="CG10" s="22">
        <f t="shared" si="18"/>
        <v>0</v>
      </c>
      <c r="CH10" s="5"/>
      <c r="CI10" s="25"/>
      <c r="CJ10" s="26"/>
      <c r="CK10" s="27">
        <f t="shared" si="19"/>
        <v>0</v>
      </c>
      <c r="CL10" s="28">
        <v>0</v>
      </c>
      <c r="CM10" s="5"/>
      <c r="CN10" s="22">
        <f t="shared" si="20"/>
        <v>0</v>
      </c>
      <c r="CO10" s="5"/>
      <c r="CP10" s="25"/>
      <c r="CQ10" s="26"/>
      <c r="CR10" s="27">
        <f t="shared" si="21"/>
        <v>0</v>
      </c>
      <c r="CS10" s="28">
        <v>0</v>
      </c>
      <c r="CT10" s="5"/>
      <c r="CU10" s="22">
        <f t="shared" si="22"/>
        <v>0</v>
      </c>
      <c r="CV10" s="5"/>
      <c r="CW10" s="25"/>
      <c r="CX10" s="26"/>
      <c r="CY10" s="27">
        <f t="shared" si="23"/>
        <v>0</v>
      </c>
      <c r="CZ10" s="28">
        <v>0</v>
      </c>
      <c r="DA10" s="5"/>
      <c r="DB10" s="22">
        <f t="shared" si="24"/>
        <v>0</v>
      </c>
      <c r="DC10" s="5"/>
      <c r="DD10" s="25"/>
      <c r="DE10" s="26"/>
      <c r="DF10" s="27">
        <f t="shared" si="25"/>
        <v>0</v>
      </c>
      <c r="DG10" s="28">
        <v>0</v>
      </c>
      <c r="DH10" s="5"/>
      <c r="DI10" s="22">
        <f t="shared" si="26"/>
        <v>0</v>
      </c>
      <c r="DJ10" s="2"/>
      <c r="DK10" s="25"/>
      <c r="DL10" s="26"/>
      <c r="DM10" s="27">
        <f t="shared" si="27"/>
        <v>0</v>
      </c>
      <c r="DN10" s="28">
        <v>0</v>
      </c>
      <c r="DO10" s="5"/>
      <c r="DP10" s="22">
        <f t="shared" si="28"/>
        <v>0</v>
      </c>
      <c r="DQ10" s="5"/>
      <c r="DR10" s="25"/>
      <c r="DS10" s="26"/>
      <c r="DT10" s="27">
        <f t="shared" si="29"/>
        <v>0</v>
      </c>
      <c r="DU10" s="28">
        <v>0</v>
      </c>
      <c r="DV10" s="5"/>
      <c r="DW10" s="22">
        <f t="shared" si="30"/>
        <v>0</v>
      </c>
      <c r="DX10" s="5"/>
      <c r="DY10" s="25"/>
      <c r="DZ10" s="26"/>
      <c r="EA10" s="27">
        <f t="shared" si="31"/>
        <v>0</v>
      </c>
      <c r="EB10" s="28">
        <v>0</v>
      </c>
      <c r="EC10" s="5"/>
      <c r="ED10" s="22">
        <f t="shared" si="32"/>
        <v>0</v>
      </c>
      <c r="EE10" s="5"/>
      <c r="EF10" s="25"/>
      <c r="EG10" s="26"/>
      <c r="EH10" s="27">
        <f t="shared" si="33"/>
        <v>0</v>
      </c>
      <c r="EI10" s="28">
        <v>0</v>
      </c>
      <c r="EJ10" s="5"/>
      <c r="EK10" s="22">
        <f t="shared" si="34"/>
        <v>0</v>
      </c>
      <c r="EL10" s="5"/>
      <c r="EM10" s="25"/>
      <c r="EN10" s="26"/>
      <c r="EO10" s="27">
        <f t="shared" si="35"/>
        <v>0</v>
      </c>
      <c r="EP10" s="28">
        <v>0</v>
      </c>
      <c r="EQ10" s="5"/>
      <c r="ER10" s="22">
        <f t="shared" si="36"/>
        <v>0</v>
      </c>
      <c r="ES10" s="5"/>
      <c r="ET10" s="15"/>
      <c r="EU10" s="29" t="str">
        <f>FB10</f>
        <v>20=</v>
      </c>
      <c r="EV10" s="30">
        <f t="shared" si="37"/>
        <v>16</v>
      </c>
      <c r="EW10" s="30">
        <f t="shared" si="37"/>
        <v>0</v>
      </c>
      <c r="EX10" s="30">
        <f t="shared" si="37"/>
        <v>5</v>
      </c>
      <c r="EY10" s="22">
        <f t="shared" si="38"/>
        <v>21</v>
      </c>
      <c r="EZ10" s="5" t="str">
        <f t="shared" si="39"/>
        <v>Jonathan Tombs</v>
      </c>
      <c r="FA10" s="5"/>
      <c r="FB10" s="31" t="str">
        <f>FH10</f>
        <v>20=</v>
      </c>
      <c r="FC10" s="24">
        <v>2</v>
      </c>
      <c r="FD10" s="24" t="s">
        <v>110</v>
      </c>
      <c r="FE10" s="24">
        <v>11</v>
      </c>
      <c r="FF10" s="24" t="s">
        <v>125</v>
      </c>
      <c r="FG10" s="24" t="s">
        <v>143</v>
      </c>
      <c r="FH10" s="24" t="s">
        <v>153</v>
      </c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</row>
    <row r="11" spans="1:175" x14ac:dyDescent="0.25">
      <c r="A11" s="5">
        <v>3</v>
      </c>
      <c r="B11" s="5" t="s">
        <v>34</v>
      </c>
      <c r="C11" s="25">
        <v>5.1041666666666673E-2</v>
      </c>
      <c r="D11" s="26">
        <v>3</v>
      </c>
      <c r="E11" s="27">
        <f t="shared" si="0"/>
        <v>15</v>
      </c>
      <c r="F11" s="28">
        <v>0</v>
      </c>
      <c r="G11" s="5">
        <v>5</v>
      </c>
      <c r="H11" s="22">
        <f t="shared" si="1"/>
        <v>20</v>
      </c>
      <c r="I11" s="5"/>
      <c r="J11" s="25">
        <v>6.4722222222222223E-2</v>
      </c>
      <c r="K11" s="26">
        <v>3</v>
      </c>
      <c r="L11" s="27">
        <f>IF(J$43&gt;0,(((J$43)+10)-K11),0)</f>
        <v>14</v>
      </c>
      <c r="M11" s="28">
        <v>0</v>
      </c>
      <c r="N11" s="5">
        <v>5</v>
      </c>
      <c r="O11" s="22">
        <f t="shared" ref="O11:O41" si="41">L11+M11+N11</f>
        <v>19</v>
      </c>
      <c r="P11" s="5"/>
      <c r="Q11" s="25">
        <v>7.6296296296296293E-2</v>
      </c>
      <c r="R11" s="26">
        <v>5</v>
      </c>
      <c r="S11" s="27">
        <f>IF(Q$43&gt;0,(((Q$43)+10)-R11),0)</f>
        <v>15</v>
      </c>
      <c r="T11" s="28">
        <v>0</v>
      </c>
      <c r="U11" s="5">
        <v>5</v>
      </c>
      <c r="V11" s="22">
        <f t="shared" si="3"/>
        <v>20</v>
      </c>
      <c r="W11" s="5"/>
      <c r="X11" s="25">
        <v>4.9224537037037032E-2</v>
      </c>
      <c r="Y11" s="26">
        <v>5</v>
      </c>
      <c r="Z11" s="27">
        <f>IF(X$43&gt;0,(((X$43)+10)-Y11),0)</f>
        <v>20</v>
      </c>
      <c r="AA11" s="6">
        <v>15</v>
      </c>
      <c r="AB11" s="5">
        <v>5</v>
      </c>
      <c r="AC11" s="22">
        <f t="shared" si="4"/>
        <v>40</v>
      </c>
      <c r="AD11" s="5"/>
      <c r="AE11" s="25">
        <v>6.4722222222222223E-2</v>
      </c>
      <c r="AF11" s="26">
        <v>5</v>
      </c>
      <c r="AG11" s="27">
        <f>IF(AE$43&gt;0,(((AE$43)+10)-AF11),0)</f>
        <v>18</v>
      </c>
      <c r="AH11" s="28">
        <v>0</v>
      </c>
      <c r="AI11" s="5">
        <v>5</v>
      </c>
      <c r="AJ11" s="22">
        <f t="shared" si="5"/>
        <v>23</v>
      </c>
      <c r="AK11" s="5"/>
      <c r="AL11" s="25">
        <v>6.6770833333333335E-2</v>
      </c>
      <c r="AM11" s="26">
        <v>5</v>
      </c>
      <c r="AN11" s="27">
        <f t="shared" ref="AN11:AN40" si="42">IF(AL$43&gt;0,(((AL$43)+10)-AM11),0)</f>
        <v>17</v>
      </c>
      <c r="AO11" s="28">
        <v>0</v>
      </c>
      <c r="AP11" s="5">
        <v>5</v>
      </c>
      <c r="AQ11" s="22">
        <f t="shared" si="6"/>
        <v>22</v>
      </c>
      <c r="AR11" s="5"/>
      <c r="AS11" s="25"/>
      <c r="AT11" s="26"/>
      <c r="AU11" s="27">
        <f t="shared" si="7"/>
        <v>0</v>
      </c>
      <c r="AV11" s="28">
        <v>0</v>
      </c>
      <c r="AW11" s="5"/>
      <c r="AX11" s="22">
        <f t="shared" si="8"/>
        <v>0</v>
      </c>
      <c r="AY11" s="5"/>
      <c r="AZ11" s="25"/>
      <c r="BA11" s="26"/>
      <c r="BB11" s="27">
        <f t="shared" si="9"/>
        <v>0</v>
      </c>
      <c r="BC11" s="28">
        <v>0</v>
      </c>
      <c r="BD11" s="5"/>
      <c r="BE11" s="22">
        <f t="shared" si="10"/>
        <v>0</v>
      </c>
      <c r="BF11" s="5"/>
      <c r="BG11" s="25"/>
      <c r="BH11" s="26"/>
      <c r="BI11" s="27">
        <f t="shared" si="11"/>
        <v>0</v>
      </c>
      <c r="BJ11" s="28">
        <v>0</v>
      </c>
      <c r="BK11" s="5"/>
      <c r="BL11" s="22">
        <f t="shared" si="12"/>
        <v>0</v>
      </c>
      <c r="BM11" s="5"/>
      <c r="BN11" s="25"/>
      <c r="BO11" s="26"/>
      <c r="BP11" s="27">
        <f t="shared" si="13"/>
        <v>0</v>
      </c>
      <c r="BQ11" s="28">
        <v>0</v>
      </c>
      <c r="BR11" s="5"/>
      <c r="BS11" s="22">
        <f t="shared" si="14"/>
        <v>0</v>
      </c>
      <c r="BT11" s="5"/>
      <c r="BU11" s="25"/>
      <c r="BV11" s="26"/>
      <c r="BW11" s="27">
        <f t="shared" si="15"/>
        <v>0</v>
      </c>
      <c r="BX11" s="28">
        <v>0</v>
      </c>
      <c r="BY11" s="5"/>
      <c r="BZ11" s="22">
        <f t="shared" si="16"/>
        <v>0</v>
      </c>
      <c r="CA11" s="5"/>
      <c r="CB11" s="25"/>
      <c r="CC11" s="26"/>
      <c r="CD11" s="27">
        <f t="shared" si="17"/>
        <v>0</v>
      </c>
      <c r="CE11" s="28">
        <v>0</v>
      </c>
      <c r="CF11" s="5"/>
      <c r="CG11" s="22">
        <f t="shared" si="18"/>
        <v>0</v>
      </c>
      <c r="CH11" s="5"/>
      <c r="CI11" s="25"/>
      <c r="CJ11" s="26"/>
      <c r="CK11" s="27">
        <f t="shared" si="19"/>
        <v>0</v>
      </c>
      <c r="CL11" s="28">
        <v>0</v>
      </c>
      <c r="CM11" s="5"/>
      <c r="CN11" s="22">
        <f t="shared" si="20"/>
        <v>0</v>
      </c>
      <c r="CO11" s="5"/>
      <c r="CP11" s="25"/>
      <c r="CQ11" s="26"/>
      <c r="CR11" s="27">
        <f t="shared" si="21"/>
        <v>0</v>
      </c>
      <c r="CS11" s="28">
        <v>0</v>
      </c>
      <c r="CT11" s="5"/>
      <c r="CU11" s="22">
        <f t="shared" si="22"/>
        <v>0</v>
      </c>
      <c r="CV11" s="5"/>
      <c r="CW11" s="25"/>
      <c r="CX11" s="26"/>
      <c r="CY11" s="27">
        <f t="shared" si="23"/>
        <v>0</v>
      </c>
      <c r="CZ11" s="28">
        <v>0</v>
      </c>
      <c r="DA11" s="5"/>
      <c r="DB11" s="22">
        <f t="shared" si="24"/>
        <v>0</v>
      </c>
      <c r="DC11" s="5"/>
      <c r="DD11" s="25"/>
      <c r="DE11" s="26"/>
      <c r="DF11" s="27">
        <f t="shared" si="25"/>
        <v>0</v>
      </c>
      <c r="DG11" s="28">
        <v>0</v>
      </c>
      <c r="DH11" s="5"/>
      <c r="DI11" s="22">
        <f t="shared" si="26"/>
        <v>0</v>
      </c>
      <c r="DJ11" s="2"/>
      <c r="DK11" s="25"/>
      <c r="DL11" s="26"/>
      <c r="DM11" s="27">
        <f t="shared" si="27"/>
        <v>0</v>
      </c>
      <c r="DN11" s="28">
        <v>0</v>
      </c>
      <c r="DO11" s="5"/>
      <c r="DP11" s="22">
        <f t="shared" si="28"/>
        <v>0</v>
      </c>
      <c r="DQ11" s="5"/>
      <c r="DR11" s="25"/>
      <c r="DS11" s="26"/>
      <c r="DT11" s="27">
        <f t="shared" si="29"/>
        <v>0</v>
      </c>
      <c r="DU11" s="28">
        <v>0</v>
      </c>
      <c r="DV11" s="5"/>
      <c r="DW11" s="22">
        <f t="shared" si="30"/>
        <v>0</v>
      </c>
      <c r="DX11" s="5"/>
      <c r="DY11" s="25"/>
      <c r="DZ11" s="26"/>
      <c r="EA11" s="27">
        <f t="shared" si="31"/>
        <v>0</v>
      </c>
      <c r="EB11" s="28">
        <v>0</v>
      </c>
      <c r="EC11" s="5"/>
      <c r="ED11" s="22">
        <f t="shared" si="32"/>
        <v>0</v>
      </c>
      <c r="EE11" s="5"/>
      <c r="EF11" s="25"/>
      <c r="EG11" s="26"/>
      <c r="EH11" s="27">
        <f t="shared" si="33"/>
        <v>0</v>
      </c>
      <c r="EI11" s="28">
        <v>0</v>
      </c>
      <c r="EJ11" s="5"/>
      <c r="EK11" s="22">
        <f t="shared" si="34"/>
        <v>0</v>
      </c>
      <c r="EL11" s="5"/>
      <c r="EM11" s="25"/>
      <c r="EN11" s="26"/>
      <c r="EO11" s="27">
        <f t="shared" si="35"/>
        <v>0</v>
      </c>
      <c r="EP11" s="28">
        <v>0</v>
      </c>
      <c r="EQ11" s="5"/>
      <c r="ER11" s="22">
        <f t="shared" si="36"/>
        <v>0</v>
      </c>
      <c r="ES11" s="5"/>
      <c r="ET11" s="15"/>
      <c r="EU11" s="29">
        <f>FB11</f>
        <v>2</v>
      </c>
      <c r="EV11" s="30">
        <f t="shared" si="37"/>
        <v>99</v>
      </c>
      <c r="EW11" s="30">
        <f t="shared" si="37"/>
        <v>15</v>
      </c>
      <c r="EX11" s="30">
        <f t="shared" si="37"/>
        <v>30</v>
      </c>
      <c r="EY11" s="22">
        <f t="shared" si="38"/>
        <v>144</v>
      </c>
      <c r="EZ11" s="34" t="str">
        <f>B11</f>
        <v>John Oakey</v>
      </c>
      <c r="FA11" s="34"/>
      <c r="FB11" s="60">
        <f>FH11</f>
        <v>2</v>
      </c>
      <c r="FC11" s="24">
        <v>3</v>
      </c>
      <c r="FD11" s="24" t="s">
        <v>107</v>
      </c>
      <c r="FE11" s="24">
        <v>2</v>
      </c>
      <c r="FF11" s="24">
        <v>1</v>
      </c>
      <c r="FG11" s="24">
        <v>2</v>
      </c>
      <c r="FH11" s="24">
        <v>2</v>
      </c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</row>
    <row r="12" spans="1:175" x14ac:dyDescent="0.25">
      <c r="A12" s="5">
        <v>4</v>
      </c>
      <c r="B12" s="5" t="s">
        <v>30</v>
      </c>
      <c r="C12" s="25">
        <v>5.1909722222222225E-2</v>
      </c>
      <c r="D12" s="26">
        <v>4</v>
      </c>
      <c r="E12" s="27">
        <f t="shared" si="0"/>
        <v>14</v>
      </c>
      <c r="F12" s="28">
        <v>0</v>
      </c>
      <c r="G12" s="5">
        <v>5</v>
      </c>
      <c r="H12" s="22">
        <f t="shared" si="1"/>
        <v>19</v>
      </c>
      <c r="I12" s="5"/>
      <c r="J12" s="25">
        <v>6.4386574074074068E-2</v>
      </c>
      <c r="K12" s="26">
        <v>2</v>
      </c>
      <c r="L12" s="27">
        <f>IF(J$43&gt;0,(((J$43)+10)-K12),0)</f>
        <v>15</v>
      </c>
      <c r="M12" s="28">
        <v>0</v>
      </c>
      <c r="N12" s="5">
        <v>5</v>
      </c>
      <c r="O12" s="22">
        <f t="shared" si="41"/>
        <v>20</v>
      </c>
      <c r="P12" s="5"/>
      <c r="Q12" s="25">
        <v>7.5185185185185188E-2</v>
      </c>
      <c r="R12" s="26">
        <v>4</v>
      </c>
      <c r="S12" s="27">
        <f>IF(Q$43&gt;0,(((Q$43)+10)-R12),0)</f>
        <v>16</v>
      </c>
      <c r="T12" s="28">
        <v>0</v>
      </c>
      <c r="U12" s="5">
        <v>5</v>
      </c>
      <c r="V12" s="22">
        <f t="shared" si="3"/>
        <v>21</v>
      </c>
      <c r="W12" s="5"/>
      <c r="X12" s="25">
        <v>5.0277777777777775E-2</v>
      </c>
      <c r="Y12" s="26">
        <v>7</v>
      </c>
      <c r="Z12" s="27">
        <f>IF(X$43&gt;0,(((X$43)+10)-Y12),0)</f>
        <v>18</v>
      </c>
      <c r="AA12" s="6">
        <v>15</v>
      </c>
      <c r="AB12" s="5">
        <v>5</v>
      </c>
      <c r="AC12" s="22">
        <f t="shared" si="4"/>
        <v>38</v>
      </c>
      <c r="AD12" s="5"/>
      <c r="AE12" s="25">
        <v>6.2476851851851846E-2</v>
      </c>
      <c r="AF12" s="26">
        <v>4</v>
      </c>
      <c r="AG12" s="27">
        <f>IF(AE$43&gt;0,(((AE$43)+10)-AF12),0)</f>
        <v>19</v>
      </c>
      <c r="AH12" s="6">
        <v>15</v>
      </c>
      <c r="AI12" s="5">
        <v>5</v>
      </c>
      <c r="AJ12" s="22">
        <f t="shared" si="5"/>
        <v>39</v>
      </c>
      <c r="AK12" s="5"/>
      <c r="AL12" s="25">
        <v>6.6331018518518511E-2</v>
      </c>
      <c r="AM12" s="26">
        <v>4</v>
      </c>
      <c r="AN12" s="27">
        <f t="shared" si="42"/>
        <v>18</v>
      </c>
      <c r="AO12" s="28">
        <v>0</v>
      </c>
      <c r="AP12" s="5">
        <v>5</v>
      </c>
      <c r="AQ12" s="22">
        <f t="shared" si="6"/>
        <v>23</v>
      </c>
      <c r="AR12" s="5"/>
      <c r="AS12" s="25"/>
      <c r="AT12" s="26"/>
      <c r="AU12" s="27">
        <f t="shared" si="7"/>
        <v>0</v>
      </c>
      <c r="AV12" s="28">
        <v>0</v>
      </c>
      <c r="AW12" s="5"/>
      <c r="AX12" s="22">
        <f t="shared" si="8"/>
        <v>0</v>
      </c>
      <c r="AY12" s="5"/>
      <c r="AZ12" s="25"/>
      <c r="BA12" s="26"/>
      <c r="BB12" s="27">
        <f t="shared" si="9"/>
        <v>0</v>
      </c>
      <c r="BC12" s="28">
        <v>0</v>
      </c>
      <c r="BD12" s="5"/>
      <c r="BE12" s="22">
        <f t="shared" si="10"/>
        <v>0</v>
      </c>
      <c r="BF12" s="5"/>
      <c r="BG12" s="25"/>
      <c r="BH12" s="26"/>
      <c r="BI12" s="27">
        <f t="shared" si="11"/>
        <v>0</v>
      </c>
      <c r="BJ12" s="28">
        <v>0</v>
      </c>
      <c r="BK12" s="5"/>
      <c r="BL12" s="22">
        <f t="shared" si="12"/>
        <v>0</v>
      </c>
      <c r="BM12" s="5"/>
      <c r="BN12" s="25"/>
      <c r="BO12" s="26"/>
      <c r="BP12" s="27">
        <f t="shared" si="13"/>
        <v>0</v>
      </c>
      <c r="BQ12" s="28">
        <v>0</v>
      </c>
      <c r="BR12" s="5"/>
      <c r="BS12" s="22">
        <f t="shared" si="14"/>
        <v>0</v>
      </c>
      <c r="BT12" s="5"/>
      <c r="BU12" s="25"/>
      <c r="BV12" s="26"/>
      <c r="BW12" s="27">
        <f t="shared" si="15"/>
        <v>0</v>
      </c>
      <c r="BX12" s="28">
        <v>0</v>
      </c>
      <c r="BY12" s="5"/>
      <c r="BZ12" s="22">
        <f t="shared" si="16"/>
        <v>0</v>
      </c>
      <c r="CA12" s="5"/>
      <c r="CB12" s="25"/>
      <c r="CC12" s="26"/>
      <c r="CD12" s="27">
        <f t="shared" si="17"/>
        <v>0</v>
      </c>
      <c r="CE12" s="28">
        <v>0</v>
      </c>
      <c r="CF12" s="5"/>
      <c r="CG12" s="22">
        <f t="shared" si="18"/>
        <v>0</v>
      </c>
      <c r="CH12" s="5"/>
      <c r="CI12" s="25"/>
      <c r="CJ12" s="26"/>
      <c r="CK12" s="27">
        <f t="shared" si="19"/>
        <v>0</v>
      </c>
      <c r="CL12" s="28">
        <v>0</v>
      </c>
      <c r="CM12" s="5"/>
      <c r="CN12" s="22">
        <f t="shared" si="20"/>
        <v>0</v>
      </c>
      <c r="CO12" s="5"/>
      <c r="CP12" s="25"/>
      <c r="CQ12" s="26"/>
      <c r="CR12" s="27">
        <f t="shared" si="21"/>
        <v>0</v>
      </c>
      <c r="CS12" s="28">
        <v>0</v>
      </c>
      <c r="CT12" s="5"/>
      <c r="CU12" s="22">
        <f t="shared" si="22"/>
        <v>0</v>
      </c>
      <c r="CV12" s="5"/>
      <c r="CW12" s="25"/>
      <c r="CX12" s="26"/>
      <c r="CY12" s="27">
        <f t="shared" si="23"/>
        <v>0</v>
      </c>
      <c r="CZ12" s="28">
        <v>0</v>
      </c>
      <c r="DA12" s="5"/>
      <c r="DB12" s="22">
        <f t="shared" si="24"/>
        <v>0</v>
      </c>
      <c r="DC12" s="5"/>
      <c r="DD12" s="25"/>
      <c r="DE12" s="26"/>
      <c r="DF12" s="27">
        <f t="shared" si="25"/>
        <v>0</v>
      </c>
      <c r="DG12" s="28">
        <v>0</v>
      </c>
      <c r="DH12" s="5"/>
      <c r="DI12" s="22">
        <f t="shared" si="26"/>
        <v>0</v>
      </c>
      <c r="DJ12" s="2"/>
      <c r="DK12" s="25"/>
      <c r="DL12" s="26"/>
      <c r="DM12" s="27">
        <f t="shared" si="27"/>
        <v>0</v>
      </c>
      <c r="DN12" s="28">
        <v>0</v>
      </c>
      <c r="DO12" s="5"/>
      <c r="DP12" s="22">
        <f t="shared" si="28"/>
        <v>0</v>
      </c>
      <c r="DQ12" s="5"/>
      <c r="DR12" s="25"/>
      <c r="DS12" s="26"/>
      <c r="DT12" s="27">
        <f t="shared" si="29"/>
        <v>0</v>
      </c>
      <c r="DU12" s="28">
        <v>0</v>
      </c>
      <c r="DV12" s="5"/>
      <c r="DW12" s="22">
        <f t="shared" si="30"/>
        <v>0</v>
      </c>
      <c r="DX12" s="5"/>
      <c r="DY12" s="25"/>
      <c r="DZ12" s="26"/>
      <c r="EA12" s="27">
        <f t="shared" si="31"/>
        <v>0</v>
      </c>
      <c r="EB12" s="28">
        <v>0</v>
      </c>
      <c r="EC12" s="5"/>
      <c r="ED12" s="22">
        <f t="shared" si="32"/>
        <v>0</v>
      </c>
      <c r="EE12" s="5"/>
      <c r="EF12" s="25"/>
      <c r="EG12" s="26"/>
      <c r="EH12" s="27">
        <f t="shared" si="33"/>
        <v>0</v>
      </c>
      <c r="EI12" s="28">
        <v>0</v>
      </c>
      <c r="EJ12" s="5"/>
      <c r="EK12" s="22">
        <f t="shared" si="34"/>
        <v>0</v>
      </c>
      <c r="EL12" s="5"/>
      <c r="EM12" s="25"/>
      <c r="EN12" s="26"/>
      <c r="EO12" s="27">
        <f t="shared" si="35"/>
        <v>0</v>
      </c>
      <c r="EP12" s="28">
        <v>0</v>
      </c>
      <c r="EQ12" s="5"/>
      <c r="ER12" s="22">
        <f t="shared" si="36"/>
        <v>0</v>
      </c>
      <c r="ES12" s="5"/>
      <c r="ET12" s="15"/>
      <c r="EU12" s="29">
        <f t="shared" ref="EU12:EU41" si="43">FB12</f>
        <v>1</v>
      </c>
      <c r="EV12" s="30">
        <f t="shared" si="37"/>
        <v>100</v>
      </c>
      <c r="EW12" s="30">
        <f t="shared" si="37"/>
        <v>30</v>
      </c>
      <c r="EX12" s="30">
        <f t="shared" si="37"/>
        <v>30</v>
      </c>
      <c r="EY12" s="22">
        <f t="shared" si="38"/>
        <v>160</v>
      </c>
      <c r="EZ12" s="4" t="str">
        <f t="shared" si="39"/>
        <v>James Grinbergs</v>
      </c>
      <c r="FA12" s="4"/>
      <c r="FB12" s="58">
        <f>FH12</f>
        <v>1</v>
      </c>
      <c r="FC12" s="24">
        <v>4</v>
      </c>
      <c r="FD12" s="24" t="s">
        <v>107</v>
      </c>
      <c r="FE12" s="24">
        <v>1</v>
      </c>
      <c r="FF12" s="24">
        <v>2</v>
      </c>
      <c r="FG12" s="24">
        <v>1</v>
      </c>
      <c r="FH12" s="24">
        <v>1</v>
      </c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</row>
    <row r="13" spans="1:175" x14ac:dyDescent="0.25">
      <c r="A13" s="5">
        <v>5</v>
      </c>
      <c r="B13" s="5" t="s">
        <v>38</v>
      </c>
      <c r="C13" s="25">
        <v>5.708333333333334E-2</v>
      </c>
      <c r="D13" s="26">
        <v>5</v>
      </c>
      <c r="E13" s="27">
        <f t="shared" si="0"/>
        <v>13</v>
      </c>
      <c r="F13" s="28">
        <v>0</v>
      </c>
      <c r="G13" s="5">
        <v>5</v>
      </c>
      <c r="H13" s="22">
        <f t="shared" si="1"/>
        <v>18</v>
      </c>
      <c r="I13" s="5"/>
      <c r="J13" s="25">
        <v>7.5243055555555563E-2</v>
      </c>
      <c r="K13" s="26">
        <v>5</v>
      </c>
      <c r="L13" s="27">
        <f>IF(J$43&gt;0,(((J$43)+10)-K13),0)</f>
        <v>12</v>
      </c>
      <c r="M13" s="28">
        <v>0</v>
      </c>
      <c r="N13" s="5">
        <v>5</v>
      </c>
      <c r="O13" s="22">
        <f t="shared" si="41"/>
        <v>17</v>
      </c>
      <c r="P13" s="5"/>
      <c r="Q13" s="25">
        <v>8.2233796296296291E-2</v>
      </c>
      <c r="R13" s="26">
        <v>7</v>
      </c>
      <c r="S13" s="27">
        <f>IF(Q$43&gt;0,(((Q$43)+10)-R13),0)</f>
        <v>13</v>
      </c>
      <c r="T13" s="28">
        <v>0</v>
      </c>
      <c r="U13" s="5">
        <v>5</v>
      </c>
      <c r="V13" s="22">
        <f t="shared" si="3"/>
        <v>18</v>
      </c>
      <c r="W13" s="5"/>
      <c r="X13" s="25">
        <v>5.693287037037037E-2</v>
      </c>
      <c r="Y13" s="26">
        <v>11</v>
      </c>
      <c r="Z13" s="27">
        <f>IF(X$43&gt;0,(((X$43)+10)-Y13),0)</f>
        <v>14</v>
      </c>
      <c r="AA13" s="6">
        <v>15</v>
      </c>
      <c r="AB13" s="5">
        <v>5</v>
      </c>
      <c r="AC13" s="22">
        <f t="shared" si="4"/>
        <v>34</v>
      </c>
      <c r="AD13" s="5"/>
      <c r="AE13" s="25">
        <v>7.3865740740740746E-2</v>
      </c>
      <c r="AF13" s="26">
        <v>10</v>
      </c>
      <c r="AG13" s="27">
        <f>IF(AE$43&gt;0,(((AE$43)+10)-AF13),0)</f>
        <v>13</v>
      </c>
      <c r="AH13" s="6">
        <v>15</v>
      </c>
      <c r="AI13" s="5">
        <v>5</v>
      </c>
      <c r="AJ13" s="22">
        <f t="shared" si="5"/>
        <v>33</v>
      </c>
      <c r="AK13" s="5"/>
      <c r="AL13" s="25">
        <v>7.962962962962962E-2</v>
      </c>
      <c r="AM13" s="26">
        <v>9</v>
      </c>
      <c r="AN13" s="27">
        <f t="shared" si="42"/>
        <v>13</v>
      </c>
      <c r="AO13" s="28">
        <v>0</v>
      </c>
      <c r="AP13" s="5">
        <v>5</v>
      </c>
      <c r="AQ13" s="22">
        <f t="shared" si="6"/>
        <v>18</v>
      </c>
      <c r="AR13" s="5"/>
      <c r="AS13" s="25"/>
      <c r="AT13" s="26"/>
      <c r="AU13" s="27">
        <f t="shared" si="7"/>
        <v>0</v>
      </c>
      <c r="AV13" s="28">
        <v>0</v>
      </c>
      <c r="AW13" s="5"/>
      <c r="AX13" s="22">
        <f t="shared" si="8"/>
        <v>0</v>
      </c>
      <c r="AY13" s="5"/>
      <c r="AZ13" s="25"/>
      <c r="BA13" s="26"/>
      <c r="BB13" s="27">
        <f t="shared" si="9"/>
        <v>0</v>
      </c>
      <c r="BC13" s="28">
        <v>0</v>
      </c>
      <c r="BD13" s="5"/>
      <c r="BE13" s="22">
        <f t="shared" si="10"/>
        <v>0</v>
      </c>
      <c r="BF13" s="5"/>
      <c r="BG13" s="25"/>
      <c r="BH13" s="26"/>
      <c r="BI13" s="27">
        <f t="shared" si="11"/>
        <v>0</v>
      </c>
      <c r="BJ13" s="28">
        <v>0</v>
      </c>
      <c r="BK13" s="5"/>
      <c r="BL13" s="22">
        <f t="shared" si="12"/>
        <v>0</v>
      </c>
      <c r="BM13" s="5"/>
      <c r="BN13" s="25"/>
      <c r="BO13" s="26"/>
      <c r="BP13" s="27">
        <f t="shared" si="13"/>
        <v>0</v>
      </c>
      <c r="BQ13" s="28">
        <v>0</v>
      </c>
      <c r="BR13" s="5"/>
      <c r="BS13" s="22">
        <f t="shared" si="14"/>
        <v>0</v>
      </c>
      <c r="BT13" s="5"/>
      <c r="BU13" s="25"/>
      <c r="BV13" s="26"/>
      <c r="BW13" s="27">
        <f t="shared" si="15"/>
        <v>0</v>
      </c>
      <c r="BX13" s="28">
        <v>0</v>
      </c>
      <c r="BY13" s="5"/>
      <c r="BZ13" s="22">
        <f t="shared" si="16"/>
        <v>0</v>
      </c>
      <c r="CA13" s="5"/>
      <c r="CB13" s="25"/>
      <c r="CC13" s="26"/>
      <c r="CD13" s="27">
        <f t="shared" si="17"/>
        <v>0</v>
      </c>
      <c r="CE13" s="28">
        <v>0</v>
      </c>
      <c r="CF13" s="5"/>
      <c r="CG13" s="22">
        <f t="shared" si="18"/>
        <v>0</v>
      </c>
      <c r="CH13" s="5"/>
      <c r="CI13" s="25"/>
      <c r="CJ13" s="26"/>
      <c r="CK13" s="27">
        <f t="shared" si="19"/>
        <v>0</v>
      </c>
      <c r="CL13" s="28">
        <v>0</v>
      </c>
      <c r="CM13" s="5"/>
      <c r="CN13" s="22">
        <f t="shared" si="20"/>
        <v>0</v>
      </c>
      <c r="CO13" s="5"/>
      <c r="CP13" s="25"/>
      <c r="CQ13" s="26"/>
      <c r="CR13" s="27">
        <f t="shared" si="21"/>
        <v>0</v>
      </c>
      <c r="CS13" s="28">
        <v>0</v>
      </c>
      <c r="CT13" s="5"/>
      <c r="CU13" s="22">
        <f t="shared" si="22"/>
        <v>0</v>
      </c>
      <c r="CV13" s="5"/>
      <c r="CW13" s="25"/>
      <c r="CX13" s="26"/>
      <c r="CY13" s="27">
        <f t="shared" si="23"/>
        <v>0</v>
      </c>
      <c r="CZ13" s="28">
        <v>0</v>
      </c>
      <c r="DA13" s="5"/>
      <c r="DB13" s="22">
        <f t="shared" si="24"/>
        <v>0</v>
      </c>
      <c r="DC13" s="5"/>
      <c r="DD13" s="25"/>
      <c r="DE13" s="26"/>
      <c r="DF13" s="27">
        <f t="shared" si="25"/>
        <v>0</v>
      </c>
      <c r="DG13" s="28">
        <v>0</v>
      </c>
      <c r="DH13" s="5"/>
      <c r="DI13" s="22">
        <f t="shared" si="26"/>
        <v>0</v>
      </c>
      <c r="DJ13" s="2"/>
      <c r="DK13" s="25"/>
      <c r="DL13" s="26"/>
      <c r="DM13" s="27">
        <f t="shared" si="27"/>
        <v>0</v>
      </c>
      <c r="DN13" s="28">
        <v>0</v>
      </c>
      <c r="DO13" s="5"/>
      <c r="DP13" s="22">
        <f t="shared" si="28"/>
        <v>0</v>
      </c>
      <c r="DQ13" s="5"/>
      <c r="DR13" s="25"/>
      <c r="DS13" s="26"/>
      <c r="DT13" s="27">
        <f t="shared" si="29"/>
        <v>0</v>
      </c>
      <c r="DU13" s="28">
        <v>0</v>
      </c>
      <c r="DV13" s="5"/>
      <c r="DW13" s="22">
        <f t="shared" si="30"/>
        <v>0</v>
      </c>
      <c r="DX13" s="5"/>
      <c r="DY13" s="25"/>
      <c r="DZ13" s="26"/>
      <c r="EA13" s="27">
        <f t="shared" si="31"/>
        <v>0</v>
      </c>
      <c r="EB13" s="28">
        <v>0</v>
      </c>
      <c r="EC13" s="5"/>
      <c r="ED13" s="22">
        <f t="shared" si="32"/>
        <v>0</v>
      </c>
      <c r="EE13" s="5"/>
      <c r="EF13" s="25"/>
      <c r="EG13" s="26"/>
      <c r="EH13" s="27">
        <f t="shared" si="33"/>
        <v>0</v>
      </c>
      <c r="EI13" s="28">
        <v>0</v>
      </c>
      <c r="EJ13" s="5"/>
      <c r="EK13" s="22">
        <f t="shared" si="34"/>
        <v>0</v>
      </c>
      <c r="EL13" s="5"/>
      <c r="EM13" s="25"/>
      <c r="EN13" s="26"/>
      <c r="EO13" s="27">
        <f t="shared" si="35"/>
        <v>0</v>
      </c>
      <c r="EP13" s="28">
        <v>0</v>
      </c>
      <c r="EQ13" s="5"/>
      <c r="ER13" s="22">
        <f t="shared" si="36"/>
        <v>0</v>
      </c>
      <c r="ES13" s="5"/>
      <c r="ET13" s="15"/>
      <c r="EU13" s="29">
        <f t="shared" si="43"/>
        <v>3</v>
      </c>
      <c r="EV13" s="30">
        <f t="shared" si="37"/>
        <v>78</v>
      </c>
      <c r="EW13" s="30">
        <f t="shared" si="37"/>
        <v>30</v>
      </c>
      <c r="EX13" s="30">
        <f t="shared" si="37"/>
        <v>30</v>
      </c>
      <c r="EY13" s="22">
        <f t="shared" si="38"/>
        <v>138</v>
      </c>
      <c r="EZ13" s="6" t="str">
        <f t="shared" si="39"/>
        <v>Andrew Walker</v>
      </c>
      <c r="FA13" s="6"/>
      <c r="FB13" s="59">
        <f>FH13</f>
        <v>3</v>
      </c>
      <c r="FC13" s="24">
        <v>5</v>
      </c>
      <c r="FD13" s="24">
        <v>3</v>
      </c>
      <c r="FE13" s="24">
        <v>3</v>
      </c>
      <c r="FF13" s="24">
        <v>3</v>
      </c>
      <c r="FG13" s="24">
        <v>3</v>
      </c>
      <c r="FH13" s="24">
        <v>3</v>
      </c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</row>
    <row r="14" spans="1:175" x14ac:dyDescent="0.25">
      <c r="A14" s="5">
        <v>6</v>
      </c>
      <c r="B14" s="5" t="s">
        <v>100</v>
      </c>
      <c r="C14" s="25">
        <v>6.2592592592592589E-2</v>
      </c>
      <c r="D14" s="26">
        <v>6</v>
      </c>
      <c r="E14" s="27">
        <f t="shared" si="0"/>
        <v>12</v>
      </c>
      <c r="F14" s="28">
        <v>0</v>
      </c>
      <c r="G14" s="5">
        <v>5</v>
      </c>
      <c r="H14" s="22">
        <f t="shared" si="1"/>
        <v>17</v>
      </c>
      <c r="I14" s="5"/>
      <c r="J14" s="25"/>
      <c r="K14" s="26"/>
      <c r="L14" s="27"/>
      <c r="M14" s="28">
        <v>0</v>
      </c>
      <c r="N14" s="5"/>
      <c r="O14" s="22">
        <f t="shared" ref="O14" si="44">L14+M14+N14</f>
        <v>0</v>
      </c>
      <c r="P14" s="5"/>
      <c r="Q14" s="25"/>
      <c r="R14" s="26"/>
      <c r="S14" s="27"/>
      <c r="T14" s="28">
        <v>0</v>
      </c>
      <c r="U14" s="5"/>
      <c r="V14" s="22">
        <f t="shared" si="3"/>
        <v>0</v>
      </c>
      <c r="W14" s="5"/>
      <c r="X14" s="25"/>
      <c r="Y14" s="26"/>
      <c r="Z14" s="27"/>
      <c r="AA14" s="28">
        <v>0</v>
      </c>
      <c r="AB14" s="5"/>
      <c r="AC14" s="22">
        <f t="shared" si="4"/>
        <v>0</v>
      </c>
      <c r="AD14" s="5"/>
      <c r="AE14" s="25"/>
      <c r="AF14" s="26"/>
      <c r="AG14" s="27"/>
      <c r="AH14" s="28">
        <v>0</v>
      </c>
      <c r="AI14" s="5"/>
      <c r="AJ14" s="22">
        <f t="shared" si="5"/>
        <v>0</v>
      </c>
      <c r="AK14" s="5"/>
      <c r="AL14" s="25"/>
      <c r="AM14" s="26"/>
      <c r="AN14" s="27"/>
      <c r="AO14" s="28">
        <v>0</v>
      </c>
      <c r="AP14" s="5"/>
      <c r="AQ14" s="22">
        <f t="shared" si="6"/>
        <v>0</v>
      </c>
      <c r="AR14" s="5"/>
      <c r="AS14" s="25"/>
      <c r="AT14" s="26"/>
      <c r="AU14" s="27">
        <f t="shared" si="7"/>
        <v>0</v>
      </c>
      <c r="AV14" s="28">
        <v>0</v>
      </c>
      <c r="AW14" s="5"/>
      <c r="AX14" s="22">
        <f t="shared" si="8"/>
        <v>0</v>
      </c>
      <c r="AY14" s="5"/>
      <c r="AZ14" s="25"/>
      <c r="BA14" s="26"/>
      <c r="BB14" s="27">
        <f t="shared" si="9"/>
        <v>0</v>
      </c>
      <c r="BC14" s="28">
        <v>0</v>
      </c>
      <c r="BD14" s="5"/>
      <c r="BE14" s="22">
        <f t="shared" si="10"/>
        <v>0</v>
      </c>
      <c r="BF14" s="5"/>
      <c r="BG14" s="25"/>
      <c r="BH14" s="26"/>
      <c r="BI14" s="27">
        <f t="shared" si="11"/>
        <v>0</v>
      </c>
      <c r="BJ14" s="28">
        <v>0</v>
      </c>
      <c r="BK14" s="5"/>
      <c r="BL14" s="22">
        <f t="shared" si="12"/>
        <v>0</v>
      </c>
      <c r="BM14" s="5"/>
      <c r="BN14" s="25"/>
      <c r="BO14" s="26"/>
      <c r="BP14" s="27">
        <f t="shared" si="13"/>
        <v>0</v>
      </c>
      <c r="BQ14" s="28">
        <v>0</v>
      </c>
      <c r="BR14" s="5"/>
      <c r="BS14" s="22">
        <f t="shared" si="14"/>
        <v>0</v>
      </c>
      <c r="BT14" s="5"/>
      <c r="BU14" s="25"/>
      <c r="BV14" s="26"/>
      <c r="BW14" s="27">
        <f t="shared" si="15"/>
        <v>0</v>
      </c>
      <c r="BX14" s="28">
        <v>0</v>
      </c>
      <c r="BY14" s="5"/>
      <c r="BZ14" s="22">
        <f t="shared" si="16"/>
        <v>0</v>
      </c>
      <c r="CA14" s="5"/>
      <c r="CB14" s="25"/>
      <c r="CC14" s="26"/>
      <c r="CD14" s="27">
        <f t="shared" si="17"/>
        <v>0</v>
      </c>
      <c r="CE14" s="28">
        <v>0</v>
      </c>
      <c r="CF14" s="5"/>
      <c r="CG14" s="22">
        <f t="shared" si="18"/>
        <v>0</v>
      </c>
      <c r="CH14" s="5"/>
      <c r="CI14" s="25"/>
      <c r="CJ14" s="26"/>
      <c r="CK14" s="27">
        <f t="shared" si="19"/>
        <v>0</v>
      </c>
      <c r="CL14" s="28">
        <v>0</v>
      </c>
      <c r="CM14" s="5"/>
      <c r="CN14" s="22">
        <f t="shared" si="20"/>
        <v>0</v>
      </c>
      <c r="CO14" s="5"/>
      <c r="CP14" s="25"/>
      <c r="CQ14" s="26"/>
      <c r="CR14" s="27">
        <f t="shared" si="21"/>
        <v>0</v>
      </c>
      <c r="CS14" s="28">
        <v>0</v>
      </c>
      <c r="CT14" s="5"/>
      <c r="CU14" s="22">
        <f t="shared" si="22"/>
        <v>0</v>
      </c>
      <c r="CV14" s="5"/>
      <c r="CW14" s="25"/>
      <c r="CX14" s="26"/>
      <c r="CY14" s="27">
        <f t="shared" si="23"/>
        <v>0</v>
      </c>
      <c r="CZ14" s="28">
        <v>0</v>
      </c>
      <c r="DA14" s="5"/>
      <c r="DB14" s="22">
        <f t="shared" si="24"/>
        <v>0</v>
      </c>
      <c r="DC14" s="5"/>
      <c r="DD14" s="25"/>
      <c r="DE14" s="26"/>
      <c r="DF14" s="27">
        <f t="shared" si="25"/>
        <v>0</v>
      </c>
      <c r="DG14" s="28">
        <v>0</v>
      </c>
      <c r="DH14" s="5"/>
      <c r="DI14" s="22">
        <f t="shared" si="26"/>
        <v>0</v>
      </c>
      <c r="DJ14" s="2"/>
      <c r="DK14" s="25"/>
      <c r="DL14" s="26"/>
      <c r="DM14" s="27">
        <f t="shared" si="27"/>
        <v>0</v>
      </c>
      <c r="DN14" s="28">
        <v>0</v>
      </c>
      <c r="DO14" s="5"/>
      <c r="DP14" s="22">
        <f t="shared" si="28"/>
        <v>0</v>
      </c>
      <c r="DQ14" s="5"/>
      <c r="DR14" s="25"/>
      <c r="DS14" s="26"/>
      <c r="DT14" s="27">
        <f t="shared" si="29"/>
        <v>0</v>
      </c>
      <c r="DU14" s="28">
        <v>0</v>
      </c>
      <c r="DV14" s="5"/>
      <c r="DW14" s="22">
        <f t="shared" si="30"/>
        <v>0</v>
      </c>
      <c r="DX14" s="5"/>
      <c r="DY14" s="25"/>
      <c r="DZ14" s="26"/>
      <c r="EA14" s="27">
        <f t="shared" si="31"/>
        <v>0</v>
      </c>
      <c r="EB14" s="28">
        <v>0</v>
      </c>
      <c r="EC14" s="5"/>
      <c r="ED14" s="22">
        <f t="shared" si="32"/>
        <v>0</v>
      </c>
      <c r="EE14" s="5"/>
      <c r="EF14" s="25"/>
      <c r="EG14" s="26"/>
      <c r="EH14" s="27">
        <f t="shared" si="33"/>
        <v>0</v>
      </c>
      <c r="EI14" s="28">
        <v>0</v>
      </c>
      <c r="EJ14" s="5"/>
      <c r="EK14" s="22">
        <f t="shared" si="34"/>
        <v>0</v>
      </c>
      <c r="EL14" s="5"/>
      <c r="EM14" s="25"/>
      <c r="EN14" s="26"/>
      <c r="EO14" s="27">
        <f t="shared" si="35"/>
        <v>0</v>
      </c>
      <c r="EP14" s="28">
        <v>0</v>
      </c>
      <c r="EQ14" s="5"/>
      <c r="ER14" s="22">
        <f t="shared" si="36"/>
        <v>0</v>
      </c>
      <c r="ES14" s="5"/>
      <c r="ET14" s="15"/>
      <c r="EU14" s="29" t="str">
        <f t="shared" si="43"/>
        <v>27=</v>
      </c>
      <c r="EV14" s="30">
        <f t="shared" si="37"/>
        <v>12</v>
      </c>
      <c r="EW14" s="30">
        <f t="shared" si="37"/>
        <v>0</v>
      </c>
      <c r="EX14" s="30">
        <f t="shared" si="37"/>
        <v>5</v>
      </c>
      <c r="EY14" s="22">
        <f t="shared" si="38"/>
        <v>17</v>
      </c>
      <c r="EZ14" s="5" t="str">
        <f>B14</f>
        <v>Wade Tidbury</v>
      </c>
      <c r="FA14" s="5"/>
      <c r="FB14" s="31" t="str">
        <f t="shared" ref="FB14:FB40" si="45">FH14</f>
        <v>27=</v>
      </c>
      <c r="FC14" s="24">
        <v>6</v>
      </c>
      <c r="FD14" s="24">
        <v>10</v>
      </c>
      <c r="FE14" s="24" t="s">
        <v>111</v>
      </c>
      <c r="FF14" s="24" t="s">
        <v>126</v>
      </c>
      <c r="FG14" s="24" t="s">
        <v>144</v>
      </c>
      <c r="FH14" s="24" t="s">
        <v>145</v>
      </c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</row>
    <row r="15" spans="1:175" x14ac:dyDescent="0.25">
      <c r="A15" s="5">
        <v>7</v>
      </c>
      <c r="B15" s="5" t="s">
        <v>103</v>
      </c>
      <c r="C15" s="25">
        <v>6.4988425925925922E-2</v>
      </c>
      <c r="D15" s="26">
        <v>7</v>
      </c>
      <c r="E15" s="27">
        <f t="shared" si="0"/>
        <v>11</v>
      </c>
      <c r="F15" s="28">
        <v>0</v>
      </c>
      <c r="G15" s="5">
        <v>5</v>
      </c>
      <c r="H15" s="22">
        <f t="shared" si="1"/>
        <v>16</v>
      </c>
      <c r="I15" s="5"/>
      <c r="J15" s="25">
        <v>8.5775462962962956E-2</v>
      </c>
      <c r="K15" s="26">
        <v>7</v>
      </c>
      <c r="L15" s="27">
        <f>IF(J$43&gt;0,(((J$43)+10)-K15),0)</f>
        <v>10</v>
      </c>
      <c r="M15" s="28">
        <v>0</v>
      </c>
      <c r="N15" s="5">
        <v>5</v>
      </c>
      <c r="O15" s="22">
        <f t="shared" si="41"/>
        <v>15</v>
      </c>
      <c r="P15" s="5"/>
      <c r="Q15" s="25"/>
      <c r="R15" s="26"/>
      <c r="S15" s="27"/>
      <c r="T15" s="28">
        <v>0</v>
      </c>
      <c r="U15" s="5"/>
      <c r="V15" s="22">
        <f t="shared" si="3"/>
        <v>0</v>
      </c>
      <c r="W15" s="5"/>
      <c r="X15" s="25">
        <v>6.4629629629629634E-2</v>
      </c>
      <c r="Y15" s="26">
        <v>14</v>
      </c>
      <c r="Z15" s="27">
        <f>IF(X$43&gt;0,(((X$43)+10)-Y15),0)</f>
        <v>11</v>
      </c>
      <c r="AA15" s="6">
        <v>15</v>
      </c>
      <c r="AB15" s="5">
        <v>5</v>
      </c>
      <c r="AC15" s="22">
        <f t="shared" si="4"/>
        <v>31</v>
      </c>
      <c r="AD15" s="5"/>
      <c r="AE15" s="25"/>
      <c r="AF15" s="26"/>
      <c r="AG15" s="27"/>
      <c r="AH15" s="28">
        <v>0</v>
      </c>
      <c r="AI15" s="5"/>
      <c r="AJ15" s="22">
        <f t="shared" si="5"/>
        <v>0</v>
      </c>
      <c r="AK15" s="5"/>
      <c r="AL15" s="25"/>
      <c r="AM15" s="26"/>
      <c r="AN15" s="27"/>
      <c r="AO15" s="28">
        <v>0</v>
      </c>
      <c r="AP15" s="5"/>
      <c r="AQ15" s="22">
        <f t="shared" si="6"/>
        <v>0</v>
      </c>
      <c r="AR15" s="5"/>
      <c r="AS15" s="25"/>
      <c r="AT15" s="26"/>
      <c r="AU15" s="27">
        <f t="shared" si="7"/>
        <v>0</v>
      </c>
      <c r="AV15" s="28">
        <v>0</v>
      </c>
      <c r="AW15" s="5"/>
      <c r="AX15" s="22">
        <f t="shared" si="8"/>
        <v>0</v>
      </c>
      <c r="AY15" s="5"/>
      <c r="AZ15" s="25"/>
      <c r="BA15" s="26"/>
      <c r="BB15" s="27">
        <f t="shared" si="9"/>
        <v>0</v>
      </c>
      <c r="BC15" s="28">
        <v>0</v>
      </c>
      <c r="BD15" s="5"/>
      <c r="BE15" s="22">
        <f t="shared" si="10"/>
        <v>0</v>
      </c>
      <c r="BF15" s="5"/>
      <c r="BG15" s="25"/>
      <c r="BH15" s="26"/>
      <c r="BI15" s="27">
        <f t="shared" si="11"/>
        <v>0</v>
      </c>
      <c r="BJ15" s="28">
        <v>0</v>
      </c>
      <c r="BK15" s="5"/>
      <c r="BL15" s="22">
        <f t="shared" si="12"/>
        <v>0</v>
      </c>
      <c r="BM15" s="5"/>
      <c r="BN15" s="25"/>
      <c r="BO15" s="26"/>
      <c r="BP15" s="27">
        <f t="shared" si="13"/>
        <v>0</v>
      </c>
      <c r="BQ15" s="28">
        <v>0</v>
      </c>
      <c r="BR15" s="5"/>
      <c r="BS15" s="22">
        <f t="shared" si="14"/>
        <v>0</v>
      </c>
      <c r="BT15" s="5"/>
      <c r="BU15" s="25"/>
      <c r="BV15" s="26"/>
      <c r="BW15" s="27">
        <f t="shared" si="15"/>
        <v>0</v>
      </c>
      <c r="BX15" s="28">
        <v>0</v>
      </c>
      <c r="BY15" s="5"/>
      <c r="BZ15" s="22">
        <f t="shared" si="16"/>
        <v>0</v>
      </c>
      <c r="CA15" s="5"/>
      <c r="CB15" s="25"/>
      <c r="CC15" s="26"/>
      <c r="CD15" s="27">
        <f t="shared" si="17"/>
        <v>0</v>
      </c>
      <c r="CE15" s="28">
        <v>0</v>
      </c>
      <c r="CF15" s="5"/>
      <c r="CG15" s="22">
        <f t="shared" si="18"/>
        <v>0</v>
      </c>
      <c r="CH15" s="5"/>
      <c r="CI15" s="25"/>
      <c r="CJ15" s="26"/>
      <c r="CK15" s="27">
        <f t="shared" si="19"/>
        <v>0</v>
      </c>
      <c r="CL15" s="28">
        <v>0</v>
      </c>
      <c r="CM15" s="5"/>
      <c r="CN15" s="22">
        <f t="shared" si="20"/>
        <v>0</v>
      </c>
      <c r="CO15" s="5"/>
      <c r="CP15" s="25"/>
      <c r="CQ15" s="26"/>
      <c r="CR15" s="27">
        <f t="shared" si="21"/>
        <v>0</v>
      </c>
      <c r="CS15" s="28">
        <v>0</v>
      </c>
      <c r="CT15" s="5"/>
      <c r="CU15" s="22">
        <f t="shared" si="22"/>
        <v>0</v>
      </c>
      <c r="CV15" s="5"/>
      <c r="CW15" s="25"/>
      <c r="CX15" s="26"/>
      <c r="CY15" s="27">
        <f t="shared" si="23"/>
        <v>0</v>
      </c>
      <c r="CZ15" s="28">
        <v>0</v>
      </c>
      <c r="DA15" s="5"/>
      <c r="DB15" s="22">
        <f t="shared" si="24"/>
        <v>0</v>
      </c>
      <c r="DC15" s="5"/>
      <c r="DD15" s="25"/>
      <c r="DE15" s="26"/>
      <c r="DF15" s="27">
        <f t="shared" si="25"/>
        <v>0</v>
      </c>
      <c r="DG15" s="28">
        <v>0</v>
      </c>
      <c r="DH15" s="5"/>
      <c r="DI15" s="22">
        <f t="shared" si="26"/>
        <v>0</v>
      </c>
      <c r="DJ15" s="2"/>
      <c r="DK15" s="25"/>
      <c r="DL15" s="26"/>
      <c r="DM15" s="27">
        <f t="shared" si="27"/>
        <v>0</v>
      </c>
      <c r="DN15" s="28">
        <v>0</v>
      </c>
      <c r="DO15" s="5"/>
      <c r="DP15" s="22">
        <f t="shared" si="28"/>
        <v>0</v>
      </c>
      <c r="DQ15" s="5"/>
      <c r="DR15" s="25"/>
      <c r="DS15" s="26"/>
      <c r="DT15" s="27">
        <f t="shared" si="29"/>
        <v>0</v>
      </c>
      <c r="DU15" s="28">
        <v>0</v>
      </c>
      <c r="DV15" s="5"/>
      <c r="DW15" s="22">
        <f t="shared" si="30"/>
        <v>0</v>
      </c>
      <c r="DX15" s="5"/>
      <c r="DY15" s="25"/>
      <c r="DZ15" s="26"/>
      <c r="EA15" s="27">
        <f t="shared" si="31"/>
        <v>0</v>
      </c>
      <c r="EB15" s="28">
        <v>0</v>
      </c>
      <c r="EC15" s="5"/>
      <c r="ED15" s="22">
        <f t="shared" si="32"/>
        <v>0</v>
      </c>
      <c r="EE15" s="5"/>
      <c r="EF15" s="25"/>
      <c r="EG15" s="26"/>
      <c r="EH15" s="27">
        <f t="shared" si="33"/>
        <v>0</v>
      </c>
      <c r="EI15" s="28">
        <v>0</v>
      </c>
      <c r="EJ15" s="5"/>
      <c r="EK15" s="22">
        <f t="shared" si="34"/>
        <v>0</v>
      </c>
      <c r="EL15" s="5"/>
      <c r="EM15" s="25"/>
      <c r="EN15" s="26"/>
      <c r="EO15" s="27">
        <f t="shared" si="35"/>
        <v>0</v>
      </c>
      <c r="EP15" s="28">
        <v>0</v>
      </c>
      <c r="EQ15" s="5"/>
      <c r="ER15" s="22">
        <f t="shared" si="36"/>
        <v>0</v>
      </c>
      <c r="ES15" s="5"/>
      <c r="ET15" s="15"/>
      <c r="EU15" s="29">
        <f t="shared" si="43"/>
        <v>7</v>
      </c>
      <c r="EV15" s="30">
        <f t="shared" si="37"/>
        <v>32</v>
      </c>
      <c r="EW15" s="30">
        <f t="shared" si="37"/>
        <v>15</v>
      </c>
      <c r="EX15" s="30">
        <f t="shared" si="37"/>
        <v>15</v>
      </c>
      <c r="EY15" s="22">
        <f t="shared" si="38"/>
        <v>62</v>
      </c>
      <c r="EZ15" s="5" t="str">
        <f>B15</f>
        <v>Matt Taylor</v>
      </c>
      <c r="FA15" s="5"/>
      <c r="FB15" s="31">
        <f t="shared" si="45"/>
        <v>7</v>
      </c>
      <c r="FC15" s="24">
        <v>7</v>
      </c>
      <c r="FD15" s="24" t="s">
        <v>35</v>
      </c>
      <c r="FE15" s="24">
        <v>7</v>
      </c>
      <c r="FF15" s="24">
        <v>6</v>
      </c>
      <c r="FG15" s="24">
        <v>6</v>
      </c>
      <c r="FH15" s="24">
        <v>7</v>
      </c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</row>
    <row r="16" spans="1:175" x14ac:dyDescent="0.25">
      <c r="A16" s="5">
        <v>8</v>
      </c>
      <c r="B16" s="5" t="s">
        <v>104</v>
      </c>
      <c r="C16" s="25">
        <v>6.581018518518518E-2</v>
      </c>
      <c r="D16" s="26">
        <v>8</v>
      </c>
      <c r="E16" s="27">
        <f t="shared" si="0"/>
        <v>10</v>
      </c>
      <c r="F16" s="28">
        <v>0</v>
      </c>
      <c r="G16" s="5">
        <v>5</v>
      </c>
      <c r="H16" s="22">
        <f t="shared" si="1"/>
        <v>15</v>
      </c>
      <c r="I16" s="5"/>
      <c r="J16" s="25">
        <v>8.3564814814814814E-2</v>
      </c>
      <c r="K16" s="26">
        <v>6</v>
      </c>
      <c r="L16" s="27">
        <f>IF(J$43&gt;0,(((J$43)+10)-K16),0)</f>
        <v>11</v>
      </c>
      <c r="M16" s="28">
        <v>0</v>
      </c>
      <c r="N16" s="5">
        <v>5</v>
      </c>
      <c r="O16" s="22">
        <f t="shared" si="41"/>
        <v>16</v>
      </c>
      <c r="P16" s="5"/>
      <c r="Q16" s="25">
        <v>9.1145833333333329E-2</v>
      </c>
      <c r="R16" s="26">
        <v>10</v>
      </c>
      <c r="S16" s="27">
        <f t="shared" ref="S16:S22" si="46">IF(Q$43&gt;0,(((Q$43)+10)-R16),0)</f>
        <v>10</v>
      </c>
      <c r="T16" s="28">
        <v>0</v>
      </c>
      <c r="U16" s="5">
        <v>5</v>
      </c>
      <c r="V16" s="22">
        <f t="shared" si="3"/>
        <v>15</v>
      </c>
      <c r="W16" s="5"/>
      <c r="X16" s="25">
        <v>6.3761574074074068E-2</v>
      </c>
      <c r="Y16" s="26">
        <v>13</v>
      </c>
      <c r="Z16" s="27">
        <f>IF(X$43&gt;0,(((X$43)+10)-Y16),0)</f>
        <v>12</v>
      </c>
      <c r="AA16" s="6">
        <v>15</v>
      </c>
      <c r="AB16" s="5">
        <v>5</v>
      </c>
      <c r="AC16" s="22">
        <f t="shared" si="4"/>
        <v>32</v>
      </c>
      <c r="AD16" s="5"/>
      <c r="AE16" s="25"/>
      <c r="AF16" s="26"/>
      <c r="AG16" s="27"/>
      <c r="AH16" s="28">
        <v>0</v>
      </c>
      <c r="AI16" s="5"/>
      <c r="AJ16" s="22">
        <f t="shared" si="5"/>
        <v>0</v>
      </c>
      <c r="AK16" s="5"/>
      <c r="AL16" s="25">
        <v>8.8611111111111099E-2</v>
      </c>
      <c r="AM16" s="26">
        <v>12</v>
      </c>
      <c r="AN16" s="27">
        <f t="shared" si="42"/>
        <v>10</v>
      </c>
      <c r="AO16" s="28">
        <v>0</v>
      </c>
      <c r="AP16" s="5">
        <v>5</v>
      </c>
      <c r="AQ16" s="22">
        <f t="shared" si="6"/>
        <v>15</v>
      </c>
      <c r="AR16" s="5"/>
      <c r="AS16" s="25"/>
      <c r="AT16" s="26"/>
      <c r="AU16" s="27">
        <f t="shared" si="7"/>
        <v>0</v>
      </c>
      <c r="AV16" s="28">
        <v>0</v>
      </c>
      <c r="AW16" s="5"/>
      <c r="AX16" s="22">
        <f t="shared" si="8"/>
        <v>0</v>
      </c>
      <c r="AY16" s="5"/>
      <c r="AZ16" s="25"/>
      <c r="BA16" s="26"/>
      <c r="BB16" s="27">
        <f t="shared" si="9"/>
        <v>0</v>
      </c>
      <c r="BC16" s="28">
        <v>0</v>
      </c>
      <c r="BD16" s="5"/>
      <c r="BE16" s="22">
        <f t="shared" si="10"/>
        <v>0</v>
      </c>
      <c r="BF16" s="5"/>
      <c r="BG16" s="25"/>
      <c r="BH16" s="26"/>
      <c r="BI16" s="27">
        <f t="shared" si="11"/>
        <v>0</v>
      </c>
      <c r="BJ16" s="28">
        <v>0</v>
      </c>
      <c r="BK16" s="5"/>
      <c r="BL16" s="22">
        <f t="shared" si="12"/>
        <v>0</v>
      </c>
      <c r="BM16" s="5"/>
      <c r="BN16" s="25"/>
      <c r="BO16" s="26"/>
      <c r="BP16" s="27">
        <f t="shared" si="13"/>
        <v>0</v>
      </c>
      <c r="BQ16" s="28">
        <v>0</v>
      </c>
      <c r="BR16" s="5"/>
      <c r="BS16" s="22">
        <f t="shared" si="14"/>
        <v>0</v>
      </c>
      <c r="BT16" s="5"/>
      <c r="BU16" s="25"/>
      <c r="BV16" s="26"/>
      <c r="BW16" s="27">
        <f t="shared" si="15"/>
        <v>0</v>
      </c>
      <c r="BX16" s="28">
        <v>0</v>
      </c>
      <c r="BY16" s="5"/>
      <c r="BZ16" s="22">
        <f t="shared" si="16"/>
        <v>0</v>
      </c>
      <c r="CA16" s="5"/>
      <c r="CB16" s="25"/>
      <c r="CC16" s="26"/>
      <c r="CD16" s="27">
        <f t="shared" si="17"/>
        <v>0</v>
      </c>
      <c r="CE16" s="28">
        <v>0</v>
      </c>
      <c r="CF16" s="5"/>
      <c r="CG16" s="22">
        <f t="shared" si="18"/>
        <v>0</v>
      </c>
      <c r="CH16" s="5"/>
      <c r="CI16" s="25"/>
      <c r="CJ16" s="26"/>
      <c r="CK16" s="27">
        <f t="shared" si="19"/>
        <v>0</v>
      </c>
      <c r="CL16" s="28">
        <v>0</v>
      </c>
      <c r="CM16" s="5"/>
      <c r="CN16" s="22">
        <f t="shared" si="20"/>
        <v>0</v>
      </c>
      <c r="CO16" s="5"/>
      <c r="CP16" s="25"/>
      <c r="CQ16" s="26"/>
      <c r="CR16" s="27">
        <f t="shared" si="21"/>
        <v>0</v>
      </c>
      <c r="CS16" s="28">
        <v>0</v>
      </c>
      <c r="CT16" s="5"/>
      <c r="CU16" s="22">
        <f t="shared" si="22"/>
        <v>0</v>
      </c>
      <c r="CV16" s="5"/>
      <c r="CW16" s="25"/>
      <c r="CX16" s="26"/>
      <c r="CY16" s="27">
        <f t="shared" si="23"/>
        <v>0</v>
      </c>
      <c r="CZ16" s="28">
        <v>0</v>
      </c>
      <c r="DA16" s="5"/>
      <c r="DB16" s="22">
        <f t="shared" si="24"/>
        <v>0</v>
      </c>
      <c r="DC16" s="5"/>
      <c r="DD16" s="25"/>
      <c r="DE16" s="26"/>
      <c r="DF16" s="27">
        <f t="shared" si="25"/>
        <v>0</v>
      </c>
      <c r="DG16" s="28">
        <v>0</v>
      </c>
      <c r="DH16" s="5"/>
      <c r="DI16" s="22">
        <f t="shared" si="26"/>
        <v>0</v>
      </c>
      <c r="DJ16" s="2"/>
      <c r="DK16" s="25"/>
      <c r="DL16" s="26"/>
      <c r="DM16" s="27">
        <f t="shared" si="27"/>
        <v>0</v>
      </c>
      <c r="DN16" s="28">
        <v>0</v>
      </c>
      <c r="DO16" s="5"/>
      <c r="DP16" s="22">
        <f t="shared" si="28"/>
        <v>0</v>
      </c>
      <c r="DQ16" s="5"/>
      <c r="DR16" s="25"/>
      <c r="DS16" s="26"/>
      <c r="DT16" s="27">
        <f t="shared" si="29"/>
        <v>0</v>
      </c>
      <c r="DU16" s="28">
        <v>0</v>
      </c>
      <c r="DV16" s="5"/>
      <c r="DW16" s="22">
        <f t="shared" si="30"/>
        <v>0</v>
      </c>
      <c r="DX16" s="5"/>
      <c r="DY16" s="25"/>
      <c r="DZ16" s="26"/>
      <c r="EA16" s="27">
        <f t="shared" si="31"/>
        <v>0</v>
      </c>
      <c r="EB16" s="28">
        <v>0</v>
      </c>
      <c r="EC16" s="5"/>
      <c r="ED16" s="22">
        <f t="shared" si="32"/>
        <v>0</v>
      </c>
      <c r="EE16" s="5"/>
      <c r="EF16" s="25"/>
      <c r="EG16" s="26"/>
      <c r="EH16" s="27">
        <f t="shared" si="33"/>
        <v>0</v>
      </c>
      <c r="EI16" s="28">
        <v>0</v>
      </c>
      <c r="EJ16" s="5"/>
      <c r="EK16" s="22">
        <f t="shared" si="34"/>
        <v>0</v>
      </c>
      <c r="EL16" s="5"/>
      <c r="EM16" s="25"/>
      <c r="EN16" s="26"/>
      <c r="EO16" s="27">
        <f t="shared" si="35"/>
        <v>0</v>
      </c>
      <c r="EP16" s="28">
        <v>0</v>
      </c>
      <c r="EQ16" s="5"/>
      <c r="ER16" s="22">
        <f t="shared" si="36"/>
        <v>0</v>
      </c>
      <c r="ES16" s="5"/>
      <c r="ET16" s="15"/>
      <c r="EU16" s="29">
        <f t="shared" si="43"/>
        <v>5</v>
      </c>
      <c r="EV16" s="30">
        <f t="shared" si="37"/>
        <v>53</v>
      </c>
      <c r="EW16" s="30">
        <f t="shared" si="37"/>
        <v>15</v>
      </c>
      <c r="EX16" s="30">
        <f t="shared" si="37"/>
        <v>25</v>
      </c>
      <c r="EY16" s="22">
        <f t="shared" si="38"/>
        <v>93</v>
      </c>
      <c r="EZ16" s="5" t="str">
        <f t="shared" si="39"/>
        <v>Kevin Whitemore</v>
      </c>
      <c r="FA16" s="5"/>
      <c r="FB16" s="31">
        <f t="shared" si="45"/>
        <v>5</v>
      </c>
      <c r="FC16" s="24">
        <v>8</v>
      </c>
      <c r="FD16" s="24" t="s">
        <v>35</v>
      </c>
      <c r="FE16" s="24">
        <v>4</v>
      </c>
      <c r="FF16" s="24">
        <v>4</v>
      </c>
      <c r="FG16" s="24">
        <v>5</v>
      </c>
      <c r="FH16" s="24">
        <v>5</v>
      </c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</row>
    <row r="17" spans="1:175" x14ac:dyDescent="0.25">
      <c r="A17" s="5">
        <v>9</v>
      </c>
      <c r="B17" s="5" t="s">
        <v>63</v>
      </c>
      <c r="C17" s="25"/>
      <c r="D17" s="26"/>
      <c r="E17" s="27"/>
      <c r="F17" s="28"/>
      <c r="G17" s="5"/>
      <c r="H17" s="22"/>
      <c r="I17" s="5"/>
      <c r="J17" s="25">
        <v>6.1967592592592595E-2</v>
      </c>
      <c r="K17" s="26">
        <v>1</v>
      </c>
      <c r="L17" s="27">
        <f>IF(J$43&gt;0,(((J$43)+10)-K17),0)</f>
        <v>16</v>
      </c>
      <c r="M17" s="28">
        <v>0</v>
      </c>
      <c r="N17" s="5">
        <v>5</v>
      </c>
      <c r="O17" s="22">
        <f t="shared" si="41"/>
        <v>21</v>
      </c>
      <c r="P17" s="5"/>
      <c r="Q17" s="25">
        <v>6.7824074074074078E-2</v>
      </c>
      <c r="R17" s="26">
        <v>3</v>
      </c>
      <c r="S17" s="27">
        <f t="shared" si="46"/>
        <v>17</v>
      </c>
      <c r="T17" s="28">
        <v>0</v>
      </c>
      <c r="U17" s="5">
        <v>5</v>
      </c>
      <c r="V17" s="22">
        <f t="shared" si="3"/>
        <v>22</v>
      </c>
      <c r="W17" s="5"/>
      <c r="X17" s="25">
        <v>5.0092592592592598E-2</v>
      </c>
      <c r="Y17" s="26">
        <v>6</v>
      </c>
      <c r="Z17" s="27">
        <f>IF(X$43&gt;0,(((X$43)+10)-Y17),0)</f>
        <v>19</v>
      </c>
      <c r="AA17" s="28">
        <v>0</v>
      </c>
      <c r="AB17" s="5">
        <v>5</v>
      </c>
      <c r="AC17" s="22">
        <f t="shared" si="4"/>
        <v>24</v>
      </c>
      <c r="AD17" s="5"/>
      <c r="AE17" s="25">
        <v>7.0081018518518515E-2</v>
      </c>
      <c r="AF17" s="26">
        <v>8</v>
      </c>
      <c r="AG17" s="27">
        <f>IF(AE$43&gt;0,(((AE$43)+10)-AF17),0)</f>
        <v>15</v>
      </c>
      <c r="AH17" s="28">
        <v>0</v>
      </c>
      <c r="AI17" s="5">
        <v>5</v>
      </c>
      <c r="AJ17" s="22">
        <f t="shared" si="5"/>
        <v>20</v>
      </c>
      <c r="AK17" s="5"/>
      <c r="AL17" s="25">
        <v>7.2824074074074083E-2</v>
      </c>
      <c r="AM17" s="26">
        <v>7</v>
      </c>
      <c r="AN17" s="27">
        <f t="shared" si="42"/>
        <v>15</v>
      </c>
      <c r="AO17" s="28">
        <v>0</v>
      </c>
      <c r="AP17" s="5">
        <v>5</v>
      </c>
      <c r="AQ17" s="22">
        <f t="shared" si="6"/>
        <v>20</v>
      </c>
      <c r="AR17" s="5"/>
      <c r="AS17" s="25"/>
      <c r="AT17" s="26"/>
      <c r="AU17" s="27">
        <f t="shared" si="7"/>
        <v>0</v>
      </c>
      <c r="AV17" s="28">
        <v>0</v>
      </c>
      <c r="AW17" s="5"/>
      <c r="AX17" s="22">
        <f t="shared" si="8"/>
        <v>0</v>
      </c>
      <c r="AY17" s="5"/>
      <c r="AZ17" s="25"/>
      <c r="BA17" s="26"/>
      <c r="BB17" s="27">
        <f t="shared" si="9"/>
        <v>0</v>
      </c>
      <c r="BC17" s="28">
        <v>0</v>
      </c>
      <c r="BD17" s="5"/>
      <c r="BE17" s="22">
        <f t="shared" si="10"/>
        <v>0</v>
      </c>
      <c r="BF17" s="5"/>
      <c r="BG17" s="25"/>
      <c r="BH17" s="26"/>
      <c r="BI17" s="27">
        <f t="shared" si="11"/>
        <v>0</v>
      </c>
      <c r="BJ17" s="28">
        <v>0</v>
      </c>
      <c r="BK17" s="5"/>
      <c r="BL17" s="22">
        <f t="shared" si="12"/>
        <v>0</v>
      </c>
      <c r="BM17" s="5"/>
      <c r="BN17" s="25"/>
      <c r="BO17" s="26"/>
      <c r="BP17" s="27">
        <f t="shared" si="13"/>
        <v>0</v>
      </c>
      <c r="BQ17" s="28">
        <v>0</v>
      </c>
      <c r="BR17" s="5"/>
      <c r="BS17" s="22">
        <f t="shared" si="14"/>
        <v>0</v>
      </c>
      <c r="BT17" s="5"/>
      <c r="BU17" s="25"/>
      <c r="BV17" s="26"/>
      <c r="BW17" s="27">
        <f t="shared" si="15"/>
        <v>0</v>
      </c>
      <c r="BX17" s="28">
        <v>0</v>
      </c>
      <c r="BY17" s="5"/>
      <c r="BZ17" s="22">
        <f t="shared" si="16"/>
        <v>0</v>
      </c>
      <c r="CA17" s="5"/>
      <c r="CB17" s="25"/>
      <c r="CC17" s="26"/>
      <c r="CD17" s="27">
        <f t="shared" si="17"/>
        <v>0</v>
      </c>
      <c r="CE17" s="28">
        <v>0</v>
      </c>
      <c r="CF17" s="5"/>
      <c r="CG17" s="22">
        <f t="shared" si="18"/>
        <v>0</v>
      </c>
      <c r="CH17" s="5"/>
      <c r="CI17" s="25"/>
      <c r="CJ17" s="26"/>
      <c r="CK17" s="27">
        <f t="shared" si="19"/>
        <v>0</v>
      </c>
      <c r="CL17" s="28">
        <v>0</v>
      </c>
      <c r="CM17" s="5"/>
      <c r="CN17" s="22">
        <f t="shared" si="20"/>
        <v>0</v>
      </c>
      <c r="CO17" s="5"/>
      <c r="CP17" s="25"/>
      <c r="CQ17" s="26"/>
      <c r="CR17" s="27">
        <f t="shared" si="21"/>
        <v>0</v>
      </c>
      <c r="CS17" s="28">
        <v>0</v>
      </c>
      <c r="CT17" s="5"/>
      <c r="CU17" s="22">
        <f t="shared" si="22"/>
        <v>0</v>
      </c>
      <c r="CV17" s="5"/>
      <c r="CW17" s="25"/>
      <c r="CX17" s="26"/>
      <c r="CY17" s="27">
        <f t="shared" si="23"/>
        <v>0</v>
      </c>
      <c r="CZ17" s="28">
        <v>0</v>
      </c>
      <c r="DA17" s="5"/>
      <c r="DB17" s="22">
        <f t="shared" si="24"/>
        <v>0</v>
      </c>
      <c r="DC17" s="5"/>
      <c r="DD17" s="25"/>
      <c r="DE17" s="26"/>
      <c r="DF17" s="27">
        <f t="shared" si="25"/>
        <v>0</v>
      </c>
      <c r="DG17" s="28">
        <v>0</v>
      </c>
      <c r="DH17" s="5"/>
      <c r="DI17" s="22">
        <f t="shared" si="26"/>
        <v>0</v>
      </c>
      <c r="DJ17" s="2"/>
      <c r="DK17" s="25"/>
      <c r="DL17" s="26"/>
      <c r="DM17" s="27">
        <f t="shared" si="27"/>
        <v>0</v>
      </c>
      <c r="DN17" s="28">
        <v>0</v>
      </c>
      <c r="DO17" s="5"/>
      <c r="DP17" s="22">
        <f t="shared" si="28"/>
        <v>0</v>
      </c>
      <c r="DQ17" s="5"/>
      <c r="DR17" s="25"/>
      <c r="DS17" s="26"/>
      <c r="DT17" s="27">
        <f t="shared" si="29"/>
        <v>0</v>
      </c>
      <c r="DU17" s="28">
        <v>0</v>
      </c>
      <c r="DV17" s="5"/>
      <c r="DW17" s="22">
        <f t="shared" si="30"/>
        <v>0</v>
      </c>
      <c r="DX17" s="5"/>
      <c r="DY17" s="25"/>
      <c r="DZ17" s="26"/>
      <c r="EA17" s="27">
        <f t="shared" si="31"/>
        <v>0</v>
      </c>
      <c r="EB17" s="28">
        <v>0</v>
      </c>
      <c r="EC17" s="5"/>
      <c r="ED17" s="22">
        <f t="shared" si="32"/>
        <v>0</v>
      </c>
      <c r="EE17" s="5"/>
      <c r="EF17" s="25"/>
      <c r="EG17" s="26"/>
      <c r="EH17" s="27">
        <f t="shared" si="33"/>
        <v>0</v>
      </c>
      <c r="EI17" s="28">
        <v>0</v>
      </c>
      <c r="EJ17" s="5"/>
      <c r="EK17" s="22">
        <f t="shared" si="34"/>
        <v>0</v>
      </c>
      <c r="EL17" s="5"/>
      <c r="EM17" s="25"/>
      <c r="EN17" s="26"/>
      <c r="EO17" s="27">
        <f t="shared" si="35"/>
        <v>0</v>
      </c>
      <c r="EP17" s="28">
        <v>0</v>
      </c>
      <c r="EQ17" s="5"/>
      <c r="ER17" s="22">
        <f t="shared" si="36"/>
        <v>0</v>
      </c>
      <c r="ES17" s="5"/>
      <c r="ET17" s="15"/>
      <c r="EU17" s="29">
        <f t="shared" si="43"/>
        <v>4</v>
      </c>
      <c r="EV17" s="30">
        <f t="shared" si="37"/>
        <v>82</v>
      </c>
      <c r="EW17" s="30">
        <f t="shared" si="37"/>
        <v>0</v>
      </c>
      <c r="EX17" s="30">
        <f t="shared" si="37"/>
        <v>25</v>
      </c>
      <c r="EY17" s="22">
        <f t="shared" si="38"/>
        <v>107</v>
      </c>
      <c r="EZ17" s="5" t="str">
        <f t="shared" si="39"/>
        <v>Geoff Chapman</v>
      </c>
      <c r="FA17" s="5"/>
      <c r="FB17" s="31">
        <f t="shared" si="45"/>
        <v>4</v>
      </c>
      <c r="FC17" s="24"/>
      <c r="FD17" s="24" t="s">
        <v>110</v>
      </c>
      <c r="FE17" s="24">
        <v>5</v>
      </c>
      <c r="FF17" s="24">
        <v>5</v>
      </c>
      <c r="FG17" s="24">
        <v>4</v>
      </c>
      <c r="FH17" s="24">
        <v>4</v>
      </c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</row>
    <row r="18" spans="1:175" x14ac:dyDescent="0.25">
      <c r="A18" s="5">
        <v>10</v>
      </c>
      <c r="B18" s="5" t="s">
        <v>106</v>
      </c>
      <c r="C18" s="25"/>
      <c r="D18" s="26"/>
      <c r="E18" s="27"/>
      <c r="F18" s="28"/>
      <c r="G18" s="5"/>
      <c r="H18" s="22"/>
      <c r="I18" s="5"/>
      <c r="J18" s="25">
        <v>6.8437499999999998E-2</v>
      </c>
      <c r="K18" s="26">
        <v>4</v>
      </c>
      <c r="L18" s="27">
        <f>IF(J$43&gt;0,(((J$43)+10)-K18),0)</f>
        <v>13</v>
      </c>
      <c r="M18" s="28">
        <v>0</v>
      </c>
      <c r="N18" s="5">
        <v>5</v>
      </c>
      <c r="O18" s="22">
        <f t="shared" si="41"/>
        <v>18</v>
      </c>
      <c r="P18" s="5"/>
      <c r="Q18" s="25">
        <v>8.0428240740740745E-2</v>
      </c>
      <c r="R18" s="26">
        <v>6</v>
      </c>
      <c r="S18" s="27">
        <f t="shared" si="46"/>
        <v>14</v>
      </c>
      <c r="T18" s="28">
        <v>0</v>
      </c>
      <c r="U18" s="5">
        <v>5</v>
      </c>
      <c r="V18" s="22">
        <f t="shared" si="3"/>
        <v>19</v>
      </c>
      <c r="W18" s="5"/>
      <c r="X18" s="25"/>
      <c r="Y18" s="26"/>
      <c r="Z18" s="27"/>
      <c r="AA18" s="28">
        <v>0</v>
      </c>
      <c r="AB18" s="5"/>
      <c r="AC18" s="22">
        <f t="shared" si="4"/>
        <v>0</v>
      </c>
      <c r="AD18" s="5"/>
      <c r="AE18" s="25"/>
      <c r="AF18" s="26"/>
      <c r="AG18" s="27"/>
      <c r="AH18" s="28">
        <v>0</v>
      </c>
      <c r="AI18" s="5"/>
      <c r="AJ18" s="22">
        <f t="shared" si="5"/>
        <v>0</v>
      </c>
      <c r="AK18" s="5"/>
      <c r="AL18" s="25"/>
      <c r="AM18" s="26"/>
      <c r="AN18" s="27"/>
      <c r="AO18" s="28">
        <v>0</v>
      </c>
      <c r="AP18" s="5"/>
      <c r="AQ18" s="22">
        <f t="shared" si="6"/>
        <v>0</v>
      </c>
      <c r="AR18" s="5"/>
      <c r="AS18" s="25"/>
      <c r="AT18" s="26"/>
      <c r="AU18" s="27">
        <f t="shared" si="7"/>
        <v>0</v>
      </c>
      <c r="AV18" s="28">
        <v>0</v>
      </c>
      <c r="AW18" s="5"/>
      <c r="AX18" s="22">
        <f t="shared" si="8"/>
        <v>0</v>
      </c>
      <c r="AY18" s="5"/>
      <c r="AZ18" s="25"/>
      <c r="BA18" s="26"/>
      <c r="BB18" s="27">
        <f t="shared" si="9"/>
        <v>0</v>
      </c>
      <c r="BC18" s="28">
        <v>0</v>
      </c>
      <c r="BD18" s="5"/>
      <c r="BE18" s="22">
        <f t="shared" si="10"/>
        <v>0</v>
      </c>
      <c r="BF18" s="5"/>
      <c r="BG18" s="25"/>
      <c r="BH18" s="26"/>
      <c r="BI18" s="27">
        <f t="shared" si="11"/>
        <v>0</v>
      </c>
      <c r="BJ18" s="28">
        <v>0</v>
      </c>
      <c r="BK18" s="5"/>
      <c r="BL18" s="22">
        <f t="shared" si="12"/>
        <v>0</v>
      </c>
      <c r="BM18" s="5"/>
      <c r="BN18" s="25"/>
      <c r="BO18" s="26"/>
      <c r="BP18" s="27">
        <f t="shared" si="13"/>
        <v>0</v>
      </c>
      <c r="BQ18" s="28">
        <v>0</v>
      </c>
      <c r="BR18" s="5"/>
      <c r="BS18" s="22">
        <f t="shared" si="14"/>
        <v>0</v>
      </c>
      <c r="BT18" s="5"/>
      <c r="BU18" s="25"/>
      <c r="BV18" s="26"/>
      <c r="BW18" s="27">
        <f t="shared" si="15"/>
        <v>0</v>
      </c>
      <c r="BX18" s="28">
        <v>0</v>
      </c>
      <c r="BY18" s="5"/>
      <c r="BZ18" s="22">
        <f t="shared" si="16"/>
        <v>0</v>
      </c>
      <c r="CA18" s="5"/>
      <c r="CB18" s="25"/>
      <c r="CC18" s="26"/>
      <c r="CD18" s="27">
        <f t="shared" si="17"/>
        <v>0</v>
      </c>
      <c r="CE18" s="28">
        <v>0</v>
      </c>
      <c r="CF18" s="5"/>
      <c r="CG18" s="22">
        <f t="shared" si="18"/>
        <v>0</v>
      </c>
      <c r="CH18" s="5"/>
      <c r="CI18" s="25"/>
      <c r="CJ18" s="26"/>
      <c r="CK18" s="27">
        <f t="shared" si="19"/>
        <v>0</v>
      </c>
      <c r="CL18" s="28">
        <v>0</v>
      </c>
      <c r="CM18" s="5"/>
      <c r="CN18" s="22">
        <f t="shared" si="20"/>
        <v>0</v>
      </c>
      <c r="CO18" s="5"/>
      <c r="CP18" s="25"/>
      <c r="CQ18" s="26"/>
      <c r="CR18" s="27">
        <f t="shared" si="21"/>
        <v>0</v>
      </c>
      <c r="CS18" s="28">
        <v>0</v>
      </c>
      <c r="CT18" s="5"/>
      <c r="CU18" s="22">
        <f t="shared" si="22"/>
        <v>0</v>
      </c>
      <c r="CV18" s="5"/>
      <c r="CW18" s="25"/>
      <c r="CX18" s="26"/>
      <c r="CY18" s="27">
        <f t="shared" si="23"/>
        <v>0</v>
      </c>
      <c r="CZ18" s="28">
        <v>0</v>
      </c>
      <c r="DA18" s="5"/>
      <c r="DB18" s="22">
        <f t="shared" si="24"/>
        <v>0</v>
      </c>
      <c r="DC18" s="5"/>
      <c r="DD18" s="25"/>
      <c r="DE18" s="26"/>
      <c r="DF18" s="27">
        <f t="shared" si="25"/>
        <v>0</v>
      </c>
      <c r="DG18" s="28">
        <v>0</v>
      </c>
      <c r="DH18" s="5"/>
      <c r="DI18" s="22">
        <f t="shared" si="26"/>
        <v>0</v>
      </c>
      <c r="DJ18" s="2"/>
      <c r="DK18" s="25"/>
      <c r="DL18" s="26"/>
      <c r="DM18" s="27">
        <f t="shared" si="27"/>
        <v>0</v>
      </c>
      <c r="DN18" s="28">
        <v>0</v>
      </c>
      <c r="DO18" s="5"/>
      <c r="DP18" s="22">
        <f t="shared" si="28"/>
        <v>0</v>
      </c>
      <c r="DQ18" s="5"/>
      <c r="DR18" s="25"/>
      <c r="DS18" s="26"/>
      <c r="DT18" s="27">
        <f t="shared" si="29"/>
        <v>0</v>
      </c>
      <c r="DU18" s="28">
        <v>0</v>
      </c>
      <c r="DV18" s="5"/>
      <c r="DW18" s="22">
        <f t="shared" si="30"/>
        <v>0</v>
      </c>
      <c r="DX18" s="5"/>
      <c r="DY18" s="25"/>
      <c r="DZ18" s="26"/>
      <c r="EA18" s="27">
        <f t="shared" si="31"/>
        <v>0</v>
      </c>
      <c r="EB18" s="28">
        <v>0</v>
      </c>
      <c r="EC18" s="5"/>
      <c r="ED18" s="22">
        <f t="shared" si="32"/>
        <v>0</v>
      </c>
      <c r="EE18" s="5"/>
      <c r="EF18" s="25"/>
      <c r="EG18" s="26"/>
      <c r="EH18" s="27">
        <f t="shared" si="33"/>
        <v>0</v>
      </c>
      <c r="EI18" s="28">
        <v>0</v>
      </c>
      <c r="EJ18" s="5"/>
      <c r="EK18" s="22">
        <f t="shared" si="34"/>
        <v>0</v>
      </c>
      <c r="EL18" s="5"/>
      <c r="EM18" s="25"/>
      <c r="EN18" s="26"/>
      <c r="EO18" s="27">
        <f t="shared" si="35"/>
        <v>0</v>
      </c>
      <c r="EP18" s="28">
        <v>0</v>
      </c>
      <c r="EQ18" s="5"/>
      <c r="ER18" s="22">
        <f t="shared" si="36"/>
        <v>0</v>
      </c>
      <c r="ES18" s="5"/>
      <c r="ET18" s="15"/>
      <c r="EU18" s="29">
        <f t="shared" si="43"/>
        <v>11</v>
      </c>
      <c r="EV18" s="30">
        <f t="shared" si="37"/>
        <v>27</v>
      </c>
      <c r="EW18" s="30">
        <f t="shared" si="37"/>
        <v>0</v>
      </c>
      <c r="EX18" s="30">
        <f t="shared" si="37"/>
        <v>10</v>
      </c>
      <c r="EY18" s="22">
        <f t="shared" si="38"/>
        <v>37</v>
      </c>
      <c r="EZ18" s="5" t="str">
        <f t="shared" si="39"/>
        <v>Dave Evans</v>
      </c>
      <c r="FA18" s="5"/>
      <c r="FB18" s="31">
        <f t="shared" si="45"/>
        <v>11</v>
      </c>
      <c r="FC18" s="24"/>
      <c r="FD18" s="24">
        <v>9</v>
      </c>
      <c r="FE18" s="24">
        <v>6</v>
      </c>
      <c r="FF18" s="24">
        <v>8</v>
      </c>
      <c r="FG18" s="24">
        <v>10</v>
      </c>
      <c r="FH18" s="24">
        <v>11</v>
      </c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</row>
    <row r="19" spans="1:175" x14ac:dyDescent="0.25">
      <c r="A19" s="5">
        <v>11</v>
      </c>
      <c r="B19" s="5" t="s">
        <v>108</v>
      </c>
      <c r="C19" s="25"/>
      <c r="D19" s="26"/>
      <c r="E19" s="27"/>
      <c r="F19" s="28">
        <v>0</v>
      </c>
      <c r="G19" s="5"/>
      <c r="H19" s="22">
        <f t="shared" si="1"/>
        <v>0</v>
      </c>
      <c r="I19" s="5"/>
      <c r="J19" s="25"/>
      <c r="K19" s="26"/>
      <c r="L19" s="27"/>
      <c r="M19" s="28">
        <v>0</v>
      </c>
      <c r="N19" s="5"/>
      <c r="O19" s="22">
        <f t="shared" si="41"/>
        <v>0</v>
      </c>
      <c r="P19" s="5"/>
      <c r="Q19" s="25">
        <v>6.2199074074074073E-2</v>
      </c>
      <c r="R19" s="26">
        <v>1</v>
      </c>
      <c r="S19" s="27">
        <f t="shared" si="46"/>
        <v>19</v>
      </c>
      <c r="T19" s="28">
        <v>0</v>
      </c>
      <c r="U19" s="5">
        <v>5</v>
      </c>
      <c r="V19" s="22">
        <f t="shared" si="3"/>
        <v>24</v>
      </c>
      <c r="W19" s="5"/>
      <c r="X19" s="25"/>
      <c r="Y19" s="26"/>
      <c r="Z19" s="27"/>
      <c r="AA19" s="28">
        <v>0</v>
      </c>
      <c r="AB19" s="5"/>
      <c r="AC19" s="22">
        <f t="shared" si="4"/>
        <v>0</v>
      </c>
      <c r="AD19" s="5"/>
      <c r="AE19" s="25"/>
      <c r="AF19" s="26"/>
      <c r="AG19" s="27"/>
      <c r="AH19" s="28">
        <v>0</v>
      </c>
      <c r="AI19" s="5"/>
      <c r="AJ19" s="22">
        <f t="shared" si="5"/>
        <v>0</v>
      </c>
      <c r="AK19" s="5"/>
      <c r="AL19" s="25"/>
      <c r="AM19" s="26"/>
      <c r="AN19" s="27"/>
      <c r="AO19" s="28">
        <v>0</v>
      </c>
      <c r="AP19" s="5"/>
      <c r="AQ19" s="22">
        <f t="shared" si="6"/>
        <v>0</v>
      </c>
      <c r="AR19" s="5"/>
      <c r="AS19" s="25"/>
      <c r="AT19" s="26"/>
      <c r="AU19" s="27">
        <f t="shared" si="7"/>
        <v>0</v>
      </c>
      <c r="AV19" s="28">
        <v>0</v>
      </c>
      <c r="AW19" s="5"/>
      <c r="AX19" s="22">
        <f t="shared" si="8"/>
        <v>0</v>
      </c>
      <c r="AY19" s="5"/>
      <c r="AZ19" s="25"/>
      <c r="BA19" s="26"/>
      <c r="BB19" s="27">
        <f t="shared" si="9"/>
        <v>0</v>
      </c>
      <c r="BC19" s="28">
        <v>0</v>
      </c>
      <c r="BD19" s="5"/>
      <c r="BE19" s="22">
        <f t="shared" si="10"/>
        <v>0</v>
      </c>
      <c r="BF19" s="5"/>
      <c r="BG19" s="25"/>
      <c r="BH19" s="26"/>
      <c r="BI19" s="27">
        <f t="shared" si="11"/>
        <v>0</v>
      </c>
      <c r="BJ19" s="28">
        <v>0</v>
      </c>
      <c r="BK19" s="5"/>
      <c r="BL19" s="22">
        <f t="shared" si="12"/>
        <v>0</v>
      </c>
      <c r="BM19" s="5"/>
      <c r="BN19" s="25"/>
      <c r="BO19" s="26"/>
      <c r="BP19" s="27">
        <f t="shared" si="13"/>
        <v>0</v>
      </c>
      <c r="BQ19" s="28">
        <v>0</v>
      </c>
      <c r="BR19" s="5"/>
      <c r="BS19" s="22">
        <f t="shared" si="14"/>
        <v>0</v>
      </c>
      <c r="BT19" s="5"/>
      <c r="BU19" s="25"/>
      <c r="BV19" s="26"/>
      <c r="BW19" s="27">
        <f t="shared" si="15"/>
        <v>0</v>
      </c>
      <c r="BX19" s="28">
        <v>0</v>
      </c>
      <c r="BY19" s="5"/>
      <c r="BZ19" s="22">
        <f t="shared" si="16"/>
        <v>0</v>
      </c>
      <c r="CA19" s="5"/>
      <c r="CB19" s="25"/>
      <c r="CC19" s="26"/>
      <c r="CD19" s="27">
        <f t="shared" si="17"/>
        <v>0</v>
      </c>
      <c r="CE19" s="28">
        <v>0</v>
      </c>
      <c r="CF19" s="5"/>
      <c r="CG19" s="22">
        <f t="shared" si="18"/>
        <v>0</v>
      </c>
      <c r="CH19" s="5"/>
      <c r="CI19" s="25"/>
      <c r="CJ19" s="26"/>
      <c r="CK19" s="27">
        <f t="shared" si="19"/>
        <v>0</v>
      </c>
      <c r="CL19" s="28">
        <v>0</v>
      </c>
      <c r="CM19" s="5"/>
      <c r="CN19" s="22">
        <f t="shared" si="20"/>
        <v>0</v>
      </c>
      <c r="CO19" s="5"/>
      <c r="CP19" s="25"/>
      <c r="CQ19" s="26"/>
      <c r="CR19" s="27">
        <f t="shared" si="21"/>
        <v>0</v>
      </c>
      <c r="CS19" s="28">
        <v>0</v>
      </c>
      <c r="CT19" s="5"/>
      <c r="CU19" s="22">
        <f t="shared" si="22"/>
        <v>0</v>
      </c>
      <c r="CV19" s="5"/>
      <c r="CW19" s="25"/>
      <c r="CX19" s="26"/>
      <c r="CY19" s="27">
        <f t="shared" si="23"/>
        <v>0</v>
      </c>
      <c r="CZ19" s="28">
        <v>0</v>
      </c>
      <c r="DA19" s="5"/>
      <c r="DB19" s="22">
        <f t="shared" si="24"/>
        <v>0</v>
      </c>
      <c r="DC19" s="5"/>
      <c r="DD19" s="25"/>
      <c r="DE19" s="26"/>
      <c r="DF19" s="27">
        <f t="shared" si="25"/>
        <v>0</v>
      </c>
      <c r="DG19" s="28">
        <v>0</v>
      </c>
      <c r="DH19" s="5"/>
      <c r="DI19" s="22">
        <f t="shared" si="26"/>
        <v>0</v>
      </c>
      <c r="DJ19" s="2"/>
      <c r="DK19" s="25"/>
      <c r="DL19" s="26"/>
      <c r="DM19" s="27">
        <f t="shared" si="27"/>
        <v>0</v>
      </c>
      <c r="DN19" s="28">
        <v>0</v>
      </c>
      <c r="DO19" s="5"/>
      <c r="DP19" s="22">
        <f t="shared" si="28"/>
        <v>0</v>
      </c>
      <c r="DQ19" s="5"/>
      <c r="DR19" s="25"/>
      <c r="DS19" s="26"/>
      <c r="DT19" s="27">
        <f t="shared" si="29"/>
        <v>0</v>
      </c>
      <c r="DU19" s="28">
        <v>0</v>
      </c>
      <c r="DV19" s="5"/>
      <c r="DW19" s="22">
        <f t="shared" si="30"/>
        <v>0</v>
      </c>
      <c r="DX19" s="5"/>
      <c r="DY19" s="25"/>
      <c r="DZ19" s="26"/>
      <c r="EA19" s="27">
        <f t="shared" si="31"/>
        <v>0</v>
      </c>
      <c r="EB19" s="28">
        <v>0</v>
      </c>
      <c r="EC19" s="5"/>
      <c r="ED19" s="22">
        <f t="shared" si="32"/>
        <v>0</v>
      </c>
      <c r="EE19" s="5"/>
      <c r="EF19" s="25"/>
      <c r="EG19" s="26"/>
      <c r="EH19" s="27">
        <f t="shared" si="33"/>
        <v>0</v>
      </c>
      <c r="EI19" s="28">
        <v>0</v>
      </c>
      <c r="EJ19" s="5"/>
      <c r="EK19" s="22">
        <f t="shared" si="34"/>
        <v>0</v>
      </c>
      <c r="EL19" s="5"/>
      <c r="EM19" s="25"/>
      <c r="EN19" s="26"/>
      <c r="EO19" s="27">
        <f t="shared" si="35"/>
        <v>0</v>
      </c>
      <c r="EP19" s="28">
        <v>0</v>
      </c>
      <c r="EQ19" s="5"/>
      <c r="ER19" s="22">
        <f t="shared" si="36"/>
        <v>0</v>
      </c>
      <c r="ES19" s="5"/>
      <c r="ET19" s="25"/>
      <c r="EU19" s="29">
        <f t="shared" si="43"/>
        <v>16</v>
      </c>
      <c r="EV19" s="30">
        <f t="shared" si="37"/>
        <v>19</v>
      </c>
      <c r="EW19" s="30">
        <f t="shared" si="37"/>
        <v>0</v>
      </c>
      <c r="EX19" s="30">
        <f t="shared" si="37"/>
        <v>5</v>
      </c>
      <c r="EY19" s="22">
        <f t="shared" si="38"/>
        <v>24</v>
      </c>
      <c r="EZ19" s="5" t="str">
        <f t="shared" si="39"/>
        <v>Oli Blomfield</v>
      </c>
      <c r="FA19" s="5"/>
      <c r="FB19" s="31">
        <f t="shared" si="45"/>
        <v>16</v>
      </c>
      <c r="FC19" s="24"/>
      <c r="FD19" s="24"/>
      <c r="FE19" s="24">
        <v>8</v>
      </c>
      <c r="FF19" s="24">
        <v>13</v>
      </c>
      <c r="FG19" s="24">
        <v>13</v>
      </c>
      <c r="FH19" s="24">
        <v>16</v>
      </c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</row>
    <row r="20" spans="1:175" x14ac:dyDescent="0.25">
      <c r="A20" s="5">
        <v>12</v>
      </c>
      <c r="B20" s="5" t="s">
        <v>109</v>
      </c>
      <c r="C20" s="25"/>
      <c r="D20" s="26"/>
      <c r="E20" s="27"/>
      <c r="F20" s="28">
        <v>0</v>
      </c>
      <c r="G20" s="5"/>
      <c r="H20" s="22">
        <f t="shared" si="1"/>
        <v>0</v>
      </c>
      <c r="I20" s="5"/>
      <c r="J20" s="25"/>
      <c r="K20" s="26"/>
      <c r="L20" s="27"/>
      <c r="M20" s="28">
        <v>0</v>
      </c>
      <c r="N20" s="5"/>
      <c r="O20" s="22">
        <f t="shared" si="41"/>
        <v>0</v>
      </c>
      <c r="P20" s="5"/>
      <c r="Q20" s="25">
        <v>6.4722222222222223E-2</v>
      </c>
      <c r="R20" s="26">
        <v>2</v>
      </c>
      <c r="S20" s="27">
        <f t="shared" si="46"/>
        <v>18</v>
      </c>
      <c r="T20" s="28">
        <v>0</v>
      </c>
      <c r="U20" s="5">
        <v>5</v>
      </c>
      <c r="V20" s="22">
        <f t="shared" si="3"/>
        <v>23</v>
      </c>
      <c r="W20" s="5"/>
      <c r="X20" s="25"/>
      <c r="Y20" s="26"/>
      <c r="Z20" s="27"/>
      <c r="AA20" s="28">
        <v>0</v>
      </c>
      <c r="AB20" s="5"/>
      <c r="AC20" s="22">
        <f t="shared" si="4"/>
        <v>0</v>
      </c>
      <c r="AD20" s="5"/>
      <c r="AE20" s="25"/>
      <c r="AF20" s="26"/>
      <c r="AG20" s="27"/>
      <c r="AH20" s="28">
        <v>0</v>
      </c>
      <c r="AI20" s="5"/>
      <c r="AJ20" s="22">
        <f t="shared" si="5"/>
        <v>0</v>
      </c>
      <c r="AK20" s="5"/>
      <c r="AL20" s="25"/>
      <c r="AM20" s="26"/>
      <c r="AN20" s="27"/>
      <c r="AO20" s="28">
        <v>0</v>
      </c>
      <c r="AP20" s="5"/>
      <c r="AQ20" s="22">
        <f t="shared" si="6"/>
        <v>0</v>
      </c>
      <c r="AR20" s="5"/>
      <c r="AS20" s="25"/>
      <c r="AT20" s="26"/>
      <c r="AU20" s="27">
        <f t="shared" si="7"/>
        <v>0</v>
      </c>
      <c r="AV20" s="28">
        <v>0</v>
      </c>
      <c r="AW20" s="5"/>
      <c r="AX20" s="22">
        <f t="shared" si="8"/>
        <v>0</v>
      </c>
      <c r="AY20" s="5"/>
      <c r="AZ20" s="25"/>
      <c r="BA20" s="26"/>
      <c r="BB20" s="27">
        <f t="shared" si="9"/>
        <v>0</v>
      </c>
      <c r="BC20" s="28">
        <v>0</v>
      </c>
      <c r="BD20" s="5"/>
      <c r="BE20" s="22">
        <f t="shared" si="10"/>
        <v>0</v>
      </c>
      <c r="BF20" s="5"/>
      <c r="BG20" s="25"/>
      <c r="BH20" s="26"/>
      <c r="BI20" s="27">
        <f t="shared" si="11"/>
        <v>0</v>
      </c>
      <c r="BJ20" s="28">
        <v>0</v>
      </c>
      <c r="BK20" s="5"/>
      <c r="BL20" s="22">
        <f t="shared" si="12"/>
        <v>0</v>
      </c>
      <c r="BM20" s="5"/>
      <c r="BN20" s="25"/>
      <c r="BO20" s="26"/>
      <c r="BP20" s="27">
        <f t="shared" si="13"/>
        <v>0</v>
      </c>
      <c r="BQ20" s="28">
        <v>0</v>
      </c>
      <c r="BR20" s="5"/>
      <c r="BS20" s="22">
        <f t="shared" si="14"/>
        <v>0</v>
      </c>
      <c r="BT20" s="5"/>
      <c r="BU20" s="25"/>
      <c r="BV20" s="26"/>
      <c r="BW20" s="27">
        <f t="shared" si="15"/>
        <v>0</v>
      </c>
      <c r="BX20" s="28">
        <v>0</v>
      </c>
      <c r="BY20" s="5"/>
      <c r="BZ20" s="22">
        <f t="shared" si="16"/>
        <v>0</v>
      </c>
      <c r="CA20" s="5"/>
      <c r="CB20" s="25"/>
      <c r="CC20" s="26"/>
      <c r="CD20" s="27">
        <f t="shared" si="17"/>
        <v>0</v>
      </c>
      <c r="CE20" s="28">
        <v>0</v>
      </c>
      <c r="CF20" s="5"/>
      <c r="CG20" s="22">
        <f t="shared" si="18"/>
        <v>0</v>
      </c>
      <c r="CH20" s="5"/>
      <c r="CI20" s="25"/>
      <c r="CJ20" s="26"/>
      <c r="CK20" s="27">
        <f t="shared" si="19"/>
        <v>0</v>
      </c>
      <c r="CL20" s="28">
        <v>0</v>
      </c>
      <c r="CM20" s="5"/>
      <c r="CN20" s="22">
        <f t="shared" si="20"/>
        <v>0</v>
      </c>
      <c r="CO20" s="5"/>
      <c r="CP20" s="25"/>
      <c r="CQ20" s="26"/>
      <c r="CR20" s="27">
        <f t="shared" si="21"/>
        <v>0</v>
      </c>
      <c r="CS20" s="28">
        <v>0</v>
      </c>
      <c r="CT20" s="5"/>
      <c r="CU20" s="22">
        <f t="shared" si="22"/>
        <v>0</v>
      </c>
      <c r="CV20" s="5"/>
      <c r="CW20" s="25"/>
      <c r="CX20" s="26"/>
      <c r="CY20" s="27">
        <f t="shared" si="23"/>
        <v>0</v>
      </c>
      <c r="CZ20" s="28">
        <v>0</v>
      </c>
      <c r="DA20" s="5"/>
      <c r="DB20" s="22">
        <f t="shared" si="24"/>
        <v>0</v>
      </c>
      <c r="DC20" s="5"/>
      <c r="DD20" s="25"/>
      <c r="DE20" s="26"/>
      <c r="DF20" s="27">
        <f t="shared" si="25"/>
        <v>0</v>
      </c>
      <c r="DG20" s="28">
        <v>0</v>
      </c>
      <c r="DH20" s="5"/>
      <c r="DI20" s="22">
        <f t="shared" si="26"/>
        <v>0</v>
      </c>
      <c r="DJ20" s="2"/>
      <c r="DK20" s="25"/>
      <c r="DL20" s="26"/>
      <c r="DM20" s="27">
        <f t="shared" si="27"/>
        <v>0</v>
      </c>
      <c r="DN20" s="28">
        <v>0</v>
      </c>
      <c r="DO20" s="5"/>
      <c r="DP20" s="22">
        <f t="shared" si="28"/>
        <v>0</v>
      </c>
      <c r="DQ20" s="5"/>
      <c r="DR20" s="25"/>
      <c r="DS20" s="26"/>
      <c r="DT20" s="27">
        <f t="shared" si="29"/>
        <v>0</v>
      </c>
      <c r="DU20" s="28">
        <v>0</v>
      </c>
      <c r="DV20" s="5"/>
      <c r="DW20" s="22">
        <f t="shared" si="30"/>
        <v>0</v>
      </c>
      <c r="DX20" s="5"/>
      <c r="DY20" s="25"/>
      <c r="DZ20" s="26"/>
      <c r="EA20" s="27">
        <f t="shared" si="31"/>
        <v>0</v>
      </c>
      <c r="EB20" s="28">
        <v>0</v>
      </c>
      <c r="EC20" s="5"/>
      <c r="ED20" s="22">
        <f t="shared" si="32"/>
        <v>0</v>
      </c>
      <c r="EE20" s="5"/>
      <c r="EF20" s="25"/>
      <c r="EG20" s="26"/>
      <c r="EH20" s="27">
        <f t="shared" si="33"/>
        <v>0</v>
      </c>
      <c r="EI20" s="28">
        <v>0</v>
      </c>
      <c r="EJ20" s="5"/>
      <c r="EK20" s="22">
        <f t="shared" si="34"/>
        <v>0</v>
      </c>
      <c r="EL20" s="5"/>
      <c r="EM20" s="25"/>
      <c r="EN20" s="26"/>
      <c r="EO20" s="27">
        <f t="shared" si="35"/>
        <v>0</v>
      </c>
      <c r="EP20" s="28">
        <v>0</v>
      </c>
      <c r="EQ20" s="5"/>
      <c r="ER20" s="22">
        <f t="shared" si="36"/>
        <v>0</v>
      </c>
      <c r="ES20" s="5"/>
      <c r="ET20" s="25"/>
      <c r="EU20" s="29">
        <f t="shared" si="43"/>
        <v>17</v>
      </c>
      <c r="EV20" s="30">
        <f t="shared" si="37"/>
        <v>18</v>
      </c>
      <c r="EW20" s="30">
        <f t="shared" si="37"/>
        <v>0</v>
      </c>
      <c r="EX20" s="30">
        <f t="shared" si="37"/>
        <v>5</v>
      </c>
      <c r="EY20" s="22">
        <f t="shared" si="38"/>
        <v>23</v>
      </c>
      <c r="EZ20" s="5" t="str">
        <f t="shared" si="39"/>
        <v>Phil Cooper</v>
      </c>
      <c r="FA20" s="5"/>
      <c r="FB20" s="31">
        <f t="shared" si="45"/>
        <v>17</v>
      </c>
      <c r="FC20" s="24"/>
      <c r="FD20" s="24"/>
      <c r="FE20" s="24">
        <v>9</v>
      </c>
      <c r="FF20" s="24">
        <v>14</v>
      </c>
      <c r="FG20" s="24">
        <v>14</v>
      </c>
      <c r="FH20" s="24">
        <v>17</v>
      </c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</row>
    <row r="21" spans="1:175" x14ac:dyDescent="0.25">
      <c r="A21" s="5">
        <v>13</v>
      </c>
      <c r="B21" s="5" t="s">
        <v>40</v>
      </c>
      <c r="C21" s="25"/>
      <c r="D21" s="26"/>
      <c r="E21" s="27"/>
      <c r="F21" s="28">
        <v>0</v>
      </c>
      <c r="G21" s="5"/>
      <c r="H21" s="22">
        <f t="shared" si="1"/>
        <v>0</v>
      </c>
      <c r="I21" s="5"/>
      <c r="J21" s="25"/>
      <c r="K21" s="26"/>
      <c r="L21" s="27"/>
      <c r="M21" s="28">
        <v>0</v>
      </c>
      <c r="N21" s="5"/>
      <c r="O21" s="22">
        <f t="shared" si="41"/>
        <v>0</v>
      </c>
      <c r="P21" s="5"/>
      <c r="Q21" s="25">
        <v>8.3738425925925938E-2</v>
      </c>
      <c r="R21" s="26">
        <v>8</v>
      </c>
      <c r="S21" s="27">
        <f t="shared" si="46"/>
        <v>12</v>
      </c>
      <c r="T21" s="28">
        <v>0</v>
      </c>
      <c r="U21" s="5">
        <v>5</v>
      </c>
      <c r="V21" s="22">
        <f t="shared" si="3"/>
        <v>17</v>
      </c>
      <c r="W21" s="5"/>
      <c r="X21" s="25"/>
      <c r="Y21" s="26"/>
      <c r="Z21" s="27"/>
      <c r="AA21" s="28">
        <v>0</v>
      </c>
      <c r="AB21" s="5"/>
      <c r="AC21" s="22">
        <f t="shared" si="4"/>
        <v>0</v>
      </c>
      <c r="AD21" s="5"/>
      <c r="AE21" s="25"/>
      <c r="AF21" s="26"/>
      <c r="AG21" s="27"/>
      <c r="AH21" s="28">
        <v>0</v>
      </c>
      <c r="AI21" s="5"/>
      <c r="AJ21" s="22">
        <f t="shared" si="5"/>
        <v>0</v>
      </c>
      <c r="AK21" s="5"/>
      <c r="AL21" s="25"/>
      <c r="AM21" s="26"/>
      <c r="AN21" s="27"/>
      <c r="AO21" s="28">
        <v>0</v>
      </c>
      <c r="AP21" s="5"/>
      <c r="AQ21" s="22">
        <f t="shared" si="6"/>
        <v>0</v>
      </c>
      <c r="AR21" s="5"/>
      <c r="AS21" s="25"/>
      <c r="AT21" s="26"/>
      <c r="AU21" s="27">
        <f t="shared" si="7"/>
        <v>0</v>
      </c>
      <c r="AV21" s="28">
        <v>0</v>
      </c>
      <c r="AW21" s="5"/>
      <c r="AX21" s="22">
        <f t="shared" si="8"/>
        <v>0</v>
      </c>
      <c r="AY21" s="5"/>
      <c r="AZ21" s="25"/>
      <c r="BA21" s="26"/>
      <c r="BB21" s="27">
        <f t="shared" si="9"/>
        <v>0</v>
      </c>
      <c r="BC21" s="28">
        <v>0</v>
      </c>
      <c r="BD21" s="5"/>
      <c r="BE21" s="22">
        <f t="shared" si="10"/>
        <v>0</v>
      </c>
      <c r="BF21" s="5"/>
      <c r="BG21" s="25"/>
      <c r="BH21" s="26"/>
      <c r="BI21" s="27">
        <f t="shared" si="11"/>
        <v>0</v>
      </c>
      <c r="BJ21" s="28">
        <v>0</v>
      </c>
      <c r="BK21" s="5"/>
      <c r="BL21" s="22">
        <f t="shared" si="12"/>
        <v>0</v>
      </c>
      <c r="BM21" s="5"/>
      <c r="BN21" s="25"/>
      <c r="BO21" s="26"/>
      <c r="BP21" s="27">
        <f t="shared" si="13"/>
        <v>0</v>
      </c>
      <c r="BQ21" s="28">
        <v>0</v>
      </c>
      <c r="BR21" s="5"/>
      <c r="BS21" s="22">
        <f t="shared" si="14"/>
        <v>0</v>
      </c>
      <c r="BT21" s="5"/>
      <c r="BU21" s="25"/>
      <c r="BV21" s="26"/>
      <c r="BW21" s="27">
        <f t="shared" si="15"/>
        <v>0</v>
      </c>
      <c r="BX21" s="28">
        <v>0</v>
      </c>
      <c r="BY21" s="5"/>
      <c r="BZ21" s="22">
        <f t="shared" si="16"/>
        <v>0</v>
      </c>
      <c r="CA21" s="5"/>
      <c r="CB21" s="25"/>
      <c r="CC21" s="26"/>
      <c r="CD21" s="27">
        <f t="shared" si="17"/>
        <v>0</v>
      </c>
      <c r="CE21" s="28">
        <v>0</v>
      </c>
      <c r="CF21" s="5"/>
      <c r="CG21" s="22">
        <f t="shared" si="18"/>
        <v>0</v>
      </c>
      <c r="CH21" s="5"/>
      <c r="CI21" s="25"/>
      <c r="CJ21" s="26"/>
      <c r="CK21" s="27">
        <f t="shared" si="19"/>
        <v>0</v>
      </c>
      <c r="CL21" s="28">
        <v>0</v>
      </c>
      <c r="CM21" s="5"/>
      <c r="CN21" s="22">
        <f t="shared" si="20"/>
        <v>0</v>
      </c>
      <c r="CO21" s="5"/>
      <c r="CP21" s="25"/>
      <c r="CQ21" s="26"/>
      <c r="CR21" s="27">
        <f t="shared" si="21"/>
        <v>0</v>
      </c>
      <c r="CS21" s="28">
        <v>0</v>
      </c>
      <c r="CT21" s="5"/>
      <c r="CU21" s="22">
        <f t="shared" si="22"/>
        <v>0</v>
      </c>
      <c r="CV21" s="5"/>
      <c r="CW21" s="25"/>
      <c r="CX21" s="26"/>
      <c r="CY21" s="27">
        <f t="shared" si="23"/>
        <v>0</v>
      </c>
      <c r="CZ21" s="28">
        <v>0</v>
      </c>
      <c r="DA21" s="5"/>
      <c r="DB21" s="22">
        <f t="shared" si="24"/>
        <v>0</v>
      </c>
      <c r="DC21" s="5"/>
      <c r="DD21" s="25"/>
      <c r="DE21" s="26"/>
      <c r="DF21" s="27">
        <f t="shared" si="25"/>
        <v>0</v>
      </c>
      <c r="DG21" s="28">
        <v>0</v>
      </c>
      <c r="DH21" s="5"/>
      <c r="DI21" s="22">
        <f t="shared" si="26"/>
        <v>0</v>
      </c>
      <c r="DJ21" s="2"/>
      <c r="DK21" s="25"/>
      <c r="DL21" s="26"/>
      <c r="DM21" s="27">
        <f t="shared" si="27"/>
        <v>0</v>
      </c>
      <c r="DN21" s="28">
        <v>0</v>
      </c>
      <c r="DO21" s="5"/>
      <c r="DP21" s="22">
        <f t="shared" si="28"/>
        <v>0</v>
      </c>
      <c r="DQ21" s="5"/>
      <c r="DR21" s="25"/>
      <c r="DS21" s="26"/>
      <c r="DT21" s="27">
        <f t="shared" si="29"/>
        <v>0</v>
      </c>
      <c r="DU21" s="28">
        <v>0</v>
      </c>
      <c r="DV21" s="5"/>
      <c r="DW21" s="22">
        <f t="shared" si="30"/>
        <v>0</v>
      </c>
      <c r="DX21" s="5"/>
      <c r="DY21" s="25"/>
      <c r="DZ21" s="26"/>
      <c r="EA21" s="27">
        <f t="shared" si="31"/>
        <v>0</v>
      </c>
      <c r="EB21" s="28">
        <v>0</v>
      </c>
      <c r="EC21" s="5"/>
      <c r="ED21" s="22">
        <f t="shared" si="32"/>
        <v>0</v>
      </c>
      <c r="EE21" s="5"/>
      <c r="EF21" s="25"/>
      <c r="EG21" s="26"/>
      <c r="EH21" s="27">
        <f t="shared" si="33"/>
        <v>0</v>
      </c>
      <c r="EI21" s="28">
        <v>0</v>
      </c>
      <c r="EJ21" s="5"/>
      <c r="EK21" s="22">
        <f t="shared" si="34"/>
        <v>0</v>
      </c>
      <c r="EL21" s="5"/>
      <c r="EM21" s="25"/>
      <c r="EN21" s="26"/>
      <c r="EO21" s="27">
        <f t="shared" si="35"/>
        <v>0</v>
      </c>
      <c r="EP21" s="28">
        <v>0</v>
      </c>
      <c r="EQ21" s="5"/>
      <c r="ER21" s="22">
        <f t="shared" si="36"/>
        <v>0</v>
      </c>
      <c r="ES21" s="5"/>
      <c r="ET21" s="25"/>
      <c r="EU21" s="29" t="str">
        <f t="shared" si="43"/>
        <v>27=</v>
      </c>
      <c r="EV21" s="30">
        <f t="shared" si="37"/>
        <v>12</v>
      </c>
      <c r="EW21" s="30">
        <f t="shared" si="37"/>
        <v>0</v>
      </c>
      <c r="EX21" s="30">
        <f t="shared" si="37"/>
        <v>5</v>
      </c>
      <c r="EY21" s="22">
        <f t="shared" si="38"/>
        <v>17</v>
      </c>
      <c r="EZ21" s="5" t="str">
        <f t="shared" si="39"/>
        <v>Tony Brooke</v>
      </c>
      <c r="FA21" s="5"/>
      <c r="FB21" s="31" t="str">
        <f t="shared" si="45"/>
        <v>27=</v>
      </c>
      <c r="FC21" s="24"/>
      <c r="FD21" s="24"/>
      <c r="FE21" s="24" t="s">
        <v>111</v>
      </c>
      <c r="FF21" s="24" t="s">
        <v>126</v>
      </c>
      <c r="FG21" s="24" t="s">
        <v>144</v>
      </c>
      <c r="FH21" s="24" t="s">
        <v>145</v>
      </c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</row>
    <row r="22" spans="1:175" ht="14.25" customHeight="1" x14ac:dyDescent="0.25">
      <c r="A22" s="5">
        <v>14</v>
      </c>
      <c r="B22" s="5" t="s">
        <v>36</v>
      </c>
      <c r="C22" s="25"/>
      <c r="D22" s="26"/>
      <c r="E22" s="27"/>
      <c r="F22" s="28">
        <v>0</v>
      </c>
      <c r="G22" s="5"/>
      <c r="H22" s="22">
        <f t="shared" si="1"/>
        <v>0</v>
      </c>
      <c r="I22" s="5"/>
      <c r="J22" s="25"/>
      <c r="K22" s="26"/>
      <c r="L22" s="27"/>
      <c r="M22" s="28">
        <v>0</v>
      </c>
      <c r="N22" s="5"/>
      <c r="O22" s="22">
        <f t="shared" si="41"/>
        <v>0</v>
      </c>
      <c r="P22" s="5"/>
      <c r="Q22" s="25">
        <v>9.8888888888888873E-2</v>
      </c>
      <c r="R22" s="26">
        <v>9</v>
      </c>
      <c r="S22" s="27">
        <f t="shared" si="46"/>
        <v>11</v>
      </c>
      <c r="T22" s="28">
        <v>0</v>
      </c>
      <c r="U22" s="5">
        <v>5</v>
      </c>
      <c r="V22" s="22">
        <f t="shared" si="3"/>
        <v>16</v>
      </c>
      <c r="W22" s="5"/>
      <c r="X22" s="25">
        <v>6.2453703703703706E-2</v>
      </c>
      <c r="Y22" s="26">
        <v>12</v>
      </c>
      <c r="Z22" s="27">
        <f t="shared" ref="Z22:Z29" si="47">IF(X$43&gt;0,(((X$43)+10)-Y22),0)</f>
        <v>13</v>
      </c>
      <c r="AA22" s="28">
        <v>0</v>
      </c>
      <c r="AB22" s="5">
        <v>5</v>
      </c>
      <c r="AC22" s="22">
        <f t="shared" si="4"/>
        <v>18</v>
      </c>
      <c r="AD22" s="5"/>
      <c r="AE22" s="25"/>
      <c r="AF22" s="26"/>
      <c r="AG22" s="27"/>
      <c r="AH22" s="28">
        <v>0</v>
      </c>
      <c r="AI22" s="5"/>
      <c r="AJ22" s="22">
        <f t="shared" si="5"/>
        <v>0</v>
      </c>
      <c r="AK22" s="5"/>
      <c r="AL22" s="25"/>
      <c r="AM22" s="26"/>
      <c r="AN22" s="27"/>
      <c r="AO22" s="28">
        <v>0</v>
      </c>
      <c r="AP22" s="5"/>
      <c r="AQ22" s="22">
        <f t="shared" si="6"/>
        <v>0</v>
      </c>
      <c r="AR22" s="5"/>
      <c r="AS22" s="25"/>
      <c r="AT22" s="26"/>
      <c r="AU22" s="27">
        <f t="shared" si="7"/>
        <v>0</v>
      </c>
      <c r="AV22" s="28">
        <v>0</v>
      </c>
      <c r="AW22" s="5"/>
      <c r="AX22" s="22">
        <f t="shared" si="8"/>
        <v>0</v>
      </c>
      <c r="AY22" s="5"/>
      <c r="AZ22" s="25"/>
      <c r="BA22" s="26"/>
      <c r="BB22" s="27">
        <f t="shared" si="9"/>
        <v>0</v>
      </c>
      <c r="BC22" s="28">
        <v>0</v>
      </c>
      <c r="BD22" s="5"/>
      <c r="BE22" s="22">
        <f t="shared" si="10"/>
        <v>0</v>
      </c>
      <c r="BF22" s="5"/>
      <c r="BG22" s="25"/>
      <c r="BH22" s="26"/>
      <c r="BI22" s="27">
        <f t="shared" si="11"/>
        <v>0</v>
      </c>
      <c r="BJ22" s="28">
        <v>0</v>
      </c>
      <c r="BK22" s="5"/>
      <c r="BL22" s="22">
        <f t="shared" si="12"/>
        <v>0</v>
      </c>
      <c r="BM22" s="5"/>
      <c r="BN22" s="25"/>
      <c r="BO22" s="26"/>
      <c r="BP22" s="27">
        <f t="shared" si="13"/>
        <v>0</v>
      </c>
      <c r="BQ22" s="28">
        <v>0</v>
      </c>
      <c r="BR22" s="5"/>
      <c r="BS22" s="22">
        <f t="shared" si="14"/>
        <v>0</v>
      </c>
      <c r="BT22" s="5"/>
      <c r="BU22" s="25"/>
      <c r="BV22" s="26"/>
      <c r="BW22" s="27">
        <f t="shared" si="15"/>
        <v>0</v>
      </c>
      <c r="BX22" s="28">
        <v>0</v>
      </c>
      <c r="BY22" s="5"/>
      <c r="BZ22" s="22">
        <f t="shared" si="16"/>
        <v>0</v>
      </c>
      <c r="CA22" s="5"/>
      <c r="CB22" s="25"/>
      <c r="CC22" s="26"/>
      <c r="CD22" s="27">
        <f t="shared" si="17"/>
        <v>0</v>
      </c>
      <c r="CE22" s="28">
        <v>0</v>
      </c>
      <c r="CF22" s="5"/>
      <c r="CG22" s="22">
        <f t="shared" si="18"/>
        <v>0</v>
      </c>
      <c r="CH22" s="5"/>
      <c r="CI22" s="25"/>
      <c r="CJ22" s="26"/>
      <c r="CK22" s="27">
        <f t="shared" si="19"/>
        <v>0</v>
      </c>
      <c r="CL22" s="28">
        <v>0</v>
      </c>
      <c r="CM22" s="5"/>
      <c r="CN22" s="22">
        <f t="shared" si="20"/>
        <v>0</v>
      </c>
      <c r="CO22" s="5"/>
      <c r="CP22" s="25"/>
      <c r="CQ22" s="26"/>
      <c r="CR22" s="27">
        <f t="shared" si="21"/>
        <v>0</v>
      </c>
      <c r="CS22" s="28">
        <v>0</v>
      </c>
      <c r="CT22" s="5"/>
      <c r="CU22" s="22">
        <f t="shared" si="22"/>
        <v>0</v>
      </c>
      <c r="CV22" s="5"/>
      <c r="CW22" s="25"/>
      <c r="CX22" s="26"/>
      <c r="CY22" s="27">
        <f t="shared" si="23"/>
        <v>0</v>
      </c>
      <c r="CZ22" s="28">
        <v>0</v>
      </c>
      <c r="DA22" s="5"/>
      <c r="DB22" s="22">
        <f t="shared" si="24"/>
        <v>0</v>
      </c>
      <c r="DC22" s="5"/>
      <c r="DD22" s="25"/>
      <c r="DE22" s="26"/>
      <c r="DF22" s="27">
        <f t="shared" si="25"/>
        <v>0</v>
      </c>
      <c r="DG22" s="28">
        <v>0</v>
      </c>
      <c r="DH22" s="5"/>
      <c r="DI22" s="22">
        <f t="shared" si="26"/>
        <v>0</v>
      </c>
      <c r="DJ22" s="2"/>
      <c r="DK22" s="25"/>
      <c r="DL22" s="26"/>
      <c r="DM22" s="27">
        <f t="shared" si="27"/>
        <v>0</v>
      </c>
      <c r="DN22" s="28">
        <v>0</v>
      </c>
      <c r="DO22" s="5"/>
      <c r="DP22" s="22">
        <f t="shared" si="28"/>
        <v>0</v>
      </c>
      <c r="DQ22" s="5"/>
      <c r="DR22" s="25"/>
      <c r="DS22" s="26"/>
      <c r="DT22" s="27">
        <f t="shared" si="29"/>
        <v>0</v>
      </c>
      <c r="DU22" s="28">
        <v>0</v>
      </c>
      <c r="DV22" s="5"/>
      <c r="DW22" s="22">
        <f t="shared" si="30"/>
        <v>0</v>
      </c>
      <c r="DX22" s="5"/>
      <c r="DY22" s="25"/>
      <c r="DZ22" s="26"/>
      <c r="EA22" s="27">
        <f t="shared" si="31"/>
        <v>0</v>
      </c>
      <c r="EB22" s="28">
        <v>0</v>
      </c>
      <c r="EC22" s="5"/>
      <c r="ED22" s="22">
        <f t="shared" si="32"/>
        <v>0</v>
      </c>
      <c r="EE22" s="5"/>
      <c r="EF22" s="25"/>
      <c r="EG22" s="26"/>
      <c r="EH22" s="27">
        <f t="shared" si="33"/>
        <v>0</v>
      </c>
      <c r="EI22" s="28">
        <v>0</v>
      </c>
      <c r="EJ22" s="5"/>
      <c r="EK22" s="22">
        <f t="shared" si="34"/>
        <v>0</v>
      </c>
      <c r="EL22" s="5"/>
      <c r="EM22" s="25"/>
      <c r="EN22" s="26"/>
      <c r="EO22" s="27">
        <f t="shared" si="35"/>
        <v>0</v>
      </c>
      <c r="EP22" s="28">
        <v>0</v>
      </c>
      <c r="EQ22" s="5"/>
      <c r="ER22" s="22">
        <f t="shared" si="36"/>
        <v>0</v>
      </c>
      <c r="ES22" s="5"/>
      <c r="ET22" s="25"/>
      <c r="EU22" s="29">
        <f t="shared" si="43"/>
        <v>12</v>
      </c>
      <c r="EV22" s="30">
        <f t="shared" si="37"/>
        <v>24</v>
      </c>
      <c r="EW22" s="30">
        <f t="shared" si="37"/>
        <v>0</v>
      </c>
      <c r="EX22" s="30">
        <f t="shared" si="37"/>
        <v>10</v>
      </c>
      <c r="EY22" s="22">
        <f t="shared" si="38"/>
        <v>34</v>
      </c>
      <c r="EZ22" s="5" t="str">
        <f t="shared" si="39"/>
        <v>Tony Lowery</v>
      </c>
      <c r="FA22" s="5"/>
      <c r="FB22" s="31">
        <f t="shared" si="45"/>
        <v>12</v>
      </c>
      <c r="FC22" s="24"/>
      <c r="FD22" s="24"/>
      <c r="FE22" s="24">
        <v>14</v>
      </c>
      <c r="FF22" s="24">
        <v>9</v>
      </c>
      <c r="FG22" s="24">
        <v>11</v>
      </c>
      <c r="FH22" s="24">
        <v>12</v>
      </c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</row>
    <row r="23" spans="1:175" ht="14.25" customHeight="1" x14ac:dyDescent="0.25">
      <c r="A23" s="5">
        <v>15</v>
      </c>
      <c r="B23" s="5" t="s">
        <v>112</v>
      </c>
      <c r="C23" s="25"/>
      <c r="D23" s="26"/>
      <c r="E23" s="27"/>
      <c r="F23" s="28">
        <v>0</v>
      </c>
      <c r="G23" s="5"/>
      <c r="H23" s="22">
        <f t="shared" si="1"/>
        <v>0</v>
      </c>
      <c r="I23" s="5"/>
      <c r="J23" s="25"/>
      <c r="K23" s="26"/>
      <c r="L23" s="27"/>
      <c r="M23" s="28">
        <v>0</v>
      </c>
      <c r="N23" s="5"/>
      <c r="O23" s="22">
        <f t="shared" si="41"/>
        <v>0</v>
      </c>
      <c r="P23" s="5"/>
      <c r="Q23" s="25"/>
      <c r="R23" s="26"/>
      <c r="S23" s="27"/>
      <c r="T23" s="28">
        <v>0</v>
      </c>
      <c r="U23" s="5"/>
      <c r="V23" s="22">
        <f t="shared" si="3"/>
        <v>0</v>
      </c>
      <c r="W23" s="5"/>
      <c r="X23" s="25">
        <v>3.78587962962963E-2</v>
      </c>
      <c r="Y23" s="26">
        <v>1</v>
      </c>
      <c r="Z23" s="27">
        <f t="shared" si="47"/>
        <v>24</v>
      </c>
      <c r="AA23" s="28">
        <v>0</v>
      </c>
      <c r="AB23" s="5">
        <v>5</v>
      </c>
      <c r="AC23" s="22">
        <f t="shared" si="4"/>
        <v>29</v>
      </c>
      <c r="AD23" s="5"/>
      <c r="AE23" s="25">
        <v>5.0868055555555548E-2</v>
      </c>
      <c r="AF23" s="26">
        <v>1</v>
      </c>
      <c r="AG23" s="27">
        <f>IF(AE$43&gt;0,(((AE$43)+10)-AF23),0)</f>
        <v>22</v>
      </c>
      <c r="AH23" s="28">
        <v>0</v>
      </c>
      <c r="AI23" s="5">
        <v>5</v>
      </c>
      <c r="AJ23" s="22">
        <f t="shared" si="5"/>
        <v>27</v>
      </c>
      <c r="AK23" s="5"/>
      <c r="AL23" s="25"/>
      <c r="AM23" s="26"/>
      <c r="AN23" s="27"/>
      <c r="AO23" s="28">
        <v>0</v>
      </c>
      <c r="AP23" s="5"/>
      <c r="AQ23" s="22">
        <f t="shared" si="6"/>
        <v>0</v>
      </c>
      <c r="AR23" s="5"/>
      <c r="AS23" s="25"/>
      <c r="AT23" s="26"/>
      <c r="AU23" s="27">
        <f t="shared" si="7"/>
        <v>0</v>
      </c>
      <c r="AV23" s="28">
        <v>0</v>
      </c>
      <c r="AW23" s="5"/>
      <c r="AX23" s="22">
        <f t="shared" si="8"/>
        <v>0</v>
      </c>
      <c r="AY23" s="5"/>
      <c r="AZ23" s="25"/>
      <c r="BA23" s="26"/>
      <c r="BB23" s="27">
        <f t="shared" si="9"/>
        <v>0</v>
      </c>
      <c r="BC23" s="28">
        <v>0</v>
      </c>
      <c r="BD23" s="5"/>
      <c r="BE23" s="22">
        <f t="shared" si="10"/>
        <v>0</v>
      </c>
      <c r="BF23" s="5"/>
      <c r="BG23" s="25"/>
      <c r="BH23" s="26"/>
      <c r="BI23" s="27">
        <f t="shared" si="11"/>
        <v>0</v>
      </c>
      <c r="BJ23" s="28">
        <v>0</v>
      </c>
      <c r="BK23" s="5"/>
      <c r="BL23" s="22">
        <f t="shared" si="12"/>
        <v>0</v>
      </c>
      <c r="BM23" s="5"/>
      <c r="BN23" s="25"/>
      <c r="BO23" s="26"/>
      <c r="BP23" s="27">
        <f t="shared" si="13"/>
        <v>0</v>
      </c>
      <c r="BQ23" s="28">
        <v>0</v>
      </c>
      <c r="BR23" s="5"/>
      <c r="BS23" s="22">
        <f t="shared" si="14"/>
        <v>0</v>
      </c>
      <c r="BT23" s="5"/>
      <c r="BU23" s="25"/>
      <c r="BV23" s="26"/>
      <c r="BW23" s="27">
        <f t="shared" si="15"/>
        <v>0</v>
      </c>
      <c r="BX23" s="28">
        <v>0</v>
      </c>
      <c r="BY23" s="5"/>
      <c r="BZ23" s="22">
        <f t="shared" si="16"/>
        <v>0</v>
      </c>
      <c r="CA23" s="5"/>
      <c r="CB23" s="25"/>
      <c r="CC23" s="26"/>
      <c r="CD23" s="27">
        <f t="shared" si="17"/>
        <v>0</v>
      </c>
      <c r="CE23" s="28">
        <v>0</v>
      </c>
      <c r="CF23" s="5"/>
      <c r="CG23" s="22">
        <f t="shared" si="18"/>
        <v>0</v>
      </c>
      <c r="CH23" s="5"/>
      <c r="CI23" s="25"/>
      <c r="CJ23" s="26"/>
      <c r="CK23" s="27">
        <f t="shared" si="19"/>
        <v>0</v>
      </c>
      <c r="CL23" s="28">
        <v>0</v>
      </c>
      <c r="CM23" s="5"/>
      <c r="CN23" s="22">
        <f t="shared" si="20"/>
        <v>0</v>
      </c>
      <c r="CO23" s="5"/>
      <c r="CP23" s="25"/>
      <c r="CQ23" s="26"/>
      <c r="CR23" s="27">
        <f t="shared" si="21"/>
        <v>0</v>
      </c>
      <c r="CS23" s="28">
        <v>0</v>
      </c>
      <c r="CT23" s="5"/>
      <c r="CU23" s="22">
        <f t="shared" si="22"/>
        <v>0</v>
      </c>
      <c r="CV23" s="5"/>
      <c r="CW23" s="25"/>
      <c r="CX23" s="26"/>
      <c r="CY23" s="27">
        <f t="shared" si="23"/>
        <v>0</v>
      </c>
      <c r="CZ23" s="28">
        <v>0</v>
      </c>
      <c r="DA23" s="5"/>
      <c r="DB23" s="22">
        <f t="shared" si="24"/>
        <v>0</v>
      </c>
      <c r="DC23" s="5"/>
      <c r="DD23" s="25"/>
      <c r="DE23" s="26"/>
      <c r="DF23" s="27">
        <f t="shared" si="25"/>
        <v>0</v>
      </c>
      <c r="DG23" s="28">
        <v>0</v>
      </c>
      <c r="DH23" s="5"/>
      <c r="DI23" s="22">
        <f t="shared" si="26"/>
        <v>0</v>
      </c>
      <c r="DJ23" s="2"/>
      <c r="DK23" s="25"/>
      <c r="DL23" s="26"/>
      <c r="DM23" s="27">
        <f t="shared" si="27"/>
        <v>0</v>
      </c>
      <c r="DN23" s="28">
        <v>0</v>
      </c>
      <c r="DO23" s="5"/>
      <c r="DP23" s="22">
        <f t="shared" si="28"/>
        <v>0</v>
      </c>
      <c r="DQ23" s="5"/>
      <c r="DR23" s="25"/>
      <c r="DS23" s="26"/>
      <c r="DT23" s="27">
        <f t="shared" si="29"/>
        <v>0</v>
      </c>
      <c r="DU23" s="28">
        <v>0</v>
      </c>
      <c r="DV23" s="5"/>
      <c r="DW23" s="22">
        <f t="shared" si="30"/>
        <v>0</v>
      </c>
      <c r="DX23" s="5"/>
      <c r="DY23" s="25"/>
      <c r="DZ23" s="26"/>
      <c r="EA23" s="27">
        <f t="shared" si="31"/>
        <v>0</v>
      </c>
      <c r="EB23" s="28">
        <v>0</v>
      </c>
      <c r="EC23" s="5"/>
      <c r="ED23" s="22">
        <f t="shared" si="32"/>
        <v>0</v>
      </c>
      <c r="EE23" s="5"/>
      <c r="EF23" s="25"/>
      <c r="EG23" s="26"/>
      <c r="EH23" s="27">
        <f t="shared" si="33"/>
        <v>0</v>
      </c>
      <c r="EI23" s="28">
        <v>0</v>
      </c>
      <c r="EJ23" s="5"/>
      <c r="EK23" s="22">
        <f t="shared" si="34"/>
        <v>0</v>
      </c>
      <c r="EL23" s="5"/>
      <c r="EM23" s="25"/>
      <c r="EN23" s="26"/>
      <c r="EO23" s="27">
        <f t="shared" si="35"/>
        <v>0</v>
      </c>
      <c r="EP23" s="28">
        <v>0</v>
      </c>
      <c r="EQ23" s="5"/>
      <c r="ER23" s="22">
        <f t="shared" si="36"/>
        <v>0</v>
      </c>
      <c r="ES23" s="5"/>
      <c r="ET23" s="25"/>
      <c r="EU23" s="29">
        <f t="shared" si="43"/>
        <v>8</v>
      </c>
      <c r="EV23" s="30">
        <f t="shared" si="37"/>
        <v>46</v>
      </c>
      <c r="EW23" s="30">
        <f t="shared" si="37"/>
        <v>0</v>
      </c>
      <c r="EX23" s="30">
        <f t="shared" si="37"/>
        <v>10</v>
      </c>
      <c r="EY23" s="22">
        <f t="shared" si="38"/>
        <v>56</v>
      </c>
      <c r="EZ23" s="5" t="str">
        <f t="shared" si="39"/>
        <v>Jonathan Cox</v>
      </c>
      <c r="FA23" s="5"/>
      <c r="FB23" s="31">
        <f t="shared" si="45"/>
        <v>8</v>
      </c>
      <c r="FC23" s="24"/>
      <c r="FD23" s="24"/>
      <c r="FE23" s="24"/>
      <c r="FF23" s="24">
        <v>10</v>
      </c>
      <c r="FG23" s="24">
        <v>7</v>
      </c>
      <c r="FH23" s="24">
        <v>8</v>
      </c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</row>
    <row r="24" spans="1:175" ht="14.25" customHeight="1" x14ac:dyDescent="0.25">
      <c r="A24" s="5">
        <v>16</v>
      </c>
      <c r="B24" s="5" t="s">
        <v>113</v>
      </c>
      <c r="C24" s="25"/>
      <c r="D24" s="26"/>
      <c r="E24" s="27"/>
      <c r="F24" s="28">
        <v>0</v>
      </c>
      <c r="G24" s="5"/>
      <c r="H24" s="22">
        <f t="shared" si="1"/>
        <v>0</v>
      </c>
      <c r="I24" s="5"/>
      <c r="J24" s="25"/>
      <c r="K24" s="26"/>
      <c r="L24" s="27"/>
      <c r="M24" s="28">
        <v>0</v>
      </c>
      <c r="N24" s="5"/>
      <c r="O24" s="22">
        <f t="shared" si="41"/>
        <v>0</v>
      </c>
      <c r="P24" s="5"/>
      <c r="Q24" s="25"/>
      <c r="R24" s="26"/>
      <c r="S24" s="27"/>
      <c r="T24" s="28">
        <v>0</v>
      </c>
      <c r="U24" s="5"/>
      <c r="V24" s="22">
        <f t="shared" si="3"/>
        <v>0</v>
      </c>
      <c r="W24" s="5"/>
      <c r="X24" s="25">
        <v>4.2442129629629628E-2</v>
      </c>
      <c r="Y24" s="26">
        <v>2</v>
      </c>
      <c r="Z24" s="27">
        <f t="shared" si="47"/>
        <v>23</v>
      </c>
      <c r="AA24" s="28">
        <v>0</v>
      </c>
      <c r="AB24" s="5">
        <v>5</v>
      </c>
      <c r="AC24" s="22">
        <f t="shared" si="4"/>
        <v>28</v>
      </c>
      <c r="AD24" s="5"/>
      <c r="AE24" s="25"/>
      <c r="AF24" s="26"/>
      <c r="AG24" s="27"/>
      <c r="AH24" s="28">
        <v>0</v>
      </c>
      <c r="AI24" s="5"/>
      <c r="AJ24" s="22">
        <f t="shared" si="5"/>
        <v>0</v>
      </c>
      <c r="AK24" s="5"/>
      <c r="AL24" s="25">
        <v>5.5763888888888891E-2</v>
      </c>
      <c r="AM24" s="26">
        <v>1</v>
      </c>
      <c r="AN24" s="27">
        <f t="shared" si="42"/>
        <v>21</v>
      </c>
      <c r="AO24" s="28">
        <v>0</v>
      </c>
      <c r="AP24" s="5">
        <v>5</v>
      </c>
      <c r="AQ24" s="22">
        <f t="shared" si="6"/>
        <v>26</v>
      </c>
      <c r="AR24" s="5"/>
      <c r="AS24" s="25"/>
      <c r="AT24" s="26"/>
      <c r="AU24" s="27">
        <f t="shared" si="7"/>
        <v>0</v>
      </c>
      <c r="AV24" s="28">
        <v>0</v>
      </c>
      <c r="AW24" s="5"/>
      <c r="AX24" s="22">
        <f t="shared" si="8"/>
        <v>0</v>
      </c>
      <c r="AY24" s="5"/>
      <c r="AZ24" s="25"/>
      <c r="BA24" s="26"/>
      <c r="BB24" s="27">
        <f t="shared" si="9"/>
        <v>0</v>
      </c>
      <c r="BC24" s="28">
        <v>0</v>
      </c>
      <c r="BD24" s="5"/>
      <c r="BE24" s="22">
        <f t="shared" si="10"/>
        <v>0</v>
      </c>
      <c r="BF24" s="5"/>
      <c r="BG24" s="25"/>
      <c r="BH24" s="26"/>
      <c r="BI24" s="27">
        <f t="shared" si="11"/>
        <v>0</v>
      </c>
      <c r="BJ24" s="28">
        <v>0</v>
      </c>
      <c r="BK24" s="5"/>
      <c r="BL24" s="22">
        <f t="shared" si="12"/>
        <v>0</v>
      </c>
      <c r="BM24" s="5"/>
      <c r="BN24" s="25"/>
      <c r="BO24" s="26"/>
      <c r="BP24" s="27">
        <f t="shared" si="13"/>
        <v>0</v>
      </c>
      <c r="BQ24" s="28">
        <v>0</v>
      </c>
      <c r="BR24" s="5"/>
      <c r="BS24" s="22">
        <f t="shared" si="14"/>
        <v>0</v>
      </c>
      <c r="BT24" s="5"/>
      <c r="BU24" s="25"/>
      <c r="BV24" s="26"/>
      <c r="BW24" s="27">
        <f t="shared" si="15"/>
        <v>0</v>
      </c>
      <c r="BX24" s="28">
        <v>0</v>
      </c>
      <c r="BY24" s="5"/>
      <c r="BZ24" s="22">
        <f t="shared" si="16"/>
        <v>0</v>
      </c>
      <c r="CA24" s="5"/>
      <c r="CB24" s="25"/>
      <c r="CC24" s="26"/>
      <c r="CD24" s="27">
        <f t="shared" si="17"/>
        <v>0</v>
      </c>
      <c r="CE24" s="28">
        <v>0</v>
      </c>
      <c r="CF24" s="5"/>
      <c r="CG24" s="22">
        <f t="shared" si="18"/>
        <v>0</v>
      </c>
      <c r="CH24" s="5"/>
      <c r="CI24" s="25"/>
      <c r="CJ24" s="26"/>
      <c r="CK24" s="27">
        <f t="shared" si="19"/>
        <v>0</v>
      </c>
      <c r="CL24" s="28">
        <v>0</v>
      </c>
      <c r="CM24" s="5"/>
      <c r="CN24" s="22">
        <f t="shared" si="20"/>
        <v>0</v>
      </c>
      <c r="CO24" s="5"/>
      <c r="CP24" s="25"/>
      <c r="CQ24" s="26"/>
      <c r="CR24" s="27">
        <f t="shared" si="21"/>
        <v>0</v>
      </c>
      <c r="CS24" s="28">
        <v>0</v>
      </c>
      <c r="CT24" s="5"/>
      <c r="CU24" s="22">
        <f t="shared" si="22"/>
        <v>0</v>
      </c>
      <c r="CV24" s="5"/>
      <c r="CW24" s="25"/>
      <c r="CX24" s="26"/>
      <c r="CY24" s="27">
        <f t="shared" si="23"/>
        <v>0</v>
      </c>
      <c r="CZ24" s="28">
        <v>0</v>
      </c>
      <c r="DA24" s="5"/>
      <c r="DB24" s="22">
        <f t="shared" si="24"/>
        <v>0</v>
      </c>
      <c r="DC24" s="5"/>
      <c r="DD24" s="25"/>
      <c r="DE24" s="26"/>
      <c r="DF24" s="27">
        <f t="shared" si="25"/>
        <v>0</v>
      </c>
      <c r="DG24" s="28">
        <v>0</v>
      </c>
      <c r="DH24" s="5"/>
      <c r="DI24" s="22">
        <f t="shared" si="26"/>
        <v>0</v>
      </c>
      <c r="DJ24" s="2"/>
      <c r="DK24" s="25"/>
      <c r="DL24" s="26"/>
      <c r="DM24" s="27">
        <f t="shared" si="27"/>
        <v>0</v>
      </c>
      <c r="DN24" s="28">
        <v>0</v>
      </c>
      <c r="DO24" s="5"/>
      <c r="DP24" s="22">
        <f t="shared" si="28"/>
        <v>0</v>
      </c>
      <c r="DQ24" s="5"/>
      <c r="DR24" s="25"/>
      <c r="DS24" s="26"/>
      <c r="DT24" s="27">
        <f t="shared" si="29"/>
        <v>0</v>
      </c>
      <c r="DU24" s="28">
        <v>0</v>
      </c>
      <c r="DV24" s="5"/>
      <c r="DW24" s="22">
        <f t="shared" si="30"/>
        <v>0</v>
      </c>
      <c r="DX24" s="5"/>
      <c r="DY24" s="25"/>
      <c r="DZ24" s="26"/>
      <c r="EA24" s="27">
        <f t="shared" si="31"/>
        <v>0</v>
      </c>
      <c r="EB24" s="28">
        <v>0</v>
      </c>
      <c r="EC24" s="5"/>
      <c r="ED24" s="22">
        <f t="shared" si="32"/>
        <v>0</v>
      </c>
      <c r="EE24" s="5"/>
      <c r="EF24" s="25"/>
      <c r="EG24" s="26"/>
      <c r="EH24" s="27">
        <f t="shared" si="33"/>
        <v>0</v>
      </c>
      <c r="EI24" s="28">
        <v>0</v>
      </c>
      <c r="EJ24" s="5"/>
      <c r="EK24" s="22">
        <f t="shared" si="34"/>
        <v>0</v>
      </c>
      <c r="EL24" s="5"/>
      <c r="EM24" s="25"/>
      <c r="EN24" s="26"/>
      <c r="EO24" s="27">
        <f t="shared" si="35"/>
        <v>0</v>
      </c>
      <c r="EP24" s="28">
        <v>0</v>
      </c>
      <c r="EQ24" s="5"/>
      <c r="ER24" s="22">
        <f t="shared" si="36"/>
        <v>0</v>
      </c>
      <c r="ES24" s="5"/>
      <c r="ET24" s="25"/>
      <c r="EU24" s="29">
        <f t="shared" si="43"/>
        <v>9</v>
      </c>
      <c r="EV24" s="30">
        <f>SUM(E24+L24+S24+Z24+AG24+AN24+AU24+BB24+BI24+BP24+BW24+CD24+CK24+CR24+CY24+DF24+DM24+DT24+EA24+EH24+EO24)</f>
        <v>44</v>
      </c>
      <c r="EW24" s="30">
        <f t="shared" si="37"/>
        <v>0</v>
      </c>
      <c r="EX24" s="30">
        <f t="shared" si="37"/>
        <v>10</v>
      </c>
      <c r="EY24" s="22">
        <f t="shared" si="38"/>
        <v>54</v>
      </c>
      <c r="EZ24" s="5" t="str">
        <f t="shared" si="39"/>
        <v>Jack Eyre</v>
      </c>
      <c r="FA24" s="5"/>
      <c r="FB24" s="31">
        <f t="shared" si="45"/>
        <v>9</v>
      </c>
      <c r="FC24" s="24"/>
      <c r="FD24" s="24"/>
      <c r="FE24" s="24"/>
      <c r="FF24" s="24">
        <v>11</v>
      </c>
      <c r="FG24" s="24">
        <v>12</v>
      </c>
      <c r="FH24" s="24">
        <v>9</v>
      </c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</row>
    <row r="25" spans="1:175" ht="14.25" customHeight="1" x14ac:dyDescent="0.25">
      <c r="A25" s="5">
        <v>17</v>
      </c>
      <c r="B25" s="5" t="s">
        <v>114</v>
      </c>
      <c r="C25" s="25"/>
      <c r="D25" s="26"/>
      <c r="E25" s="27"/>
      <c r="F25" s="28">
        <v>0</v>
      </c>
      <c r="G25" s="5"/>
      <c r="H25" s="22">
        <f t="shared" si="1"/>
        <v>0</v>
      </c>
      <c r="I25" s="5"/>
      <c r="J25" s="25"/>
      <c r="K25" s="26"/>
      <c r="L25" s="27"/>
      <c r="M25" s="28">
        <v>0</v>
      </c>
      <c r="N25" s="5"/>
      <c r="O25" s="22">
        <f t="shared" si="41"/>
        <v>0</v>
      </c>
      <c r="P25" s="5"/>
      <c r="Q25" s="25"/>
      <c r="R25" s="26"/>
      <c r="S25" s="27"/>
      <c r="T25" s="28">
        <v>0</v>
      </c>
      <c r="U25" s="5"/>
      <c r="V25" s="22">
        <f t="shared" si="3"/>
        <v>0</v>
      </c>
      <c r="W25" s="5"/>
      <c r="X25" s="25">
        <v>4.5902777777777772E-2</v>
      </c>
      <c r="Y25" s="26">
        <v>3</v>
      </c>
      <c r="Z25" s="27">
        <f t="shared" si="47"/>
        <v>22</v>
      </c>
      <c r="AA25" s="28">
        <v>0</v>
      </c>
      <c r="AB25" s="5">
        <v>5</v>
      </c>
      <c r="AC25" s="22">
        <f t="shared" si="4"/>
        <v>27</v>
      </c>
      <c r="AD25" s="5"/>
      <c r="AE25" s="25">
        <v>5.7824074074074076E-2</v>
      </c>
      <c r="AF25" s="26">
        <v>3</v>
      </c>
      <c r="AG25" s="27">
        <f>IF(AE$43&gt;0,(((AE$43)+10)-AF25),0)</f>
        <v>20</v>
      </c>
      <c r="AH25" s="28">
        <v>0</v>
      </c>
      <c r="AI25" s="5">
        <v>5</v>
      </c>
      <c r="AJ25" s="22">
        <f t="shared" si="5"/>
        <v>25</v>
      </c>
      <c r="AK25" s="5"/>
      <c r="AL25" s="25">
        <v>6.0092592592592593E-2</v>
      </c>
      <c r="AM25" s="26">
        <v>3</v>
      </c>
      <c r="AN25" s="27">
        <f t="shared" si="42"/>
        <v>19</v>
      </c>
      <c r="AO25" s="28">
        <v>0</v>
      </c>
      <c r="AP25" s="5">
        <v>5</v>
      </c>
      <c r="AQ25" s="22">
        <f t="shared" si="6"/>
        <v>24</v>
      </c>
      <c r="AR25" s="5"/>
      <c r="AS25" s="25"/>
      <c r="AT25" s="26"/>
      <c r="AU25" s="27">
        <f t="shared" si="7"/>
        <v>0</v>
      </c>
      <c r="AV25" s="28">
        <v>0</v>
      </c>
      <c r="AW25" s="5"/>
      <c r="AX25" s="22">
        <f t="shared" si="8"/>
        <v>0</v>
      </c>
      <c r="AY25" s="5"/>
      <c r="AZ25" s="25"/>
      <c r="BA25" s="26"/>
      <c r="BB25" s="27">
        <f t="shared" si="9"/>
        <v>0</v>
      </c>
      <c r="BC25" s="28">
        <v>0</v>
      </c>
      <c r="BD25" s="5"/>
      <c r="BE25" s="22">
        <f t="shared" si="10"/>
        <v>0</v>
      </c>
      <c r="BF25" s="5"/>
      <c r="BG25" s="25"/>
      <c r="BH25" s="26"/>
      <c r="BI25" s="27">
        <f t="shared" si="11"/>
        <v>0</v>
      </c>
      <c r="BJ25" s="28">
        <v>0</v>
      </c>
      <c r="BK25" s="5"/>
      <c r="BL25" s="22">
        <f t="shared" si="12"/>
        <v>0</v>
      </c>
      <c r="BM25" s="5"/>
      <c r="BN25" s="25"/>
      <c r="BO25" s="26"/>
      <c r="BP25" s="27">
        <f t="shared" si="13"/>
        <v>0</v>
      </c>
      <c r="BQ25" s="28">
        <v>0</v>
      </c>
      <c r="BR25" s="5"/>
      <c r="BS25" s="22">
        <f t="shared" si="14"/>
        <v>0</v>
      </c>
      <c r="BT25" s="5"/>
      <c r="BU25" s="25"/>
      <c r="BV25" s="26"/>
      <c r="BW25" s="27">
        <f t="shared" si="15"/>
        <v>0</v>
      </c>
      <c r="BX25" s="28">
        <v>0</v>
      </c>
      <c r="BY25" s="5"/>
      <c r="BZ25" s="22">
        <f t="shared" si="16"/>
        <v>0</v>
      </c>
      <c r="CA25" s="5"/>
      <c r="CB25" s="25"/>
      <c r="CC25" s="26"/>
      <c r="CD25" s="27">
        <f t="shared" si="17"/>
        <v>0</v>
      </c>
      <c r="CE25" s="28">
        <v>0</v>
      </c>
      <c r="CF25" s="5"/>
      <c r="CG25" s="22">
        <f t="shared" si="18"/>
        <v>0</v>
      </c>
      <c r="CH25" s="5"/>
      <c r="CI25" s="25"/>
      <c r="CJ25" s="26"/>
      <c r="CK25" s="27">
        <f t="shared" si="19"/>
        <v>0</v>
      </c>
      <c r="CL25" s="28">
        <v>0</v>
      </c>
      <c r="CM25" s="5"/>
      <c r="CN25" s="22">
        <f t="shared" si="20"/>
        <v>0</v>
      </c>
      <c r="CO25" s="5"/>
      <c r="CP25" s="25"/>
      <c r="CQ25" s="26"/>
      <c r="CR25" s="27">
        <f t="shared" si="21"/>
        <v>0</v>
      </c>
      <c r="CS25" s="28">
        <v>0</v>
      </c>
      <c r="CT25" s="5"/>
      <c r="CU25" s="22">
        <f t="shared" si="22"/>
        <v>0</v>
      </c>
      <c r="CV25" s="5"/>
      <c r="CW25" s="25"/>
      <c r="CX25" s="26"/>
      <c r="CY25" s="27">
        <f t="shared" si="23"/>
        <v>0</v>
      </c>
      <c r="CZ25" s="28">
        <v>0</v>
      </c>
      <c r="DA25" s="5"/>
      <c r="DB25" s="22">
        <f t="shared" si="24"/>
        <v>0</v>
      </c>
      <c r="DC25" s="5"/>
      <c r="DD25" s="25"/>
      <c r="DE25" s="26"/>
      <c r="DF25" s="27">
        <f t="shared" si="25"/>
        <v>0</v>
      </c>
      <c r="DG25" s="28">
        <v>0</v>
      </c>
      <c r="DH25" s="5"/>
      <c r="DI25" s="22">
        <f t="shared" si="26"/>
        <v>0</v>
      </c>
      <c r="DJ25" s="2"/>
      <c r="DK25" s="25"/>
      <c r="DL25" s="26"/>
      <c r="DM25" s="27">
        <f t="shared" si="27"/>
        <v>0</v>
      </c>
      <c r="DN25" s="28">
        <v>0</v>
      </c>
      <c r="DO25" s="5"/>
      <c r="DP25" s="22">
        <f t="shared" si="28"/>
        <v>0</v>
      </c>
      <c r="DQ25" s="5"/>
      <c r="DR25" s="25"/>
      <c r="DS25" s="26"/>
      <c r="DT25" s="27">
        <f t="shared" si="29"/>
        <v>0</v>
      </c>
      <c r="DU25" s="28">
        <v>0</v>
      </c>
      <c r="DV25" s="5"/>
      <c r="DW25" s="22">
        <f t="shared" si="30"/>
        <v>0</v>
      </c>
      <c r="DX25" s="5"/>
      <c r="DY25" s="25"/>
      <c r="DZ25" s="26"/>
      <c r="EA25" s="27">
        <f t="shared" si="31"/>
        <v>0</v>
      </c>
      <c r="EB25" s="28">
        <v>0</v>
      </c>
      <c r="EC25" s="5"/>
      <c r="ED25" s="22">
        <f t="shared" si="32"/>
        <v>0</v>
      </c>
      <c r="EE25" s="5"/>
      <c r="EF25" s="25"/>
      <c r="EG25" s="26"/>
      <c r="EH25" s="27">
        <f t="shared" si="33"/>
        <v>0</v>
      </c>
      <c r="EI25" s="28">
        <v>0</v>
      </c>
      <c r="EJ25" s="5"/>
      <c r="EK25" s="22">
        <f t="shared" si="34"/>
        <v>0</v>
      </c>
      <c r="EL25" s="5"/>
      <c r="EM25" s="25"/>
      <c r="EN25" s="26"/>
      <c r="EO25" s="27">
        <f t="shared" si="35"/>
        <v>0</v>
      </c>
      <c r="EP25" s="28">
        <v>0</v>
      </c>
      <c r="EQ25" s="5"/>
      <c r="ER25" s="22">
        <f t="shared" si="36"/>
        <v>0</v>
      </c>
      <c r="ES25" s="5"/>
      <c r="ET25" s="25"/>
      <c r="EU25" s="29">
        <f t="shared" si="43"/>
        <v>6</v>
      </c>
      <c r="EV25" s="30">
        <f t="shared" si="37"/>
        <v>61</v>
      </c>
      <c r="EW25" s="30">
        <f t="shared" si="37"/>
        <v>0</v>
      </c>
      <c r="EX25" s="30">
        <f t="shared" si="37"/>
        <v>15</v>
      </c>
      <c r="EY25" s="22">
        <f t="shared" si="38"/>
        <v>76</v>
      </c>
      <c r="EZ25" s="5" t="str">
        <f t="shared" si="39"/>
        <v>Nigel McCombie</v>
      </c>
      <c r="FA25" s="5"/>
      <c r="FB25" s="31">
        <f t="shared" si="45"/>
        <v>6</v>
      </c>
      <c r="FC25" s="24"/>
      <c r="FD25" s="24"/>
      <c r="FE25" s="24"/>
      <c r="FF25" s="24">
        <v>12</v>
      </c>
      <c r="FG25" s="24">
        <v>8</v>
      </c>
      <c r="FH25" s="24">
        <v>6</v>
      </c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</row>
    <row r="26" spans="1:175" ht="14.25" customHeight="1" x14ac:dyDescent="0.25">
      <c r="A26" s="5">
        <v>18</v>
      </c>
      <c r="B26" s="5" t="s">
        <v>115</v>
      </c>
      <c r="C26" s="25"/>
      <c r="D26" s="26"/>
      <c r="E26" s="27"/>
      <c r="F26" s="28">
        <v>0</v>
      </c>
      <c r="G26" s="5"/>
      <c r="H26" s="22">
        <f t="shared" si="1"/>
        <v>0</v>
      </c>
      <c r="I26" s="5"/>
      <c r="J26" s="25"/>
      <c r="K26" s="26"/>
      <c r="L26" s="27"/>
      <c r="M26" s="28">
        <v>0</v>
      </c>
      <c r="N26" s="5"/>
      <c r="O26" s="22">
        <f t="shared" si="41"/>
        <v>0</v>
      </c>
      <c r="P26" s="5"/>
      <c r="Q26" s="25"/>
      <c r="R26" s="26"/>
      <c r="S26" s="27"/>
      <c r="T26" s="28">
        <v>0</v>
      </c>
      <c r="U26" s="5"/>
      <c r="V26" s="22">
        <f t="shared" si="3"/>
        <v>0</v>
      </c>
      <c r="W26" s="5"/>
      <c r="X26" s="25">
        <v>5.0856481481481482E-2</v>
      </c>
      <c r="Y26" s="26">
        <v>8</v>
      </c>
      <c r="Z26" s="27">
        <f t="shared" si="47"/>
        <v>17</v>
      </c>
      <c r="AA26" s="28">
        <v>0</v>
      </c>
      <c r="AB26" s="5">
        <v>5</v>
      </c>
      <c r="AC26" s="22">
        <f t="shared" si="4"/>
        <v>22</v>
      </c>
      <c r="AD26" s="5"/>
      <c r="AE26" s="25"/>
      <c r="AF26" s="26"/>
      <c r="AG26" s="27"/>
      <c r="AH26" s="28">
        <v>0</v>
      </c>
      <c r="AI26" s="5"/>
      <c r="AJ26" s="22">
        <f t="shared" si="5"/>
        <v>0</v>
      </c>
      <c r="AK26" s="5"/>
      <c r="AL26" s="25"/>
      <c r="AM26" s="26"/>
      <c r="AN26" s="27"/>
      <c r="AO26" s="28">
        <v>0</v>
      </c>
      <c r="AP26" s="5"/>
      <c r="AQ26" s="22">
        <f t="shared" si="6"/>
        <v>0</v>
      </c>
      <c r="AR26" s="5"/>
      <c r="AS26" s="25"/>
      <c r="AT26" s="26"/>
      <c r="AU26" s="27">
        <f t="shared" si="7"/>
        <v>0</v>
      </c>
      <c r="AV26" s="28">
        <v>0</v>
      </c>
      <c r="AW26" s="5"/>
      <c r="AX26" s="22">
        <f t="shared" si="8"/>
        <v>0</v>
      </c>
      <c r="AY26" s="5"/>
      <c r="AZ26" s="25"/>
      <c r="BA26" s="26"/>
      <c r="BB26" s="27">
        <f t="shared" si="9"/>
        <v>0</v>
      </c>
      <c r="BC26" s="28">
        <v>0</v>
      </c>
      <c r="BD26" s="5"/>
      <c r="BE26" s="22">
        <f t="shared" si="10"/>
        <v>0</v>
      </c>
      <c r="BF26" s="5"/>
      <c r="BG26" s="25"/>
      <c r="BH26" s="26"/>
      <c r="BI26" s="27">
        <f t="shared" si="11"/>
        <v>0</v>
      </c>
      <c r="BJ26" s="28">
        <v>0</v>
      </c>
      <c r="BK26" s="5"/>
      <c r="BL26" s="22">
        <f t="shared" si="12"/>
        <v>0</v>
      </c>
      <c r="BM26" s="5"/>
      <c r="BN26" s="25"/>
      <c r="BO26" s="26"/>
      <c r="BP26" s="27">
        <f t="shared" si="13"/>
        <v>0</v>
      </c>
      <c r="BQ26" s="28">
        <v>0</v>
      </c>
      <c r="BR26" s="5"/>
      <c r="BS26" s="22">
        <f t="shared" si="14"/>
        <v>0</v>
      </c>
      <c r="BT26" s="5"/>
      <c r="BU26" s="25"/>
      <c r="BV26" s="26"/>
      <c r="BW26" s="27">
        <f t="shared" si="15"/>
        <v>0</v>
      </c>
      <c r="BX26" s="28">
        <v>0</v>
      </c>
      <c r="BY26" s="5"/>
      <c r="BZ26" s="22">
        <f t="shared" si="16"/>
        <v>0</v>
      </c>
      <c r="CA26" s="5"/>
      <c r="CB26" s="25"/>
      <c r="CC26" s="26"/>
      <c r="CD26" s="27">
        <f t="shared" si="17"/>
        <v>0</v>
      </c>
      <c r="CE26" s="28">
        <v>0</v>
      </c>
      <c r="CF26" s="5"/>
      <c r="CG26" s="22">
        <f t="shared" si="18"/>
        <v>0</v>
      </c>
      <c r="CH26" s="5"/>
      <c r="CI26" s="25"/>
      <c r="CJ26" s="26"/>
      <c r="CK26" s="27">
        <f t="shared" si="19"/>
        <v>0</v>
      </c>
      <c r="CL26" s="28">
        <v>0</v>
      </c>
      <c r="CM26" s="5"/>
      <c r="CN26" s="22">
        <f t="shared" si="20"/>
        <v>0</v>
      </c>
      <c r="CO26" s="5"/>
      <c r="CP26" s="25"/>
      <c r="CQ26" s="26"/>
      <c r="CR26" s="27">
        <f t="shared" si="21"/>
        <v>0</v>
      </c>
      <c r="CS26" s="28">
        <v>0</v>
      </c>
      <c r="CT26" s="5"/>
      <c r="CU26" s="22">
        <f t="shared" si="22"/>
        <v>0</v>
      </c>
      <c r="CV26" s="5"/>
      <c r="CW26" s="25"/>
      <c r="CX26" s="26"/>
      <c r="CY26" s="27">
        <f t="shared" si="23"/>
        <v>0</v>
      </c>
      <c r="CZ26" s="28">
        <v>0</v>
      </c>
      <c r="DA26" s="5"/>
      <c r="DB26" s="22">
        <f t="shared" si="24"/>
        <v>0</v>
      </c>
      <c r="DC26" s="5"/>
      <c r="DD26" s="25"/>
      <c r="DE26" s="26"/>
      <c r="DF26" s="27">
        <f t="shared" si="25"/>
        <v>0</v>
      </c>
      <c r="DG26" s="28">
        <v>0</v>
      </c>
      <c r="DH26" s="5"/>
      <c r="DI26" s="22">
        <f t="shared" si="26"/>
        <v>0</v>
      </c>
      <c r="DJ26" s="2"/>
      <c r="DK26" s="25"/>
      <c r="DL26" s="26"/>
      <c r="DM26" s="27">
        <f t="shared" si="27"/>
        <v>0</v>
      </c>
      <c r="DN26" s="28">
        <v>0</v>
      </c>
      <c r="DO26" s="5"/>
      <c r="DP26" s="22">
        <f t="shared" si="28"/>
        <v>0</v>
      </c>
      <c r="DQ26" s="5"/>
      <c r="DR26" s="25"/>
      <c r="DS26" s="26"/>
      <c r="DT26" s="27">
        <f t="shared" si="29"/>
        <v>0</v>
      </c>
      <c r="DU26" s="28">
        <v>0</v>
      </c>
      <c r="DV26" s="5"/>
      <c r="DW26" s="22">
        <f t="shared" si="30"/>
        <v>0</v>
      </c>
      <c r="DX26" s="5"/>
      <c r="DY26" s="25"/>
      <c r="DZ26" s="26"/>
      <c r="EA26" s="27">
        <f t="shared" si="31"/>
        <v>0</v>
      </c>
      <c r="EB26" s="28">
        <v>0</v>
      </c>
      <c r="EC26" s="5"/>
      <c r="ED26" s="22">
        <f t="shared" si="32"/>
        <v>0</v>
      </c>
      <c r="EE26" s="5"/>
      <c r="EF26" s="25"/>
      <c r="EG26" s="26"/>
      <c r="EH26" s="27">
        <f t="shared" si="33"/>
        <v>0</v>
      </c>
      <c r="EI26" s="28">
        <v>0</v>
      </c>
      <c r="EJ26" s="5"/>
      <c r="EK26" s="22">
        <f t="shared" si="34"/>
        <v>0</v>
      </c>
      <c r="EL26" s="5"/>
      <c r="EM26" s="25"/>
      <c r="EN26" s="26"/>
      <c r="EO26" s="27">
        <f t="shared" si="35"/>
        <v>0</v>
      </c>
      <c r="EP26" s="28">
        <v>0</v>
      </c>
      <c r="EQ26" s="5"/>
      <c r="ER26" s="22">
        <f t="shared" si="36"/>
        <v>0</v>
      </c>
      <c r="ES26" s="5"/>
      <c r="ET26" s="25"/>
      <c r="EU26" s="29" t="str">
        <f t="shared" si="43"/>
        <v>18=</v>
      </c>
      <c r="EV26" s="30">
        <f t="shared" si="37"/>
        <v>17</v>
      </c>
      <c r="EW26" s="30">
        <f t="shared" si="37"/>
        <v>0</v>
      </c>
      <c r="EX26" s="30">
        <f t="shared" si="37"/>
        <v>5</v>
      </c>
      <c r="EY26" s="22">
        <f t="shared" si="38"/>
        <v>22</v>
      </c>
      <c r="EZ26" s="5" t="str">
        <f t="shared" si="39"/>
        <v>Pete Askins</v>
      </c>
      <c r="FA26" s="5"/>
      <c r="FB26" s="31" t="str">
        <f t="shared" si="45"/>
        <v>18=</v>
      </c>
      <c r="FC26" s="24"/>
      <c r="FD26" s="24"/>
      <c r="FE26" s="24"/>
      <c r="FF26" s="24">
        <v>15</v>
      </c>
      <c r="FG26" s="24" t="s">
        <v>124</v>
      </c>
      <c r="FH26" s="24" t="s">
        <v>143</v>
      </c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</row>
    <row r="27" spans="1:175" ht="14.25" customHeight="1" x14ac:dyDescent="0.25">
      <c r="A27" s="5">
        <v>19</v>
      </c>
      <c r="B27" s="5" t="s">
        <v>116</v>
      </c>
      <c r="C27" s="25"/>
      <c r="D27" s="26"/>
      <c r="E27" s="27"/>
      <c r="F27" s="28">
        <v>0</v>
      </c>
      <c r="G27" s="5"/>
      <c r="H27" s="22">
        <f t="shared" si="1"/>
        <v>0</v>
      </c>
      <c r="I27" s="5"/>
      <c r="J27" s="25"/>
      <c r="K27" s="26"/>
      <c r="L27" s="27"/>
      <c r="M27" s="28">
        <v>0</v>
      </c>
      <c r="N27" s="5"/>
      <c r="O27" s="22">
        <f t="shared" si="41"/>
        <v>0</v>
      </c>
      <c r="P27" s="5"/>
      <c r="Q27" s="25"/>
      <c r="R27" s="26"/>
      <c r="S27" s="27"/>
      <c r="T27" s="28">
        <v>0</v>
      </c>
      <c r="U27" s="5"/>
      <c r="V27" s="22">
        <f t="shared" si="3"/>
        <v>0</v>
      </c>
      <c r="W27" s="5"/>
      <c r="X27" s="25">
        <v>5.3749999999999999E-2</v>
      </c>
      <c r="Y27" s="26">
        <v>9</v>
      </c>
      <c r="Z27" s="27">
        <f t="shared" si="47"/>
        <v>16</v>
      </c>
      <c r="AA27" s="28">
        <v>0</v>
      </c>
      <c r="AB27" s="5">
        <v>5</v>
      </c>
      <c r="AC27" s="22">
        <f t="shared" si="4"/>
        <v>21</v>
      </c>
      <c r="AD27" s="5"/>
      <c r="AE27" s="25"/>
      <c r="AF27" s="26"/>
      <c r="AG27" s="27"/>
      <c r="AH27" s="28">
        <v>0</v>
      </c>
      <c r="AI27" s="5"/>
      <c r="AJ27" s="22">
        <f t="shared" si="5"/>
        <v>0</v>
      </c>
      <c r="AK27" s="5"/>
      <c r="AL27" s="25"/>
      <c r="AM27" s="26"/>
      <c r="AN27" s="27"/>
      <c r="AO27" s="28">
        <v>0</v>
      </c>
      <c r="AP27" s="5"/>
      <c r="AQ27" s="22">
        <f t="shared" si="6"/>
        <v>0</v>
      </c>
      <c r="AR27" s="5"/>
      <c r="AS27" s="25"/>
      <c r="AT27" s="26"/>
      <c r="AU27" s="27">
        <f t="shared" si="7"/>
        <v>0</v>
      </c>
      <c r="AV27" s="28">
        <v>0</v>
      </c>
      <c r="AW27" s="5"/>
      <c r="AX27" s="22">
        <f t="shared" si="8"/>
        <v>0</v>
      </c>
      <c r="AY27" s="5"/>
      <c r="AZ27" s="25"/>
      <c r="BA27" s="26"/>
      <c r="BB27" s="27">
        <f t="shared" si="9"/>
        <v>0</v>
      </c>
      <c r="BC27" s="28">
        <v>0</v>
      </c>
      <c r="BD27" s="5"/>
      <c r="BE27" s="22">
        <f t="shared" si="10"/>
        <v>0</v>
      </c>
      <c r="BF27" s="5"/>
      <c r="BG27" s="25"/>
      <c r="BH27" s="26"/>
      <c r="BI27" s="27">
        <f t="shared" si="11"/>
        <v>0</v>
      </c>
      <c r="BJ27" s="28">
        <v>0</v>
      </c>
      <c r="BK27" s="5"/>
      <c r="BL27" s="22">
        <f t="shared" si="12"/>
        <v>0</v>
      </c>
      <c r="BM27" s="5"/>
      <c r="BN27" s="25"/>
      <c r="BO27" s="26"/>
      <c r="BP27" s="27">
        <f t="shared" si="13"/>
        <v>0</v>
      </c>
      <c r="BQ27" s="28">
        <v>0</v>
      </c>
      <c r="BR27" s="5"/>
      <c r="BS27" s="22">
        <f t="shared" si="14"/>
        <v>0</v>
      </c>
      <c r="BT27" s="5"/>
      <c r="BU27" s="25"/>
      <c r="BV27" s="26"/>
      <c r="BW27" s="27">
        <f t="shared" si="15"/>
        <v>0</v>
      </c>
      <c r="BX27" s="28">
        <v>0</v>
      </c>
      <c r="BY27" s="5"/>
      <c r="BZ27" s="22">
        <f t="shared" si="16"/>
        <v>0</v>
      </c>
      <c r="CA27" s="5"/>
      <c r="CB27" s="25"/>
      <c r="CC27" s="26"/>
      <c r="CD27" s="27">
        <f t="shared" si="17"/>
        <v>0</v>
      </c>
      <c r="CE27" s="28">
        <v>0</v>
      </c>
      <c r="CF27" s="5"/>
      <c r="CG27" s="22">
        <f t="shared" si="18"/>
        <v>0</v>
      </c>
      <c r="CH27" s="5"/>
      <c r="CI27" s="25"/>
      <c r="CJ27" s="26"/>
      <c r="CK27" s="27">
        <f t="shared" si="19"/>
        <v>0</v>
      </c>
      <c r="CL27" s="28">
        <v>0</v>
      </c>
      <c r="CM27" s="5"/>
      <c r="CN27" s="22">
        <f t="shared" si="20"/>
        <v>0</v>
      </c>
      <c r="CO27" s="5"/>
      <c r="CP27" s="25"/>
      <c r="CQ27" s="26"/>
      <c r="CR27" s="27">
        <f t="shared" si="21"/>
        <v>0</v>
      </c>
      <c r="CS27" s="28">
        <v>0</v>
      </c>
      <c r="CT27" s="5"/>
      <c r="CU27" s="22">
        <f t="shared" si="22"/>
        <v>0</v>
      </c>
      <c r="CV27" s="5"/>
      <c r="CW27" s="25"/>
      <c r="CX27" s="26"/>
      <c r="CY27" s="27">
        <f t="shared" si="23"/>
        <v>0</v>
      </c>
      <c r="CZ27" s="28">
        <v>0</v>
      </c>
      <c r="DA27" s="5"/>
      <c r="DB27" s="22">
        <f t="shared" si="24"/>
        <v>0</v>
      </c>
      <c r="DC27" s="5"/>
      <c r="DD27" s="25"/>
      <c r="DE27" s="26"/>
      <c r="DF27" s="27">
        <f t="shared" si="25"/>
        <v>0</v>
      </c>
      <c r="DG27" s="28">
        <v>0</v>
      </c>
      <c r="DH27" s="5"/>
      <c r="DI27" s="22">
        <f t="shared" si="26"/>
        <v>0</v>
      </c>
      <c r="DJ27" s="2"/>
      <c r="DK27" s="25"/>
      <c r="DL27" s="26"/>
      <c r="DM27" s="27">
        <f t="shared" si="27"/>
        <v>0</v>
      </c>
      <c r="DN27" s="28">
        <v>0</v>
      </c>
      <c r="DO27" s="5"/>
      <c r="DP27" s="22">
        <f t="shared" si="28"/>
        <v>0</v>
      </c>
      <c r="DQ27" s="5"/>
      <c r="DR27" s="25"/>
      <c r="DS27" s="26"/>
      <c r="DT27" s="27">
        <f t="shared" si="29"/>
        <v>0</v>
      </c>
      <c r="DU27" s="28">
        <v>0</v>
      </c>
      <c r="DV27" s="5"/>
      <c r="DW27" s="22">
        <f t="shared" si="30"/>
        <v>0</v>
      </c>
      <c r="DX27" s="5"/>
      <c r="DY27" s="25"/>
      <c r="DZ27" s="26"/>
      <c r="EA27" s="27">
        <f t="shared" si="31"/>
        <v>0</v>
      </c>
      <c r="EB27" s="28">
        <v>0</v>
      </c>
      <c r="EC27" s="5"/>
      <c r="ED27" s="22">
        <f t="shared" si="32"/>
        <v>0</v>
      </c>
      <c r="EE27" s="5"/>
      <c r="EF27" s="25"/>
      <c r="EG27" s="26"/>
      <c r="EH27" s="27">
        <f t="shared" si="33"/>
        <v>0</v>
      </c>
      <c r="EI27" s="28">
        <v>0</v>
      </c>
      <c r="EJ27" s="5"/>
      <c r="EK27" s="22">
        <f t="shared" si="34"/>
        <v>0</v>
      </c>
      <c r="EL27" s="5"/>
      <c r="EM27" s="25"/>
      <c r="EN27" s="26"/>
      <c r="EO27" s="27">
        <f t="shared" si="35"/>
        <v>0</v>
      </c>
      <c r="EP27" s="28">
        <v>0</v>
      </c>
      <c r="EQ27" s="5"/>
      <c r="ER27" s="22">
        <f t="shared" si="36"/>
        <v>0</v>
      </c>
      <c r="ES27" s="5"/>
      <c r="ET27" s="25"/>
      <c r="EU27" s="29" t="str">
        <f t="shared" si="43"/>
        <v>20=</v>
      </c>
      <c r="EV27" s="30">
        <f t="shared" si="37"/>
        <v>16</v>
      </c>
      <c r="EW27" s="30">
        <f t="shared" si="37"/>
        <v>0</v>
      </c>
      <c r="EX27" s="30">
        <f t="shared" si="37"/>
        <v>5</v>
      </c>
      <c r="EY27" s="22">
        <f t="shared" si="38"/>
        <v>21</v>
      </c>
      <c r="EZ27" s="5" t="str">
        <f t="shared" si="39"/>
        <v>James Simpson</v>
      </c>
      <c r="FA27" s="5"/>
      <c r="FB27" s="31" t="str">
        <f t="shared" si="45"/>
        <v>20=</v>
      </c>
      <c r="FC27" s="24"/>
      <c r="FD27" s="24"/>
      <c r="FE27" s="24"/>
      <c r="FF27" s="24" t="s">
        <v>125</v>
      </c>
      <c r="FG27" s="24" t="s">
        <v>143</v>
      </c>
      <c r="FH27" s="24" t="s">
        <v>153</v>
      </c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</row>
    <row r="28" spans="1:175" ht="14.25" customHeight="1" x14ac:dyDescent="0.25">
      <c r="A28" s="5">
        <v>20</v>
      </c>
      <c r="B28" s="5" t="s">
        <v>117</v>
      </c>
      <c r="C28" s="25"/>
      <c r="D28" s="26"/>
      <c r="E28" s="27"/>
      <c r="F28" s="28">
        <v>0</v>
      </c>
      <c r="G28" s="5"/>
      <c r="H28" s="22">
        <f t="shared" si="1"/>
        <v>0</v>
      </c>
      <c r="I28" s="5"/>
      <c r="J28" s="25"/>
      <c r="K28" s="26"/>
      <c r="L28" s="27"/>
      <c r="M28" s="28">
        <v>0</v>
      </c>
      <c r="N28" s="5"/>
      <c r="O28" s="22">
        <f t="shared" si="41"/>
        <v>0</v>
      </c>
      <c r="P28" s="5"/>
      <c r="Q28" s="25"/>
      <c r="R28" s="26"/>
      <c r="S28" s="27"/>
      <c r="T28" s="28">
        <v>0</v>
      </c>
      <c r="U28" s="5"/>
      <c r="V28" s="22">
        <f t="shared" si="3"/>
        <v>0</v>
      </c>
      <c r="W28" s="5"/>
      <c r="X28" s="25">
        <v>5.6863425925925921E-2</v>
      </c>
      <c r="Y28" s="26">
        <v>10</v>
      </c>
      <c r="Z28" s="27">
        <f t="shared" si="47"/>
        <v>15</v>
      </c>
      <c r="AA28" s="28">
        <v>0</v>
      </c>
      <c r="AB28" s="5">
        <v>5</v>
      </c>
      <c r="AC28" s="22">
        <f t="shared" si="4"/>
        <v>20</v>
      </c>
      <c r="AD28" s="5"/>
      <c r="AE28" s="25"/>
      <c r="AF28" s="26"/>
      <c r="AG28" s="27"/>
      <c r="AH28" s="28">
        <v>0</v>
      </c>
      <c r="AI28" s="5"/>
      <c r="AJ28" s="22">
        <f t="shared" si="5"/>
        <v>0</v>
      </c>
      <c r="AK28" s="5"/>
      <c r="AL28" s="25"/>
      <c r="AM28" s="26"/>
      <c r="AN28" s="27"/>
      <c r="AO28" s="28">
        <v>0</v>
      </c>
      <c r="AP28" s="5"/>
      <c r="AQ28" s="22">
        <f t="shared" si="6"/>
        <v>0</v>
      </c>
      <c r="AR28" s="5"/>
      <c r="AS28" s="25"/>
      <c r="AT28" s="26"/>
      <c r="AU28" s="27">
        <f t="shared" si="7"/>
        <v>0</v>
      </c>
      <c r="AV28" s="28">
        <v>0</v>
      </c>
      <c r="AW28" s="5"/>
      <c r="AX28" s="22">
        <f t="shared" si="8"/>
        <v>0</v>
      </c>
      <c r="AY28" s="5"/>
      <c r="AZ28" s="25"/>
      <c r="BA28" s="26"/>
      <c r="BB28" s="27">
        <f t="shared" si="9"/>
        <v>0</v>
      </c>
      <c r="BC28" s="28">
        <v>0</v>
      </c>
      <c r="BD28" s="5"/>
      <c r="BE28" s="22">
        <f t="shared" si="10"/>
        <v>0</v>
      </c>
      <c r="BF28" s="5"/>
      <c r="BG28" s="25"/>
      <c r="BH28" s="26"/>
      <c r="BI28" s="27">
        <f t="shared" si="11"/>
        <v>0</v>
      </c>
      <c r="BJ28" s="28">
        <v>0</v>
      </c>
      <c r="BK28" s="5"/>
      <c r="BL28" s="22">
        <f t="shared" si="12"/>
        <v>0</v>
      </c>
      <c r="BM28" s="5"/>
      <c r="BN28" s="25"/>
      <c r="BO28" s="26"/>
      <c r="BP28" s="27">
        <f t="shared" si="13"/>
        <v>0</v>
      </c>
      <c r="BQ28" s="28">
        <v>0</v>
      </c>
      <c r="BR28" s="5"/>
      <c r="BS28" s="22">
        <f t="shared" si="14"/>
        <v>0</v>
      </c>
      <c r="BT28" s="5"/>
      <c r="BU28" s="25"/>
      <c r="BV28" s="26"/>
      <c r="BW28" s="27">
        <f t="shared" si="15"/>
        <v>0</v>
      </c>
      <c r="BX28" s="28">
        <v>0</v>
      </c>
      <c r="BY28" s="5"/>
      <c r="BZ28" s="22">
        <f t="shared" si="16"/>
        <v>0</v>
      </c>
      <c r="CA28" s="5"/>
      <c r="CB28" s="25"/>
      <c r="CC28" s="26"/>
      <c r="CD28" s="27">
        <f t="shared" si="17"/>
        <v>0</v>
      </c>
      <c r="CE28" s="28">
        <v>0</v>
      </c>
      <c r="CF28" s="5"/>
      <c r="CG28" s="22">
        <f t="shared" si="18"/>
        <v>0</v>
      </c>
      <c r="CH28" s="5"/>
      <c r="CI28" s="25"/>
      <c r="CJ28" s="26"/>
      <c r="CK28" s="27">
        <f t="shared" si="19"/>
        <v>0</v>
      </c>
      <c r="CL28" s="28">
        <v>0</v>
      </c>
      <c r="CM28" s="5"/>
      <c r="CN28" s="22">
        <f t="shared" si="20"/>
        <v>0</v>
      </c>
      <c r="CO28" s="5"/>
      <c r="CP28" s="25"/>
      <c r="CQ28" s="26"/>
      <c r="CR28" s="27">
        <f t="shared" si="21"/>
        <v>0</v>
      </c>
      <c r="CS28" s="28">
        <v>0</v>
      </c>
      <c r="CT28" s="5"/>
      <c r="CU28" s="22">
        <f t="shared" si="22"/>
        <v>0</v>
      </c>
      <c r="CV28" s="5"/>
      <c r="CW28" s="25"/>
      <c r="CX28" s="26"/>
      <c r="CY28" s="27">
        <f t="shared" si="23"/>
        <v>0</v>
      </c>
      <c r="CZ28" s="28">
        <v>0</v>
      </c>
      <c r="DA28" s="5"/>
      <c r="DB28" s="22">
        <f t="shared" si="24"/>
        <v>0</v>
      </c>
      <c r="DC28" s="5"/>
      <c r="DD28" s="25"/>
      <c r="DE28" s="26"/>
      <c r="DF28" s="27">
        <f t="shared" si="25"/>
        <v>0</v>
      </c>
      <c r="DG28" s="28">
        <v>0</v>
      </c>
      <c r="DH28" s="5"/>
      <c r="DI28" s="22">
        <f t="shared" si="26"/>
        <v>0</v>
      </c>
      <c r="DJ28" s="2"/>
      <c r="DK28" s="25"/>
      <c r="DL28" s="26"/>
      <c r="DM28" s="27">
        <f t="shared" si="27"/>
        <v>0</v>
      </c>
      <c r="DN28" s="28">
        <v>0</v>
      </c>
      <c r="DO28" s="5"/>
      <c r="DP28" s="22">
        <f t="shared" si="28"/>
        <v>0</v>
      </c>
      <c r="DQ28" s="5"/>
      <c r="DR28" s="25"/>
      <c r="DS28" s="26"/>
      <c r="DT28" s="27">
        <f t="shared" si="29"/>
        <v>0</v>
      </c>
      <c r="DU28" s="28">
        <v>0</v>
      </c>
      <c r="DV28" s="5"/>
      <c r="DW28" s="22">
        <f t="shared" si="30"/>
        <v>0</v>
      </c>
      <c r="DX28" s="5"/>
      <c r="DY28" s="25"/>
      <c r="DZ28" s="26"/>
      <c r="EA28" s="27">
        <f t="shared" si="31"/>
        <v>0</v>
      </c>
      <c r="EB28" s="28">
        <v>0</v>
      </c>
      <c r="EC28" s="5"/>
      <c r="ED28" s="22">
        <f t="shared" si="32"/>
        <v>0</v>
      </c>
      <c r="EE28" s="5"/>
      <c r="EF28" s="25"/>
      <c r="EG28" s="26"/>
      <c r="EH28" s="27">
        <f t="shared" si="33"/>
        <v>0</v>
      </c>
      <c r="EI28" s="28">
        <v>0</v>
      </c>
      <c r="EJ28" s="5"/>
      <c r="EK28" s="22">
        <f t="shared" si="34"/>
        <v>0</v>
      </c>
      <c r="EL28" s="5"/>
      <c r="EM28" s="25"/>
      <c r="EN28" s="26"/>
      <c r="EO28" s="27">
        <f t="shared" si="35"/>
        <v>0</v>
      </c>
      <c r="EP28" s="28">
        <v>0</v>
      </c>
      <c r="EQ28" s="5"/>
      <c r="ER28" s="22">
        <f t="shared" si="36"/>
        <v>0</v>
      </c>
      <c r="ES28" s="5"/>
      <c r="ET28" s="25"/>
      <c r="EU28" s="29">
        <f t="shared" si="43"/>
        <v>24</v>
      </c>
      <c r="EV28" s="30">
        <f t="shared" si="37"/>
        <v>15</v>
      </c>
      <c r="EW28" s="30">
        <f t="shared" si="37"/>
        <v>0</v>
      </c>
      <c r="EX28" s="30">
        <f t="shared" si="37"/>
        <v>5</v>
      </c>
      <c r="EY28" s="22">
        <f t="shared" si="38"/>
        <v>20</v>
      </c>
      <c r="EZ28" s="5" t="str">
        <f t="shared" si="39"/>
        <v>Ben Swinson</v>
      </c>
      <c r="FA28" s="5"/>
      <c r="FB28" s="31">
        <f t="shared" si="45"/>
        <v>24</v>
      </c>
      <c r="FC28" s="24"/>
      <c r="FD28" s="24"/>
      <c r="FE28" s="24"/>
      <c r="FF28" s="24">
        <v>18</v>
      </c>
      <c r="FG28" s="24">
        <v>21</v>
      </c>
      <c r="FH28" s="24">
        <v>24</v>
      </c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</row>
    <row r="29" spans="1:175" ht="14.25" customHeight="1" x14ac:dyDescent="0.25">
      <c r="A29" s="5">
        <v>21</v>
      </c>
      <c r="B29" s="5" t="s">
        <v>119</v>
      </c>
      <c r="C29" s="25"/>
      <c r="D29" s="26"/>
      <c r="E29" s="27"/>
      <c r="F29" s="28">
        <v>0</v>
      </c>
      <c r="G29" s="5"/>
      <c r="H29" s="22">
        <f t="shared" si="1"/>
        <v>0</v>
      </c>
      <c r="I29" s="5"/>
      <c r="J29" s="25"/>
      <c r="K29" s="26"/>
      <c r="L29" s="27"/>
      <c r="M29" s="28">
        <v>0</v>
      </c>
      <c r="N29" s="5"/>
      <c r="O29" s="22">
        <f t="shared" si="41"/>
        <v>0</v>
      </c>
      <c r="P29" s="5"/>
      <c r="Q29" s="25"/>
      <c r="R29" s="26"/>
      <c r="S29" s="27"/>
      <c r="T29" s="28">
        <v>0</v>
      </c>
      <c r="U29" s="5"/>
      <c r="V29" s="22">
        <f t="shared" si="3"/>
        <v>0</v>
      </c>
      <c r="W29" s="5"/>
      <c r="X29" s="25">
        <v>6.7708333333333329E-2</v>
      </c>
      <c r="Y29" s="26">
        <v>15</v>
      </c>
      <c r="Z29" s="27">
        <f t="shared" si="47"/>
        <v>10</v>
      </c>
      <c r="AA29" s="28">
        <v>0</v>
      </c>
      <c r="AB29" s="5">
        <v>5</v>
      </c>
      <c r="AC29" s="22">
        <f t="shared" si="4"/>
        <v>15</v>
      </c>
      <c r="AD29" s="5"/>
      <c r="AE29" s="25"/>
      <c r="AF29" s="26"/>
      <c r="AG29" s="27"/>
      <c r="AH29" s="28">
        <v>0</v>
      </c>
      <c r="AI29" s="5"/>
      <c r="AJ29" s="22">
        <f t="shared" si="5"/>
        <v>0</v>
      </c>
      <c r="AK29" s="5"/>
      <c r="AL29" s="25"/>
      <c r="AM29" s="26"/>
      <c r="AN29" s="27"/>
      <c r="AO29" s="28">
        <v>0</v>
      </c>
      <c r="AP29" s="5"/>
      <c r="AQ29" s="22">
        <f t="shared" si="6"/>
        <v>0</v>
      </c>
      <c r="AR29" s="5"/>
      <c r="AS29" s="25"/>
      <c r="AT29" s="26"/>
      <c r="AU29" s="27">
        <f t="shared" si="7"/>
        <v>0</v>
      </c>
      <c r="AV29" s="28">
        <v>0</v>
      </c>
      <c r="AW29" s="5"/>
      <c r="AX29" s="22">
        <f t="shared" si="8"/>
        <v>0</v>
      </c>
      <c r="AY29" s="5"/>
      <c r="AZ29" s="25"/>
      <c r="BA29" s="26"/>
      <c r="BB29" s="27">
        <f t="shared" si="9"/>
        <v>0</v>
      </c>
      <c r="BC29" s="28">
        <v>0</v>
      </c>
      <c r="BD29" s="5"/>
      <c r="BE29" s="22">
        <f t="shared" si="10"/>
        <v>0</v>
      </c>
      <c r="BF29" s="5"/>
      <c r="BG29" s="25"/>
      <c r="BH29" s="26"/>
      <c r="BI29" s="27">
        <f t="shared" si="11"/>
        <v>0</v>
      </c>
      <c r="BJ29" s="28">
        <v>0</v>
      </c>
      <c r="BK29" s="5"/>
      <c r="BL29" s="22">
        <f t="shared" si="12"/>
        <v>0</v>
      </c>
      <c r="BM29" s="5"/>
      <c r="BN29" s="25"/>
      <c r="BO29" s="26"/>
      <c r="BP29" s="27">
        <f t="shared" si="13"/>
        <v>0</v>
      </c>
      <c r="BQ29" s="28">
        <v>0</v>
      </c>
      <c r="BR29" s="5"/>
      <c r="BS29" s="22">
        <f t="shared" si="14"/>
        <v>0</v>
      </c>
      <c r="BT29" s="5"/>
      <c r="BU29" s="25"/>
      <c r="BV29" s="26"/>
      <c r="BW29" s="27">
        <f t="shared" si="15"/>
        <v>0</v>
      </c>
      <c r="BX29" s="28">
        <v>0</v>
      </c>
      <c r="BY29" s="5"/>
      <c r="BZ29" s="22">
        <f t="shared" si="16"/>
        <v>0</v>
      </c>
      <c r="CA29" s="5"/>
      <c r="CB29" s="25"/>
      <c r="CC29" s="26"/>
      <c r="CD29" s="27">
        <f t="shared" si="17"/>
        <v>0</v>
      </c>
      <c r="CE29" s="28">
        <v>0</v>
      </c>
      <c r="CF29" s="5"/>
      <c r="CG29" s="22">
        <f t="shared" si="18"/>
        <v>0</v>
      </c>
      <c r="CH29" s="5"/>
      <c r="CI29" s="25"/>
      <c r="CJ29" s="26"/>
      <c r="CK29" s="27">
        <f t="shared" si="19"/>
        <v>0</v>
      </c>
      <c r="CL29" s="28">
        <v>0</v>
      </c>
      <c r="CM29" s="5"/>
      <c r="CN29" s="22">
        <f t="shared" si="20"/>
        <v>0</v>
      </c>
      <c r="CO29" s="5"/>
      <c r="CP29" s="25"/>
      <c r="CQ29" s="26"/>
      <c r="CR29" s="27">
        <f t="shared" si="21"/>
        <v>0</v>
      </c>
      <c r="CS29" s="28">
        <v>0</v>
      </c>
      <c r="CT29" s="5"/>
      <c r="CU29" s="22">
        <f t="shared" si="22"/>
        <v>0</v>
      </c>
      <c r="CV29" s="5"/>
      <c r="CW29" s="25"/>
      <c r="CX29" s="26"/>
      <c r="CY29" s="27">
        <f t="shared" si="23"/>
        <v>0</v>
      </c>
      <c r="CZ29" s="28">
        <v>0</v>
      </c>
      <c r="DA29" s="5"/>
      <c r="DB29" s="22">
        <f t="shared" si="24"/>
        <v>0</v>
      </c>
      <c r="DC29" s="5"/>
      <c r="DD29" s="25"/>
      <c r="DE29" s="26"/>
      <c r="DF29" s="27">
        <f t="shared" si="25"/>
        <v>0</v>
      </c>
      <c r="DG29" s="28">
        <v>0</v>
      </c>
      <c r="DH29" s="5"/>
      <c r="DI29" s="22">
        <f t="shared" si="26"/>
        <v>0</v>
      </c>
      <c r="DJ29" s="2"/>
      <c r="DK29" s="25"/>
      <c r="DL29" s="26"/>
      <c r="DM29" s="27">
        <f t="shared" si="27"/>
        <v>0</v>
      </c>
      <c r="DN29" s="28">
        <v>0</v>
      </c>
      <c r="DO29" s="5"/>
      <c r="DP29" s="22">
        <f t="shared" si="28"/>
        <v>0</v>
      </c>
      <c r="DQ29" s="5"/>
      <c r="DR29" s="25"/>
      <c r="DS29" s="26"/>
      <c r="DT29" s="27">
        <f t="shared" si="29"/>
        <v>0</v>
      </c>
      <c r="DU29" s="28">
        <v>0</v>
      </c>
      <c r="DV29" s="5"/>
      <c r="DW29" s="22">
        <f t="shared" si="30"/>
        <v>0</v>
      </c>
      <c r="DX29" s="5"/>
      <c r="DY29" s="25"/>
      <c r="DZ29" s="26"/>
      <c r="EA29" s="27">
        <f t="shared" si="31"/>
        <v>0</v>
      </c>
      <c r="EB29" s="28">
        <v>0</v>
      </c>
      <c r="EC29" s="5"/>
      <c r="ED29" s="22">
        <f t="shared" si="32"/>
        <v>0</v>
      </c>
      <c r="EE29" s="5"/>
      <c r="EF29" s="25"/>
      <c r="EG29" s="26"/>
      <c r="EH29" s="27">
        <f t="shared" si="33"/>
        <v>0</v>
      </c>
      <c r="EI29" s="28">
        <v>0</v>
      </c>
      <c r="EJ29" s="5"/>
      <c r="EK29" s="22">
        <f t="shared" si="34"/>
        <v>0</v>
      </c>
      <c r="EL29" s="5"/>
      <c r="EM29" s="25"/>
      <c r="EN29" s="26"/>
      <c r="EO29" s="27">
        <f t="shared" si="35"/>
        <v>0</v>
      </c>
      <c r="EP29" s="28">
        <v>0</v>
      </c>
      <c r="EQ29" s="5"/>
      <c r="ER29" s="22">
        <f t="shared" si="36"/>
        <v>0</v>
      </c>
      <c r="ES29" s="5"/>
      <c r="ET29" s="25"/>
      <c r="EU29" s="29">
        <f t="shared" si="43"/>
        <v>32</v>
      </c>
      <c r="EV29" s="30">
        <f t="shared" si="37"/>
        <v>10</v>
      </c>
      <c r="EW29" s="30">
        <f t="shared" si="37"/>
        <v>0</v>
      </c>
      <c r="EX29" s="30">
        <f t="shared" si="37"/>
        <v>5</v>
      </c>
      <c r="EY29" s="22">
        <f t="shared" si="38"/>
        <v>15</v>
      </c>
      <c r="EZ29" s="5" t="str">
        <f t="shared" si="39"/>
        <v>Chris Bunker</v>
      </c>
      <c r="FA29" s="5"/>
      <c r="FB29" s="31">
        <f t="shared" si="45"/>
        <v>32</v>
      </c>
      <c r="FC29" s="24"/>
      <c r="FD29" s="24"/>
      <c r="FE29" s="24"/>
      <c r="FF29" s="24">
        <v>21</v>
      </c>
      <c r="FG29" s="24" t="s">
        <v>145</v>
      </c>
      <c r="FH29" s="24">
        <v>32</v>
      </c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</row>
    <row r="30" spans="1:175" ht="14.25" customHeight="1" x14ac:dyDescent="0.25">
      <c r="A30" s="5">
        <v>22</v>
      </c>
      <c r="B30" s="5" t="s">
        <v>127</v>
      </c>
      <c r="C30" s="25"/>
      <c r="D30" s="26"/>
      <c r="E30" s="27"/>
      <c r="F30" s="28">
        <v>0</v>
      </c>
      <c r="G30" s="5"/>
      <c r="H30" s="22">
        <f t="shared" si="1"/>
        <v>0</v>
      </c>
      <c r="I30" s="5"/>
      <c r="J30" s="25"/>
      <c r="K30" s="26"/>
      <c r="L30" s="27"/>
      <c r="M30" s="28">
        <v>0</v>
      </c>
      <c r="N30" s="5"/>
      <c r="O30" s="22">
        <f t="shared" si="41"/>
        <v>0</v>
      </c>
      <c r="P30" s="5"/>
      <c r="Q30" s="25"/>
      <c r="R30" s="26"/>
      <c r="S30" s="27"/>
      <c r="T30" s="28">
        <v>0</v>
      </c>
      <c r="U30" s="5"/>
      <c r="V30" s="22">
        <f t="shared" si="3"/>
        <v>0</v>
      </c>
      <c r="W30" s="5"/>
      <c r="X30" s="25"/>
      <c r="Y30" s="26"/>
      <c r="Z30" s="27"/>
      <c r="AA30" s="28">
        <v>0</v>
      </c>
      <c r="AB30" s="5"/>
      <c r="AC30" s="22">
        <f t="shared" si="4"/>
        <v>0</v>
      </c>
      <c r="AD30" s="5"/>
      <c r="AE30" s="25">
        <v>5.229166666666666E-2</v>
      </c>
      <c r="AF30" s="26">
        <v>2</v>
      </c>
      <c r="AG30" s="27">
        <f t="shared" ref="AG30:AG36" si="48">IF(AE$43&gt;0,(((AE$43)+10)-AF30),0)</f>
        <v>21</v>
      </c>
      <c r="AH30" s="28">
        <v>0</v>
      </c>
      <c r="AI30" s="5">
        <v>5</v>
      </c>
      <c r="AJ30" s="22">
        <f t="shared" si="5"/>
        <v>26</v>
      </c>
      <c r="AK30" s="5"/>
      <c r="AL30" s="25"/>
      <c r="AM30" s="26"/>
      <c r="AN30" s="27"/>
      <c r="AO30" s="28">
        <v>0</v>
      </c>
      <c r="AP30" s="5"/>
      <c r="AQ30" s="22">
        <f t="shared" si="6"/>
        <v>0</v>
      </c>
      <c r="AR30" s="5"/>
      <c r="AS30" s="25"/>
      <c r="AT30" s="26"/>
      <c r="AU30" s="27">
        <f t="shared" si="7"/>
        <v>0</v>
      </c>
      <c r="AV30" s="28">
        <v>0</v>
      </c>
      <c r="AW30" s="5"/>
      <c r="AX30" s="22">
        <f t="shared" si="8"/>
        <v>0</v>
      </c>
      <c r="AY30" s="5"/>
      <c r="AZ30" s="25"/>
      <c r="BA30" s="26"/>
      <c r="BB30" s="27">
        <f t="shared" si="9"/>
        <v>0</v>
      </c>
      <c r="BC30" s="28">
        <v>0</v>
      </c>
      <c r="BD30" s="5"/>
      <c r="BE30" s="22">
        <f t="shared" si="10"/>
        <v>0</v>
      </c>
      <c r="BF30" s="5"/>
      <c r="BG30" s="25"/>
      <c r="BH30" s="26"/>
      <c r="BI30" s="27">
        <f t="shared" si="11"/>
        <v>0</v>
      </c>
      <c r="BJ30" s="28">
        <v>0</v>
      </c>
      <c r="BK30" s="5"/>
      <c r="BL30" s="22">
        <f t="shared" si="12"/>
        <v>0</v>
      </c>
      <c r="BM30" s="5"/>
      <c r="BN30" s="25"/>
      <c r="BO30" s="26"/>
      <c r="BP30" s="27">
        <f t="shared" si="13"/>
        <v>0</v>
      </c>
      <c r="BQ30" s="28">
        <v>0</v>
      </c>
      <c r="BR30" s="5"/>
      <c r="BS30" s="22">
        <f t="shared" si="14"/>
        <v>0</v>
      </c>
      <c r="BT30" s="5"/>
      <c r="BU30" s="25"/>
      <c r="BV30" s="26"/>
      <c r="BW30" s="27">
        <f t="shared" si="15"/>
        <v>0</v>
      </c>
      <c r="BX30" s="28">
        <v>0</v>
      </c>
      <c r="BY30" s="5"/>
      <c r="BZ30" s="22">
        <f t="shared" si="16"/>
        <v>0</v>
      </c>
      <c r="CA30" s="5"/>
      <c r="CB30" s="25"/>
      <c r="CC30" s="26"/>
      <c r="CD30" s="27">
        <f t="shared" si="17"/>
        <v>0</v>
      </c>
      <c r="CE30" s="28">
        <v>0</v>
      </c>
      <c r="CF30" s="5"/>
      <c r="CG30" s="22">
        <f t="shared" si="18"/>
        <v>0</v>
      </c>
      <c r="CH30" s="5"/>
      <c r="CI30" s="25"/>
      <c r="CJ30" s="26"/>
      <c r="CK30" s="27">
        <f t="shared" si="19"/>
        <v>0</v>
      </c>
      <c r="CL30" s="28">
        <v>0</v>
      </c>
      <c r="CM30" s="5"/>
      <c r="CN30" s="22">
        <f t="shared" si="20"/>
        <v>0</v>
      </c>
      <c r="CO30" s="5"/>
      <c r="CP30" s="25"/>
      <c r="CQ30" s="26"/>
      <c r="CR30" s="27">
        <f t="shared" si="21"/>
        <v>0</v>
      </c>
      <c r="CS30" s="28">
        <v>0</v>
      </c>
      <c r="CT30" s="5"/>
      <c r="CU30" s="22">
        <f t="shared" si="22"/>
        <v>0</v>
      </c>
      <c r="CV30" s="5"/>
      <c r="CW30" s="25"/>
      <c r="CX30" s="26"/>
      <c r="CY30" s="27">
        <f t="shared" si="23"/>
        <v>0</v>
      </c>
      <c r="CZ30" s="28">
        <v>0</v>
      </c>
      <c r="DA30" s="5"/>
      <c r="DB30" s="22">
        <f t="shared" si="24"/>
        <v>0</v>
      </c>
      <c r="DC30" s="5"/>
      <c r="DD30" s="25"/>
      <c r="DE30" s="26"/>
      <c r="DF30" s="27">
        <f t="shared" si="25"/>
        <v>0</v>
      </c>
      <c r="DG30" s="28">
        <v>0</v>
      </c>
      <c r="DH30" s="5"/>
      <c r="DI30" s="22">
        <f t="shared" si="26"/>
        <v>0</v>
      </c>
      <c r="DJ30" s="2"/>
      <c r="DK30" s="25"/>
      <c r="DL30" s="26"/>
      <c r="DM30" s="27">
        <f t="shared" si="27"/>
        <v>0</v>
      </c>
      <c r="DN30" s="28">
        <v>0</v>
      </c>
      <c r="DO30" s="5"/>
      <c r="DP30" s="22">
        <f t="shared" si="28"/>
        <v>0</v>
      </c>
      <c r="DQ30" s="5"/>
      <c r="DR30" s="25"/>
      <c r="DS30" s="26"/>
      <c r="DT30" s="27">
        <f t="shared" si="29"/>
        <v>0</v>
      </c>
      <c r="DU30" s="28">
        <v>0</v>
      </c>
      <c r="DV30" s="5"/>
      <c r="DW30" s="22">
        <f t="shared" si="30"/>
        <v>0</v>
      </c>
      <c r="DX30" s="5"/>
      <c r="DY30" s="25"/>
      <c r="DZ30" s="26"/>
      <c r="EA30" s="27">
        <f t="shared" si="31"/>
        <v>0</v>
      </c>
      <c r="EB30" s="28">
        <v>0</v>
      </c>
      <c r="EC30" s="5"/>
      <c r="ED30" s="22">
        <f t="shared" si="32"/>
        <v>0</v>
      </c>
      <c r="EE30" s="5"/>
      <c r="EF30" s="25"/>
      <c r="EG30" s="26"/>
      <c r="EH30" s="27">
        <f t="shared" si="33"/>
        <v>0</v>
      </c>
      <c r="EI30" s="28">
        <v>0</v>
      </c>
      <c r="EJ30" s="5"/>
      <c r="EK30" s="22">
        <f t="shared" si="34"/>
        <v>0</v>
      </c>
      <c r="EL30" s="5"/>
      <c r="EM30" s="25"/>
      <c r="EN30" s="26"/>
      <c r="EO30" s="27">
        <f t="shared" si="35"/>
        <v>0</v>
      </c>
      <c r="EP30" s="28">
        <v>0</v>
      </c>
      <c r="EQ30" s="5"/>
      <c r="ER30" s="22">
        <f t="shared" si="36"/>
        <v>0</v>
      </c>
      <c r="ES30" s="5"/>
      <c r="ET30" s="25"/>
      <c r="EU30" s="29">
        <f t="shared" si="43"/>
        <v>14</v>
      </c>
      <c r="EV30" s="30">
        <f t="shared" si="37"/>
        <v>21</v>
      </c>
      <c r="EW30" s="30">
        <f t="shared" si="37"/>
        <v>0</v>
      </c>
      <c r="EX30" s="30">
        <f t="shared" si="37"/>
        <v>5</v>
      </c>
      <c r="EY30" s="22">
        <f t="shared" si="38"/>
        <v>26</v>
      </c>
      <c r="EZ30" s="5" t="str">
        <f>B30</f>
        <v>John French</v>
      </c>
      <c r="FA30" s="5"/>
      <c r="FB30" s="31">
        <f t="shared" si="45"/>
        <v>14</v>
      </c>
      <c r="FC30" s="24"/>
      <c r="FD30" s="24"/>
      <c r="FE30" s="24"/>
      <c r="FF30" s="24"/>
      <c r="FG30" s="24" t="s">
        <v>124</v>
      </c>
      <c r="FH30" s="24">
        <v>14</v>
      </c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</row>
    <row r="31" spans="1:175" ht="14.25" customHeight="1" x14ac:dyDescent="0.25">
      <c r="A31" s="5">
        <v>23</v>
      </c>
      <c r="B31" s="5" t="s">
        <v>128</v>
      </c>
      <c r="C31" s="25"/>
      <c r="D31" s="26"/>
      <c r="E31" s="27"/>
      <c r="F31" s="28">
        <v>0</v>
      </c>
      <c r="G31" s="5"/>
      <c r="H31" s="22">
        <f t="shared" si="1"/>
        <v>0</v>
      </c>
      <c r="I31" s="5"/>
      <c r="J31" s="25"/>
      <c r="K31" s="26"/>
      <c r="L31" s="27"/>
      <c r="M31" s="28">
        <v>0</v>
      </c>
      <c r="N31" s="5"/>
      <c r="O31" s="22">
        <f t="shared" si="41"/>
        <v>0</v>
      </c>
      <c r="P31" s="5"/>
      <c r="Q31" s="25"/>
      <c r="R31" s="26"/>
      <c r="S31" s="27"/>
      <c r="T31" s="28">
        <v>0</v>
      </c>
      <c r="U31" s="5"/>
      <c r="V31" s="22">
        <f t="shared" si="3"/>
        <v>0</v>
      </c>
      <c r="W31" s="5"/>
      <c r="X31" s="25"/>
      <c r="Y31" s="26"/>
      <c r="Z31" s="27"/>
      <c r="AA31" s="28">
        <v>0</v>
      </c>
      <c r="AB31" s="5"/>
      <c r="AC31" s="22">
        <f t="shared" si="4"/>
        <v>0</v>
      </c>
      <c r="AD31" s="5"/>
      <c r="AE31" s="25">
        <v>6.5879629629629635E-2</v>
      </c>
      <c r="AF31" s="26">
        <v>6</v>
      </c>
      <c r="AG31" s="27">
        <f t="shared" si="48"/>
        <v>17</v>
      </c>
      <c r="AH31" s="28">
        <v>0</v>
      </c>
      <c r="AI31" s="5">
        <v>5</v>
      </c>
      <c r="AJ31" s="22">
        <f t="shared" si="5"/>
        <v>22</v>
      </c>
      <c r="AK31" s="5"/>
      <c r="AL31" s="25"/>
      <c r="AM31" s="26"/>
      <c r="AN31" s="27"/>
      <c r="AO31" s="28">
        <v>0</v>
      </c>
      <c r="AP31" s="5"/>
      <c r="AQ31" s="22">
        <f t="shared" si="6"/>
        <v>0</v>
      </c>
      <c r="AR31" s="5"/>
      <c r="AS31" s="25"/>
      <c r="AT31" s="26"/>
      <c r="AU31" s="27">
        <f t="shared" si="7"/>
        <v>0</v>
      </c>
      <c r="AV31" s="28">
        <v>0</v>
      </c>
      <c r="AW31" s="5"/>
      <c r="AX31" s="22">
        <f t="shared" si="8"/>
        <v>0</v>
      </c>
      <c r="AY31" s="5"/>
      <c r="AZ31" s="25"/>
      <c r="BA31" s="26"/>
      <c r="BB31" s="27">
        <f t="shared" si="9"/>
        <v>0</v>
      </c>
      <c r="BC31" s="28">
        <v>0</v>
      </c>
      <c r="BD31" s="5"/>
      <c r="BE31" s="22">
        <f t="shared" si="10"/>
        <v>0</v>
      </c>
      <c r="BF31" s="5"/>
      <c r="BG31" s="25"/>
      <c r="BH31" s="26"/>
      <c r="BI31" s="27">
        <f t="shared" si="11"/>
        <v>0</v>
      </c>
      <c r="BJ31" s="28">
        <v>0</v>
      </c>
      <c r="BK31" s="5"/>
      <c r="BL31" s="22">
        <f t="shared" si="12"/>
        <v>0</v>
      </c>
      <c r="BM31" s="5"/>
      <c r="BN31" s="25"/>
      <c r="BO31" s="26"/>
      <c r="BP31" s="27">
        <f t="shared" si="13"/>
        <v>0</v>
      </c>
      <c r="BQ31" s="28">
        <v>0</v>
      </c>
      <c r="BR31" s="5"/>
      <c r="BS31" s="22">
        <f t="shared" si="14"/>
        <v>0</v>
      </c>
      <c r="BT31" s="5"/>
      <c r="BU31" s="25"/>
      <c r="BV31" s="26"/>
      <c r="BW31" s="27">
        <f t="shared" si="15"/>
        <v>0</v>
      </c>
      <c r="BX31" s="28">
        <v>0</v>
      </c>
      <c r="BY31" s="5"/>
      <c r="BZ31" s="22">
        <f t="shared" si="16"/>
        <v>0</v>
      </c>
      <c r="CA31" s="5"/>
      <c r="CB31" s="25"/>
      <c r="CC31" s="26"/>
      <c r="CD31" s="27">
        <f t="shared" si="17"/>
        <v>0</v>
      </c>
      <c r="CE31" s="28">
        <v>0</v>
      </c>
      <c r="CF31" s="5"/>
      <c r="CG31" s="22">
        <f t="shared" si="18"/>
        <v>0</v>
      </c>
      <c r="CH31" s="5"/>
      <c r="CI31" s="25"/>
      <c r="CJ31" s="26"/>
      <c r="CK31" s="27">
        <f t="shared" si="19"/>
        <v>0</v>
      </c>
      <c r="CL31" s="28">
        <v>0</v>
      </c>
      <c r="CM31" s="5"/>
      <c r="CN31" s="22">
        <f t="shared" si="20"/>
        <v>0</v>
      </c>
      <c r="CO31" s="5"/>
      <c r="CP31" s="25"/>
      <c r="CQ31" s="26"/>
      <c r="CR31" s="27">
        <f t="shared" si="21"/>
        <v>0</v>
      </c>
      <c r="CS31" s="28">
        <v>0</v>
      </c>
      <c r="CT31" s="5"/>
      <c r="CU31" s="22">
        <f t="shared" si="22"/>
        <v>0</v>
      </c>
      <c r="CV31" s="5"/>
      <c r="CW31" s="25"/>
      <c r="CX31" s="26"/>
      <c r="CY31" s="27">
        <f t="shared" si="23"/>
        <v>0</v>
      </c>
      <c r="CZ31" s="28">
        <v>0</v>
      </c>
      <c r="DA31" s="5"/>
      <c r="DB31" s="22">
        <f t="shared" si="24"/>
        <v>0</v>
      </c>
      <c r="DC31" s="5"/>
      <c r="DD31" s="25"/>
      <c r="DE31" s="26"/>
      <c r="DF31" s="27">
        <f t="shared" si="25"/>
        <v>0</v>
      </c>
      <c r="DG31" s="28">
        <v>0</v>
      </c>
      <c r="DH31" s="5"/>
      <c r="DI31" s="22">
        <f t="shared" si="26"/>
        <v>0</v>
      </c>
      <c r="DJ31" s="2"/>
      <c r="DK31" s="25"/>
      <c r="DL31" s="26"/>
      <c r="DM31" s="27">
        <f t="shared" si="27"/>
        <v>0</v>
      </c>
      <c r="DN31" s="28">
        <v>0</v>
      </c>
      <c r="DO31" s="5"/>
      <c r="DP31" s="22">
        <f t="shared" si="28"/>
        <v>0</v>
      </c>
      <c r="DQ31" s="5"/>
      <c r="DR31" s="25"/>
      <c r="DS31" s="26"/>
      <c r="DT31" s="27">
        <f t="shared" si="29"/>
        <v>0</v>
      </c>
      <c r="DU31" s="28">
        <v>0</v>
      </c>
      <c r="DV31" s="5"/>
      <c r="DW31" s="22">
        <f t="shared" si="30"/>
        <v>0</v>
      </c>
      <c r="DX31" s="5"/>
      <c r="DY31" s="25"/>
      <c r="DZ31" s="26"/>
      <c r="EA31" s="27">
        <f t="shared" si="31"/>
        <v>0</v>
      </c>
      <c r="EB31" s="28">
        <v>0</v>
      </c>
      <c r="EC31" s="5"/>
      <c r="ED31" s="22">
        <f t="shared" si="32"/>
        <v>0</v>
      </c>
      <c r="EE31" s="5"/>
      <c r="EF31" s="25"/>
      <c r="EG31" s="26"/>
      <c r="EH31" s="27">
        <f t="shared" si="33"/>
        <v>0</v>
      </c>
      <c r="EI31" s="28">
        <v>0</v>
      </c>
      <c r="EJ31" s="5"/>
      <c r="EK31" s="22">
        <f t="shared" si="34"/>
        <v>0</v>
      </c>
      <c r="EL31" s="5"/>
      <c r="EM31" s="25"/>
      <c r="EN31" s="26"/>
      <c r="EO31" s="27">
        <f t="shared" si="35"/>
        <v>0</v>
      </c>
      <c r="EP31" s="28">
        <v>0</v>
      </c>
      <c r="EQ31" s="5"/>
      <c r="ER31" s="22">
        <f t="shared" si="36"/>
        <v>0</v>
      </c>
      <c r="ES31" s="5"/>
      <c r="ET31" s="25"/>
      <c r="EU31" s="29" t="str">
        <f t="shared" si="43"/>
        <v>18=</v>
      </c>
      <c r="EV31" s="30">
        <f t="shared" si="37"/>
        <v>17</v>
      </c>
      <c r="EW31" s="30">
        <f t="shared" si="37"/>
        <v>0</v>
      </c>
      <c r="EX31" s="30">
        <f t="shared" si="37"/>
        <v>5</v>
      </c>
      <c r="EY31" s="22">
        <f t="shared" si="38"/>
        <v>22</v>
      </c>
      <c r="EZ31" s="5" t="str">
        <f t="shared" si="39"/>
        <v>Nick Irlam</v>
      </c>
      <c r="FA31" s="5"/>
      <c r="FB31" s="31" t="str">
        <f t="shared" si="45"/>
        <v>18=</v>
      </c>
      <c r="FC31" s="24"/>
      <c r="FD31" s="24"/>
      <c r="FE31" s="24"/>
      <c r="FF31" s="24"/>
      <c r="FG31" s="24" t="s">
        <v>124</v>
      </c>
      <c r="FH31" s="24" t="s">
        <v>143</v>
      </c>
      <c r="FI31" s="24"/>
      <c r="FJ31" s="24"/>
      <c r="FK31" s="24"/>
      <c r="FL31" s="34"/>
      <c r="FM31" s="34"/>
      <c r="FN31" s="24"/>
      <c r="FO31" s="24"/>
      <c r="FP31" s="24"/>
      <c r="FQ31" s="24"/>
      <c r="FR31" s="24"/>
      <c r="FS31" s="24"/>
    </row>
    <row r="32" spans="1:175" ht="14.25" customHeight="1" x14ac:dyDescent="0.25">
      <c r="A32" s="5">
        <v>24</v>
      </c>
      <c r="B32" s="5" t="s">
        <v>31</v>
      </c>
      <c r="C32" s="25"/>
      <c r="D32" s="26"/>
      <c r="E32" s="27"/>
      <c r="F32" s="28">
        <v>0</v>
      </c>
      <c r="G32" s="5"/>
      <c r="H32" s="22">
        <f t="shared" si="1"/>
        <v>0</v>
      </c>
      <c r="I32" s="5"/>
      <c r="J32" s="25"/>
      <c r="K32" s="26"/>
      <c r="L32" s="27"/>
      <c r="M32" s="28">
        <v>0</v>
      </c>
      <c r="N32" s="5"/>
      <c r="O32" s="22">
        <f t="shared" si="41"/>
        <v>0</v>
      </c>
      <c r="P32" s="5"/>
      <c r="Q32" s="25"/>
      <c r="R32" s="26"/>
      <c r="S32" s="27"/>
      <c r="T32" s="28">
        <v>0</v>
      </c>
      <c r="U32" s="5"/>
      <c r="V32" s="22">
        <f t="shared" si="3"/>
        <v>0</v>
      </c>
      <c r="W32" s="5"/>
      <c r="X32" s="25"/>
      <c r="Y32" s="26"/>
      <c r="Z32" s="27"/>
      <c r="AA32" s="28">
        <v>0</v>
      </c>
      <c r="AB32" s="5"/>
      <c r="AC32" s="22">
        <f t="shared" si="4"/>
        <v>0</v>
      </c>
      <c r="AD32" s="5"/>
      <c r="AE32" s="25">
        <v>6.609953703703704E-2</v>
      </c>
      <c r="AF32" s="26">
        <v>7</v>
      </c>
      <c r="AG32" s="27">
        <f t="shared" si="48"/>
        <v>16</v>
      </c>
      <c r="AH32" s="28">
        <v>0</v>
      </c>
      <c r="AI32" s="5">
        <v>5</v>
      </c>
      <c r="AJ32" s="22">
        <f t="shared" si="5"/>
        <v>21</v>
      </c>
      <c r="AK32" s="5"/>
      <c r="AL32" s="25"/>
      <c r="AM32" s="26"/>
      <c r="AN32" s="27"/>
      <c r="AO32" s="28">
        <v>0</v>
      </c>
      <c r="AP32" s="5"/>
      <c r="AQ32" s="22">
        <f t="shared" si="6"/>
        <v>0</v>
      </c>
      <c r="AR32" s="5"/>
      <c r="AS32" s="25"/>
      <c r="AT32" s="26"/>
      <c r="AU32" s="27">
        <f t="shared" si="7"/>
        <v>0</v>
      </c>
      <c r="AV32" s="28">
        <v>0</v>
      </c>
      <c r="AW32" s="5"/>
      <c r="AX32" s="22">
        <f t="shared" si="8"/>
        <v>0</v>
      </c>
      <c r="AY32" s="5"/>
      <c r="AZ32" s="25"/>
      <c r="BA32" s="26"/>
      <c r="BB32" s="27">
        <f t="shared" si="9"/>
        <v>0</v>
      </c>
      <c r="BC32" s="28">
        <v>0</v>
      </c>
      <c r="BD32" s="5"/>
      <c r="BE32" s="22">
        <f t="shared" si="10"/>
        <v>0</v>
      </c>
      <c r="BF32" s="5"/>
      <c r="BG32" s="25"/>
      <c r="BH32" s="26"/>
      <c r="BI32" s="27">
        <f t="shared" si="11"/>
        <v>0</v>
      </c>
      <c r="BJ32" s="28">
        <v>0</v>
      </c>
      <c r="BK32" s="5"/>
      <c r="BL32" s="22">
        <f t="shared" si="12"/>
        <v>0</v>
      </c>
      <c r="BM32" s="5"/>
      <c r="BN32" s="25"/>
      <c r="BO32" s="26"/>
      <c r="BP32" s="27">
        <f t="shared" si="13"/>
        <v>0</v>
      </c>
      <c r="BQ32" s="28">
        <v>0</v>
      </c>
      <c r="BR32" s="5"/>
      <c r="BS32" s="22">
        <f t="shared" si="14"/>
        <v>0</v>
      </c>
      <c r="BT32" s="5"/>
      <c r="BU32" s="25"/>
      <c r="BV32" s="26"/>
      <c r="BW32" s="27">
        <f t="shared" si="15"/>
        <v>0</v>
      </c>
      <c r="BX32" s="28">
        <v>0</v>
      </c>
      <c r="BY32" s="5"/>
      <c r="BZ32" s="22">
        <f t="shared" si="16"/>
        <v>0</v>
      </c>
      <c r="CA32" s="5"/>
      <c r="CB32" s="25"/>
      <c r="CC32" s="26"/>
      <c r="CD32" s="27">
        <f t="shared" si="17"/>
        <v>0</v>
      </c>
      <c r="CE32" s="28">
        <v>0</v>
      </c>
      <c r="CF32" s="5"/>
      <c r="CG32" s="22">
        <f t="shared" si="18"/>
        <v>0</v>
      </c>
      <c r="CH32" s="5"/>
      <c r="CI32" s="25"/>
      <c r="CJ32" s="26"/>
      <c r="CK32" s="27">
        <f t="shared" si="19"/>
        <v>0</v>
      </c>
      <c r="CL32" s="28">
        <v>0</v>
      </c>
      <c r="CM32" s="5"/>
      <c r="CN32" s="22">
        <f t="shared" si="20"/>
        <v>0</v>
      </c>
      <c r="CO32" s="5"/>
      <c r="CP32" s="25"/>
      <c r="CQ32" s="26"/>
      <c r="CR32" s="27">
        <f t="shared" si="21"/>
        <v>0</v>
      </c>
      <c r="CS32" s="28">
        <v>0</v>
      </c>
      <c r="CT32" s="5"/>
      <c r="CU32" s="22">
        <f t="shared" si="22"/>
        <v>0</v>
      </c>
      <c r="CV32" s="5"/>
      <c r="CW32" s="25"/>
      <c r="CX32" s="26"/>
      <c r="CY32" s="27">
        <f t="shared" si="23"/>
        <v>0</v>
      </c>
      <c r="CZ32" s="28">
        <v>0</v>
      </c>
      <c r="DA32" s="5"/>
      <c r="DB32" s="22">
        <f t="shared" si="24"/>
        <v>0</v>
      </c>
      <c r="DC32" s="5"/>
      <c r="DD32" s="25"/>
      <c r="DE32" s="26"/>
      <c r="DF32" s="27">
        <f t="shared" si="25"/>
        <v>0</v>
      </c>
      <c r="DG32" s="28">
        <v>0</v>
      </c>
      <c r="DH32" s="5"/>
      <c r="DI32" s="22">
        <f t="shared" si="26"/>
        <v>0</v>
      </c>
      <c r="DJ32" s="2"/>
      <c r="DK32" s="25"/>
      <c r="DL32" s="26"/>
      <c r="DM32" s="27">
        <f t="shared" si="27"/>
        <v>0</v>
      </c>
      <c r="DN32" s="28">
        <v>0</v>
      </c>
      <c r="DO32" s="5"/>
      <c r="DP32" s="22">
        <f t="shared" si="28"/>
        <v>0</v>
      </c>
      <c r="DQ32" s="5"/>
      <c r="DR32" s="25"/>
      <c r="DS32" s="26"/>
      <c r="DT32" s="27">
        <f t="shared" si="29"/>
        <v>0</v>
      </c>
      <c r="DU32" s="28">
        <v>0</v>
      </c>
      <c r="DV32" s="5"/>
      <c r="DW32" s="22">
        <f t="shared" si="30"/>
        <v>0</v>
      </c>
      <c r="DX32" s="5"/>
      <c r="DY32" s="25"/>
      <c r="DZ32" s="26"/>
      <c r="EA32" s="27">
        <f t="shared" si="31"/>
        <v>0</v>
      </c>
      <c r="EB32" s="28">
        <v>0</v>
      </c>
      <c r="EC32" s="5"/>
      <c r="ED32" s="22">
        <f t="shared" si="32"/>
        <v>0</v>
      </c>
      <c r="EE32" s="5"/>
      <c r="EF32" s="25"/>
      <c r="EG32" s="26"/>
      <c r="EH32" s="27">
        <f t="shared" si="33"/>
        <v>0</v>
      </c>
      <c r="EI32" s="28">
        <v>0</v>
      </c>
      <c r="EJ32" s="5"/>
      <c r="EK32" s="22">
        <f t="shared" si="34"/>
        <v>0</v>
      </c>
      <c r="EL32" s="5"/>
      <c r="EM32" s="25"/>
      <c r="EN32" s="26"/>
      <c r="EO32" s="27">
        <f t="shared" si="35"/>
        <v>0</v>
      </c>
      <c r="EP32" s="28">
        <v>0</v>
      </c>
      <c r="EQ32" s="5"/>
      <c r="ER32" s="22">
        <f t="shared" si="36"/>
        <v>0</v>
      </c>
      <c r="ES32" s="5"/>
      <c r="ET32" s="25"/>
      <c r="EU32" s="29" t="str">
        <f t="shared" si="43"/>
        <v>20=</v>
      </c>
      <c r="EV32" s="30">
        <f t="shared" si="37"/>
        <v>16</v>
      </c>
      <c r="EW32" s="30">
        <f t="shared" si="37"/>
        <v>0</v>
      </c>
      <c r="EX32" s="30">
        <f t="shared" si="37"/>
        <v>5</v>
      </c>
      <c r="EY32" s="22">
        <f t="shared" si="38"/>
        <v>21</v>
      </c>
      <c r="EZ32" s="5" t="str">
        <f t="shared" si="39"/>
        <v>John Andrewartha</v>
      </c>
      <c r="FA32" s="5"/>
      <c r="FB32" s="31" t="str">
        <f t="shared" si="45"/>
        <v>20=</v>
      </c>
      <c r="FC32" s="24"/>
      <c r="FD32" s="24"/>
      <c r="FE32" s="24"/>
      <c r="FF32" s="24"/>
      <c r="FG32" s="24" t="s">
        <v>143</v>
      </c>
      <c r="FH32" s="24" t="s">
        <v>153</v>
      </c>
      <c r="FI32" s="24"/>
      <c r="FJ32" s="24"/>
      <c r="FK32" s="24"/>
      <c r="FL32" s="34"/>
      <c r="FM32" s="34"/>
      <c r="FN32" s="24"/>
      <c r="FO32" s="24"/>
      <c r="FP32" s="24"/>
      <c r="FQ32" s="24"/>
      <c r="FR32" s="24"/>
      <c r="FS32" s="24"/>
    </row>
    <row r="33" spans="1:175" ht="14.25" customHeight="1" x14ac:dyDescent="0.25">
      <c r="A33" s="5">
        <v>25</v>
      </c>
      <c r="B33" s="5" t="s">
        <v>129</v>
      </c>
      <c r="C33" s="25"/>
      <c r="D33" s="26"/>
      <c r="E33" s="27"/>
      <c r="F33" s="28">
        <v>0</v>
      </c>
      <c r="G33" s="5"/>
      <c r="H33" s="22">
        <f t="shared" si="1"/>
        <v>0</v>
      </c>
      <c r="I33" s="5"/>
      <c r="J33" s="25"/>
      <c r="K33" s="26"/>
      <c r="L33" s="27"/>
      <c r="M33" s="28">
        <v>0</v>
      </c>
      <c r="N33" s="5"/>
      <c r="O33" s="22">
        <f t="shared" si="41"/>
        <v>0</v>
      </c>
      <c r="P33" s="5"/>
      <c r="Q33" s="25"/>
      <c r="R33" s="26"/>
      <c r="S33" s="27"/>
      <c r="T33" s="28">
        <v>0</v>
      </c>
      <c r="U33" s="5"/>
      <c r="V33" s="22">
        <f t="shared" si="3"/>
        <v>0</v>
      </c>
      <c r="W33" s="5"/>
      <c r="X33" s="25"/>
      <c r="Y33" s="26"/>
      <c r="Z33" s="27"/>
      <c r="AA33" s="28">
        <v>0</v>
      </c>
      <c r="AB33" s="5"/>
      <c r="AC33" s="22">
        <f t="shared" si="4"/>
        <v>0</v>
      </c>
      <c r="AD33" s="5"/>
      <c r="AE33" s="25">
        <v>7.2430555555555554E-2</v>
      </c>
      <c r="AF33" s="26">
        <v>9</v>
      </c>
      <c r="AG33" s="27">
        <f t="shared" si="48"/>
        <v>14</v>
      </c>
      <c r="AH33" s="28">
        <v>0</v>
      </c>
      <c r="AI33" s="5">
        <v>5</v>
      </c>
      <c r="AJ33" s="22">
        <f t="shared" si="5"/>
        <v>19</v>
      </c>
      <c r="AK33" s="5"/>
      <c r="AL33" s="25"/>
      <c r="AM33" s="26"/>
      <c r="AN33" s="27"/>
      <c r="AO33" s="28">
        <v>0</v>
      </c>
      <c r="AP33" s="5"/>
      <c r="AQ33" s="22">
        <f t="shared" si="6"/>
        <v>0</v>
      </c>
      <c r="AR33" s="5"/>
      <c r="AS33" s="25"/>
      <c r="AT33" s="26"/>
      <c r="AU33" s="27">
        <f t="shared" si="7"/>
        <v>0</v>
      </c>
      <c r="AV33" s="28">
        <v>0</v>
      </c>
      <c r="AW33" s="5"/>
      <c r="AX33" s="22">
        <f t="shared" si="8"/>
        <v>0</v>
      </c>
      <c r="AY33" s="5"/>
      <c r="AZ33" s="25"/>
      <c r="BA33" s="26"/>
      <c r="BB33" s="27">
        <f t="shared" si="9"/>
        <v>0</v>
      </c>
      <c r="BC33" s="28">
        <v>0</v>
      </c>
      <c r="BD33" s="5"/>
      <c r="BE33" s="22">
        <f t="shared" si="10"/>
        <v>0</v>
      </c>
      <c r="BF33" s="5"/>
      <c r="BG33" s="25"/>
      <c r="BH33" s="26"/>
      <c r="BI33" s="27">
        <f t="shared" si="11"/>
        <v>0</v>
      </c>
      <c r="BJ33" s="28">
        <v>0</v>
      </c>
      <c r="BK33" s="5"/>
      <c r="BL33" s="22">
        <f t="shared" si="12"/>
        <v>0</v>
      </c>
      <c r="BM33" s="5"/>
      <c r="BN33" s="25"/>
      <c r="BO33" s="26"/>
      <c r="BP33" s="27">
        <f t="shared" si="13"/>
        <v>0</v>
      </c>
      <c r="BQ33" s="28">
        <v>0</v>
      </c>
      <c r="BR33" s="5"/>
      <c r="BS33" s="22">
        <f t="shared" si="14"/>
        <v>0</v>
      </c>
      <c r="BT33" s="5"/>
      <c r="BU33" s="25"/>
      <c r="BV33" s="26"/>
      <c r="BW33" s="27">
        <f t="shared" si="15"/>
        <v>0</v>
      </c>
      <c r="BX33" s="28">
        <v>0</v>
      </c>
      <c r="BY33" s="5"/>
      <c r="BZ33" s="22">
        <f t="shared" si="16"/>
        <v>0</v>
      </c>
      <c r="CA33" s="5"/>
      <c r="CB33" s="25"/>
      <c r="CC33" s="26"/>
      <c r="CD33" s="27">
        <f t="shared" si="17"/>
        <v>0</v>
      </c>
      <c r="CE33" s="28">
        <v>0</v>
      </c>
      <c r="CF33" s="5"/>
      <c r="CG33" s="22">
        <f t="shared" si="18"/>
        <v>0</v>
      </c>
      <c r="CH33" s="5"/>
      <c r="CI33" s="25"/>
      <c r="CJ33" s="26"/>
      <c r="CK33" s="27">
        <f t="shared" si="19"/>
        <v>0</v>
      </c>
      <c r="CL33" s="28">
        <v>0</v>
      </c>
      <c r="CM33" s="5"/>
      <c r="CN33" s="22">
        <f t="shared" si="20"/>
        <v>0</v>
      </c>
      <c r="CO33" s="5"/>
      <c r="CP33" s="25"/>
      <c r="CQ33" s="26"/>
      <c r="CR33" s="27">
        <f t="shared" si="21"/>
        <v>0</v>
      </c>
      <c r="CS33" s="28">
        <v>0</v>
      </c>
      <c r="CT33" s="5"/>
      <c r="CU33" s="22">
        <f t="shared" si="22"/>
        <v>0</v>
      </c>
      <c r="CV33" s="5"/>
      <c r="CW33" s="25"/>
      <c r="CX33" s="26"/>
      <c r="CY33" s="27">
        <f t="shared" si="23"/>
        <v>0</v>
      </c>
      <c r="CZ33" s="28">
        <v>0</v>
      </c>
      <c r="DA33" s="5"/>
      <c r="DB33" s="22">
        <f t="shared" si="24"/>
        <v>0</v>
      </c>
      <c r="DC33" s="5"/>
      <c r="DD33" s="25"/>
      <c r="DE33" s="26"/>
      <c r="DF33" s="27">
        <f t="shared" si="25"/>
        <v>0</v>
      </c>
      <c r="DG33" s="28">
        <v>0</v>
      </c>
      <c r="DH33" s="5"/>
      <c r="DI33" s="22">
        <f t="shared" si="26"/>
        <v>0</v>
      </c>
      <c r="DJ33" s="2"/>
      <c r="DK33" s="25"/>
      <c r="DL33" s="26"/>
      <c r="DM33" s="27">
        <f t="shared" si="27"/>
        <v>0</v>
      </c>
      <c r="DN33" s="28">
        <v>0</v>
      </c>
      <c r="DO33" s="5"/>
      <c r="DP33" s="22">
        <f t="shared" si="28"/>
        <v>0</v>
      </c>
      <c r="DQ33" s="5"/>
      <c r="DR33" s="25"/>
      <c r="DS33" s="26"/>
      <c r="DT33" s="27">
        <f t="shared" si="29"/>
        <v>0</v>
      </c>
      <c r="DU33" s="28">
        <v>0</v>
      </c>
      <c r="DV33" s="5"/>
      <c r="DW33" s="22">
        <f t="shared" si="30"/>
        <v>0</v>
      </c>
      <c r="DX33" s="5"/>
      <c r="DY33" s="25"/>
      <c r="DZ33" s="26"/>
      <c r="EA33" s="27">
        <f t="shared" si="31"/>
        <v>0</v>
      </c>
      <c r="EB33" s="28">
        <v>0</v>
      </c>
      <c r="EC33" s="5"/>
      <c r="ED33" s="22">
        <f t="shared" si="32"/>
        <v>0</v>
      </c>
      <c r="EE33" s="5"/>
      <c r="EF33" s="25"/>
      <c r="EG33" s="26"/>
      <c r="EH33" s="27">
        <f t="shared" si="33"/>
        <v>0</v>
      </c>
      <c r="EI33" s="28">
        <v>0</v>
      </c>
      <c r="EJ33" s="5"/>
      <c r="EK33" s="22">
        <f t="shared" si="34"/>
        <v>0</v>
      </c>
      <c r="EL33" s="5"/>
      <c r="EM33" s="25"/>
      <c r="EN33" s="26"/>
      <c r="EO33" s="27">
        <f t="shared" si="35"/>
        <v>0</v>
      </c>
      <c r="EP33" s="28">
        <v>0</v>
      </c>
      <c r="EQ33" s="5"/>
      <c r="ER33" s="22">
        <f t="shared" si="36"/>
        <v>0</v>
      </c>
      <c r="ES33" s="5"/>
      <c r="ET33" s="25"/>
      <c r="EU33" s="29" t="str">
        <f t="shared" si="43"/>
        <v>25=</v>
      </c>
      <c r="EV33" s="30">
        <f t="shared" si="37"/>
        <v>14</v>
      </c>
      <c r="EW33" s="30">
        <f t="shared" si="37"/>
        <v>0</v>
      </c>
      <c r="EX33" s="30">
        <f t="shared" si="37"/>
        <v>5</v>
      </c>
      <c r="EY33" s="22">
        <f t="shared" si="38"/>
        <v>19</v>
      </c>
      <c r="EZ33" s="5" t="str">
        <f t="shared" si="39"/>
        <v>Dave Johnson</v>
      </c>
      <c r="FA33" s="5"/>
      <c r="FB33" s="31" t="str">
        <f t="shared" si="45"/>
        <v>25=</v>
      </c>
      <c r="FC33" s="24"/>
      <c r="FD33" s="24"/>
      <c r="FE33" s="24"/>
      <c r="FF33" s="24"/>
      <c r="FG33" s="24">
        <v>22</v>
      </c>
      <c r="FH33" s="24" t="s">
        <v>148</v>
      </c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</row>
    <row r="34" spans="1:175" ht="14.25" customHeight="1" x14ac:dyDescent="0.25">
      <c r="A34" s="5">
        <v>26</v>
      </c>
      <c r="B34" s="5" t="s">
        <v>130</v>
      </c>
      <c r="C34" s="25"/>
      <c r="D34" s="26"/>
      <c r="E34" s="27"/>
      <c r="F34" s="28">
        <v>0</v>
      </c>
      <c r="G34" s="5"/>
      <c r="H34" s="22">
        <f t="shared" si="1"/>
        <v>0</v>
      </c>
      <c r="I34" s="5"/>
      <c r="J34" s="25"/>
      <c r="K34" s="26"/>
      <c r="L34" s="27"/>
      <c r="M34" s="28">
        <v>0</v>
      </c>
      <c r="N34" s="5"/>
      <c r="O34" s="22">
        <f t="shared" si="41"/>
        <v>0</v>
      </c>
      <c r="P34" s="5"/>
      <c r="Q34" s="25"/>
      <c r="R34" s="26"/>
      <c r="S34" s="27"/>
      <c r="T34" s="28">
        <v>0</v>
      </c>
      <c r="U34" s="5"/>
      <c r="V34" s="22">
        <f t="shared" si="3"/>
        <v>0</v>
      </c>
      <c r="W34" s="5"/>
      <c r="X34" s="25"/>
      <c r="Y34" s="26"/>
      <c r="Z34" s="27"/>
      <c r="AA34" s="28">
        <v>0</v>
      </c>
      <c r="AB34" s="5"/>
      <c r="AC34" s="22">
        <f t="shared" si="4"/>
        <v>0</v>
      </c>
      <c r="AD34" s="5"/>
      <c r="AE34" s="25">
        <v>7.4259259259259261E-2</v>
      </c>
      <c r="AF34" s="26">
        <v>11</v>
      </c>
      <c r="AG34" s="27">
        <f t="shared" si="48"/>
        <v>12</v>
      </c>
      <c r="AH34" s="28">
        <v>0</v>
      </c>
      <c r="AI34" s="5">
        <v>5</v>
      </c>
      <c r="AJ34" s="22">
        <f t="shared" si="5"/>
        <v>17</v>
      </c>
      <c r="AK34" s="5"/>
      <c r="AL34" s="25"/>
      <c r="AM34" s="26"/>
      <c r="AN34" s="27"/>
      <c r="AO34" s="28">
        <v>0</v>
      </c>
      <c r="AP34" s="5"/>
      <c r="AQ34" s="22">
        <f t="shared" si="6"/>
        <v>0</v>
      </c>
      <c r="AR34" s="5"/>
      <c r="AS34" s="25"/>
      <c r="AT34" s="26"/>
      <c r="AU34" s="27">
        <f t="shared" si="7"/>
        <v>0</v>
      </c>
      <c r="AV34" s="28">
        <v>0</v>
      </c>
      <c r="AW34" s="5"/>
      <c r="AX34" s="22">
        <f t="shared" si="8"/>
        <v>0</v>
      </c>
      <c r="AY34" s="5"/>
      <c r="AZ34" s="25"/>
      <c r="BA34" s="26"/>
      <c r="BB34" s="27">
        <f t="shared" si="9"/>
        <v>0</v>
      </c>
      <c r="BC34" s="28">
        <v>0</v>
      </c>
      <c r="BD34" s="5"/>
      <c r="BE34" s="22">
        <f t="shared" si="10"/>
        <v>0</v>
      </c>
      <c r="BF34" s="5"/>
      <c r="BG34" s="25"/>
      <c r="BH34" s="26"/>
      <c r="BI34" s="27">
        <f t="shared" si="11"/>
        <v>0</v>
      </c>
      <c r="BJ34" s="28">
        <v>0</v>
      </c>
      <c r="BK34" s="5"/>
      <c r="BL34" s="22">
        <f t="shared" si="12"/>
        <v>0</v>
      </c>
      <c r="BM34" s="5"/>
      <c r="BN34" s="25"/>
      <c r="BO34" s="26"/>
      <c r="BP34" s="27">
        <f t="shared" si="13"/>
        <v>0</v>
      </c>
      <c r="BQ34" s="28">
        <v>0</v>
      </c>
      <c r="BR34" s="5"/>
      <c r="BS34" s="22">
        <f t="shared" si="14"/>
        <v>0</v>
      </c>
      <c r="BT34" s="5"/>
      <c r="BU34" s="25"/>
      <c r="BV34" s="26"/>
      <c r="BW34" s="27">
        <f t="shared" si="15"/>
        <v>0</v>
      </c>
      <c r="BX34" s="28">
        <v>0</v>
      </c>
      <c r="BY34" s="5"/>
      <c r="BZ34" s="22">
        <f t="shared" si="16"/>
        <v>0</v>
      </c>
      <c r="CA34" s="5"/>
      <c r="CB34" s="25"/>
      <c r="CC34" s="26"/>
      <c r="CD34" s="27">
        <f t="shared" si="17"/>
        <v>0</v>
      </c>
      <c r="CE34" s="28">
        <v>0</v>
      </c>
      <c r="CF34" s="5"/>
      <c r="CG34" s="22">
        <f t="shared" si="18"/>
        <v>0</v>
      </c>
      <c r="CH34" s="5"/>
      <c r="CI34" s="25"/>
      <c r="CJ34" s="26"/>
      <c r="CK34" s="27">
        <f t="shared" si="19"/>
        <v>0</v>
      </c>
      <c r="CL34" s="28">
        <v>0</v>
      </c>
      <c r="CM34" s="5"/>
      <c r="CN34" s="22">
        <f t="shared" si="20"/>
        <v>0</v>
      </c>
      <c r="CO34" s="5"/>
      <c r="CP34" s="25"/>
      <c r="CQ34" s="26"/>
      <c r="CR34" s="27">
        <f t="shared" si="21"/>
        <v>0</v>
      </c>
      <c r="CS34" s="28">
        <v>0</v>
      </c>
      <c r="CT34" s="5"/>
      <c r="CU34" s="22">
        <f t="shared" si="22"/>
        <v>0</v>
      </c>
      <c r="CV34" s="5"/>
      <c r="CW34" s="25"/>
      <c r="CX34" s="26"/>
      <c r="CY34" s="27">
        <f t="shared" si="23"/>
        <v>0</v>
      </c>
      <c r="CZ34" s="28">
        <v>0</v>
      </c>
      <c r="DA34" s="5"/>
      <c r="DB34" s="22">
        <f t="shared" si="24"/>
        <v>0</v>
      </c>
      <c r="DC34" s="5"/>
      <c r="DD34" s="25"/>
      <c r="DE34" s="26"/>
      <c r="DF34" s="27">
        <f t="shared" si="25"/>
        <v>0</v>
      </c>
      <c r="DG34" s="28">
        <v>0</v>
      </c>
      <c r="DH34" s="5"/>
      <c r="DI34" s="22">
        <f t="shared" si="26"/>
        <v>0</v>
      </c>
      <c r="DJ34" s="2"/>
      <c r="DK34" s="25"/>
      <c r="DL34" s="26"/>
      <c r="DM34" s="27">
        <f t="shared" si="27"/>
        <v>0</v>
      </c>
      <c r="DN34" s="28">
        <v>0</v>
      </c>
      <c r="DO34" s="5"/>
      <c r="DP34" s="22">
        <f t="shared" si="28"/>
        <v>0</v>
      </c>
      <c r="DQ34" s="5"/>
      <c r="DR34" s="25"/>
      <c r="DS34" s="26"/>
      <c r="DT34" s="27">
        <f t="shared" si="29"/>
        <v>0</v>
      </c>
      <c r="DU34" s="28">
        <v>0</v>
      </c>
      <c r="DV34" s="5"/>
      <c r="DW34" s="22">
        <f t="shared" si="30"/>
        <v>0</v>
      </c>
      <c r="DX34" s="5"/>
      <c r="DY34" s="25"/>
      <c r="DZ34" s="26"/>
      <c r="EA34" s="27">
        <f t="shared" si="31"/>
        <v>0</v>
      </c>
      <c r="EB34" s="28">
        <v>0</v>
      </c>
      <c r="EC34" s="5"/>
      <c r="ED34" s="22">
        <f t="shared" si="32"/>
        <v>0</v>
      </c>
      <c r="EE34" s="5"/>
      <c r="EF34" s="25"/>
      <c r="EG34" s="26"/>
      <c r="EH34" s="27">
        <f t="shared" si="33"/>
        <v>0</v>
      </c>
      <c r="EI34" s="28">
        <v>0</v>
      </c>
      <c r="EJ34" s="5"/>
      <c r="EK34" s="22">
        <f t="shared" si="34"/>
        <v>0</v>
      </c>
      <c r="EL34" s="5"/>
      <c r="EM34" s="25"/>
      <c r="EN34" s="26"/>
      <c r="EO34" s="27">
        <f t="shared" si="35"/>
        <v>0</v>
      </c>
      <c r="EP34" s="28">
        <v>0</v>
      </c>
      <c r="EQ34" s="5"/>
      <c r="ER34" s="22">
        <f t="shared" si="36"/>
        <v>0</v>
      </c>
      <c r="ES34" s="5"/>
      <c r="ET34" s="25"/>
      <c r="EU34" s="29" t="str">
        <f t="shared" si="43"/>
        <v>27=</v>
      </c>
      <c r="EV34" s="30">
        <f>SUM(E34+L34+S34+Z34+AG34+AN34+AU34+BB34+BI34+BP34+BW34+CD34+CK34+CR34+CY34+DF34+DM34+DT34+EA34+EH34+EO34)</f>
        <v>12</v>
      </c>
      <c r="EW34" s="30">
        <f>SUM(F34+M34+T34+AA34+AH34+AO34+AV34+BC34+BJ34+BQ34+BX34+CE34+CL34+CS34+CZ34+DG34+DN34+DU34+EB34+EI34+EP34)</f>
        <v>0</v>
      </c>
      <c r="EX34" s="30">
        <f>SUM(G34+N34+U34+AB34+AI34+AP34+AW34+BD34+BK34+BR34+BY34+CF34+CM34+CT34+DA34+DH34+DO34+DV34+EC34+EJ34+EQ34)</f>
        <v>5</v>
      </c>
      <c r="EY34" s="22">
        <f t="shared" si="38"/>
        <v>17</v>
      </c>
      <c r="EZ34" s="5" t="str">
        <f t="shared" si="39"/>
        <v>Alex Mitchell</v>
      </c>
      <c r="FA34" s="5"/>
      <c r="FB34" s="31" t="str">
        <f t="shared" si="45"/>
        <v>27=</v>
      </c>
      <c r="FC34" s="24"/>
      <c r="FD34" s="24"/>
      <c r="FE34" s="24"/>
      <c r="FF34" s="24"/>
      <c r="FG34" s="24" t="s">
        <v>144</v>
      </c>
      <c r="FH34" s="24" t="s">
        <v>145</v>
      </c>
      <c r="FI34" s="24"/>
      <c r="FJ34" s="34"/>
      <c r="FK34" s="24"/>
      <c r="FL34" s="34"/>
      <c r="FM34" s="34"/>
      <c r="FN34" s="24"/>
      <c r="FO34" s="24"/>
      <c r="FP34" s="24"/>
      <c r="FQ34" s="24"/>
      <c r="FR34" s="24"/>
      <c r="FS34" s="24"/>
    </row>
    <row r="35" spans="1:175" ht="14.25" customHeight="1" x14ac:dyDescent="0.25">
      <c r="A35" s="5">
        <v>27</v>
      </c>
      <c r="B35" s="5" t="s">
        <v>131</v>
      </c>
      <c r="C35" s="25"/>
      <c r="D35" s="26"/>
      <c r="E35" s="27"/>
      <c r="F35" s="28">
        <v>0</v>
      </c>
      <c r="G35" s="5"/>
      <c r="H35" s="22">
        <f t="shared" si="1"/>
        <v>0</v>
      </c>
      <c r="I35" s="5"/>
      <c r="J35" s="25"/>
      <c r="K35" s="26"/>
      <c r="L35" s="27"/>
      <c r="M35" s="28">
        <v>0</v>
      </c>
      <c r="N35" s="5"/>
      <c r="O35" s="22">
        <f t="shared" si="41"/>
        <v>0</v>
      </c>
      <c r="P35" s="5"/>
      <c r="Q35" s="25"/>
      <c r="R35" s="26"/>
      <c r="S35" s="27"/>
      <c r="T35" s="28">
        <v>0</v>
      </c>
      <c r="U35" s="5"/>
      <c r="V35" s="22">
        <f t="shared" si="3"/>
        <v>0</v>
      </c>
      <c r="W35" s="5"/>
      <c r="X35" s="25"/>
      <c r="Y35" s="26"/>
      <c r="Z35" s="27"/>
      <c r="AA35" s="28">
        <v>0</v>
      </c>
      <c r="AB35" s="5"/>
      <c r="AC35" s="22">
        <f t="shared" si="4"/>
        <v>0</v>
      </c>
      <c r="AD35" s="5"/>
      <c r="AE35" s="25">
        <v>7.9594907407407406E-2</v>
      </c>
      <c r="AF35" s="26">
        <v>12</v>
      </c>
      <c r="AG35" s="27">
        <f t="shared" si="48"/>
        <v>11</v>
      </c>
      <c r="AH35" s="28">
        <v>0</v>
      </c>
      <c r="AI35" s="5">
        <v>5</v>
      </c>
      <c r="AJ35" s="22">
        <f t="shared" si="5"/>
        <v>16</v>
      </c>
      <c r="AK35" s="5"/>
      <c r="AL35" s="25"/>
      <c r="AM35" s="26"/>
      <c r="AN35" s="27"/>
      <c r="AO35" s="28">
        <v>0</v>
      </c>
      <c r="AP35" s="5"/>
      <c r="AQ35" s="22">
        <f t="shared" si="6"/>
        <v>0</v>
      </c>
      <c r="AR35" s="5"/>
      <c r="AS35" s="25"/>
      <c r="AT35" s="26"/>
      <c r="AU35" s="27">
        <f t="shared" si="7"/>
        <v>0</v>
      </c>
      <c r="AV35" s="28">
        <v>0</v>
      </c>
      <c r="AW35" s="5"/>
      <c r="AX35" s="22">
        <f t="shared" si="8"/>
        <v>0</v>
      </c>
      <c r="AY35" s="5"/>
      <c r="AZ35" s="25"/>
      <c r="BA35" s="26"/>
      <c r="BB35" s="27">
        <f t="shared" si="9"/>
        <v>0</v>
      </c>
      <c r="BC35" s="28">
        <v>0</v>
      </c>
      <c r="BD35" s="5"/>
      <c r="BE35" s="22">
        <f t="shared" si="10"/>
        <v>0</v>
      </c>
      <c r="BF35" s="5"/>
      <c r="BG35" s="25"/>
      <c r="BH35" s="26"/>
      <c r="BI35" s="27">
        <f t="shared" si="11"/>
        <v>0</v>
      </c>
      <c r="BJ35" s="28">
        <v>0</v>
      </c>
      <c r="BK35" s="5"/>
      <c r="BL35" s="22">
        <f t="shared" si="12"/>
        <v>0</v>
      </c>
      <c r="BM35" s="5"/>
      <c r="BN35" s="25"/>
      <c r="BO35" s="26"/>
      <c r="BP35" s="27">
        <f t="shared" si="13"/>
        <v>0</v>
      </c>
      <c r="BQ35" s="28">
        <v>0</v>
      </c>
      <c r="BR35" s="5"/>
      <c r="BS35" s="22">
        <f t="shared" si="14"/>
        <v>0</v>
      </c>
      <c r="BT35" s="5"/>
      <c r="BU35" s="25"/>
      <c r="BV35" s="26"/>
      <c r="BW35" s="27">
        <f t="shared" si="15"/>
        <v>0</v>
      </c>
      <c r="BX35" s="28">
        <v>0</v>
      </c>
      <c r="BY35" s="5"/>
      <c r="BZ35" s="22">
        <f t="shared" si="16"/>
        <v>0</v>
      </c>
      <c r="CA35" s="5"/>
      <c r="CB35" s="25"/>
      <c r="CC35" s="26"/>
      <c r="CD35" s="27">
        <f t="shared" si="17"/>
        <v>0</v>
      </c>
      <c r="CE35" s="28">
        <v>0</v>
      </c>
      <c r="CF35" s="5"/>
      <c r="CG35" s="22">
        <f t="shared" si="18"/>
        <v>0</v>
      </c>
      <c r="CH35" s="5"/>
      <c r="CI35" s="25"/>
      <c r="CJ35" s="26"/>
      <c r="CK35" s="27">
        <f t="shared" si="19"/>
        <v>0</v>
      </c>
      <c r="CL35" s="28">
        <v>0</v>
      </c>
      <c r="CM35" s="5"/>
      <c r="CN35" s="22">
        <f t="shared" si="20"/>
        <v>0</v>
      </c>
      <c r="CO35" s="5"/>
      <c r="CP35" s="25"/>
      <c r="CQ35" s="26"/>
      <c r="CR35" s="27">
        <f t="shared" si="21"/>
        <v>0</v>
      </c>
      <c r="CS35" s="28">
        <v>0</v>
      </c>
      <c r="CT35" s="5"/>
      <c r="CU35" s="22">
        <f t="shared" si="22"/>
        <v>0</v>
      </c>
      <c r="CV35" s="5"/>
      <c r="CW35" s="25"/>
      <c r="CX35" s="26"/>
      <c r="CY35" s="27">
        <f t="shared" si="23"/>
        <v>0</v>
      </c>
      <c r="CZ35" s="28">
        <v>0</v>
      </c>
      <c r="DA35" s="5"/>
      <c r="DB35" s="22">
        <f t="shared" si="24"/>
        <v>0</v>
      </c>
      <c r="DC35" s="5"/>
      <c r="DD35" s="25"/>
      <c r="DE35" s="26"/>
      <c r="DF35" s="27">
        <f t="shared" si="25"/>
        <v>0</v>
      </c>
      <c r="DG35" s="28">
        <v>0</v>
      </c>
      <c r="DH35" s="5"/>
      <c r="DI35" s="22">
        <f t="shared" si="26"/>
        <v>0</v>
      </c>
      <c r="DJ35" s="2"/>
      <c r="DK35" s="25"/>
      <c r="DL35" s="26"/>
      <c r="DM35" s="27">
        <f t="shared" si="27"/>
        <v>0</v>
      </c>
      <c r="DN35" s="28">
        <v>0</v>
      </c>
      <c r="DO35" s="5"/>
      <c r="DP35" s="22">
        <f t="shared" si="28"/>
        <v>0</v>
      </c>
      <c r="DQ35" s="5"/>
      <c r="DR35" s="25"/>
      <c r="DS35" s="26"/>
      <c r="DT35" s="27">
        <f t="shared" si="29"/>
        <v>0</v>
      </c>
      <c r="DU35" s="28">
        <v>0</v>
      </c>
      <c r="DV35" s="5"/>
      <c r="DW35" s="22">
        <f t="shared" si="30"/>
        <v>0</v>
      </c>
      <c r="DX35" s="5"/>
      <c r="DY35" s="25"/>
      <c r="DZ35" s="26"/>
      <c r="EA35" s="27">
        <f t="shared" si="31"/>
        <v>0</v>
      </c>
      <c r="EB35" s="28">
        <v>0</v>
      </c>
      <c r="EC35" s="5"/>
      <c r="ED35" s="22">
        <f t="shared" si="32"/>
        <v>0</v>
      </c>
      <c r="EE35" s="5"/>
      <c r="EF35" s="25"/>
      <c r="EG35" s="26"/>
      <c r="EH35" s="27">
        <f t="shared" si="33"/>
        <v>0</v>
      </c>
      <c r="EI35" s="28">
        <v>0</v>
      </c>
      <c r="EJ35" s="5"/>
      <c r="EK35" s="22">
        <f t="shared" si="34"/>
        <v>0</v>
      </c>
      <c r="EL35" s="5"/>
      <c r="EM35" s="25"/>
      <c r="EN35" s="26"/>
      <c r="EO35" s="27">
        <f t="shared" si="35"/>
        <v>0</v>
      </c>
      <c r="EP35" s="28">
        <v>0</v>
      </c>
      <c r="EQ35" s="5"/>
      <c r="ER35" s="22">
        <f t="shared" si="36"/>
        <v>0</v>
      </c>
      <c r="ES35" s="5"/>
      <c r="ET35" s="25"/>
      <c r="EU35" s="29">
        <f t="shared" si="43"/>
        <v>31</v>
      </c>
      <c r="EV35" s="30">
        <f t="shared" ref="EV35:EX41" si="49">SUM(E35+L35+S35+Z35+AG35+AN35+AU35+BB35+BI35+BP35+BW35+CD35+CK35+CR35+CY35+DF35+DM35+DT35+EA35+EH35+EO35)</f>
        <v>11</v>
      </c>
      <c r="EW35" s="30">
        <f t="shared" si="49"/>
        <v>0</v>
      </c>
      <c r="EX35" s="30">
        <f t="shared" si="49"/>
        <v>5</v>
      </c>
      <c r="EY35" s="22">
        <f t="shared" si="38"/>
        <v>16</v>
      </c>
      <c r="EZ35" s="5" t="str">
        <f t="shared" si="39"/>
        <v>Jack Bray</v>
      </c>
      <c r="FA35" s="5"/>
      <c r="FB35" s="31">
        <f t="shared" si="45"/>
        <v>31</v>
      </c>
      <c r="FC35" s="24"/>
      <c r="FD35" s="24"/>
      <c r="FE35" s="24"/>
      <c r="FF35" s="24"/>
      <c r="FG35" s="24">
        <v>26</v>
      </c>
      <c r="FH35" s="24">
        <v>31</v>
      </c>
      <c r="FI35" s="34"/>
      <c r="FJ35" s="34"/>
      <c r="FK35" s="34"/>
      <c r="FL35" s="34"/>
      <c r="FM35" s="34"/>
      <c r="FN35" s="24"/>
      <c r="FO35" s="24"/>
      <c r="FP35" s="24"/>
      <c r="FQ35" s="24"/>
      <c r="FR35" s="24"/>
      <c r="FS35" s="24"/>
    </row>
    <row r="36" spans="1:175" ht="14.25" customHeight="1" x14ac:dyDescent="0.25">
      <c r="A36" s="5">
        <v>28</v>
      </c>
      <c r="B36" s="5" t="s">
        <v>132</v>
      </c>
      <c r="C36" s="25"/>
      <c r="D36" s="26"/>
      <c r="E36" s="27"/>
      <c r="F36" s="28"/>
      <c r="G36" s="5"/>
      <c r="H36" s="22"/>
      <c r="I36" s="5"/>
      <c r="J36" s="25"/>
      <c r="K36" s="26"/>
      <c r="L36" s="27"/>
      <c r="M36" s="28"/>
      <c r="N36" s="5"/>
      <c r="O36" s="22"/>
      <c r="P36" s="5"/>
      <c r="Q36" s="25"/>
      <c r="R36" s="26"/>
      <c r="S36" s="27"/>
      <c r="T36" s="28"/>
      <c r="U36" s="5"/>
      <c r="V36" s="22"/>
      <c r="W36" s="5"/>
      <c r="X36" s="25"/>
      <c r="Y36" s="26"/>
      <c r="Z36" s="27"/>
      <c r="AA36" s="28"/>
      <c r="AB36" s="5"/>
      <c r="AC36" s="22"/>
      <c r="AD36" s="5"/>
      <c r="AE36" s="25">
        <v>7.9675925925925928E-2</v>
      </c>
      <c r="AF36" s="26">
        <v>13</v>
      </c>
      <c r="AG36" s="27">
        <f t="shared" si="48"/>
        <v>10</v>
      </c>
      <c r="AH36" s="28">
        <v>0</v>
      </c>
      <c r="AI36" s="5">
        <v>5</v>
      </c>
      <c r="AJ36" s="22">
        <f t="shared" ref="AJ36" si="50">AG36+AH36+AI36</f>
        <v>15</v>
      </c>
      <c r="AK36" s="5"/>
      <c r="AL36" s="25">
        <v>8.2557870370370365E-2</v>
      </c>
      <c r="AM36" s="26">
        <v>11</v>
      </c>
      <c r="AN36" s="27">
        <f t="shared" si="42"/>
        <v>11</v>
      </c>
      <c r="AO36" s="28">
        <v>0</v>
      </c>
      <c r="AP36" s="5">
        <v>5</v>
      </c>
      <c r="AQ36" s="22">
        <f t="shared" ref="AQ36" si="51">AN36+AO36+AP36</f>
        <v>16</v>
      </c>
      <c r="AR36" s="5"/>
      <c r="AS36" s="25"/>
      <c r="AT36" s="26"/>
      <c r="AU36" s="27">
        <f t="shared" si="7"/>
        <v>0</v>
      </c>
      <c r="AV36" s="28">
        <v>0</v>
      </c>
      <c r="AW36" s="5"/>
      <c r="AX36" s="22">
        <f t="shared" ref="AX36" si="52">AU36+AV36+AW36</f>
        <v>0</v>
      </c>
      <c r="AY36" s="5"/>
      <c r="AZ36" s="25"/>
      <c r="BA36" s="26"/>
      <c r="BB36" s="27">
        <f t="shared" si="9"/>
        <v>0</v>
      </c>
      <c r="BC36" s="28">
        <v>0</v>
      </c>
      <c r="BD36" s="5"/>
      <c r="BE36" s="22">
        <f t="shared" ref="BE36" si="53">BB36+BC36+BD36</f>
        <v>0</v>
      </c>
      <c r="BF36" s="5"/>
      <c r="BG36" s="25"/>
      <c r="BH36" s="26"/>
      <c r="BI36" s="27">
        <f t="shared" si="11"/>
        <v>0</v>
      </c>
      <c r="BJ36" s="28">
        <v>0</v>
      </c>
      <c r="BK36" s="5"/>
      <c r="BL36" s="22">
        <f t="shared" ref="BL36" si="54">BI36+BJ36+BK36</f>
        <v>0</v>
      </c>
      <c r="BM36" s="5"/>
      <c r="BN36" s="25"/>
      <c r="BO36" s="26"/>
      <c r="BP36" s="27">
        <f t="shared" si="13"/>
        <v>0</v>
      </c>
      <c r="BQ36" s="28">
        <v>0</v>
      </c>
      <c r="BR36" s="5"/>
      <c r="BS36" s="22">
        <f t="shared" ref="BS36" si="55">BP36+BQ36+BR36</f>
        <v>0</v>
      </c>
      <c r="BT36" s="5"/>
      <c r="BU36" s="25"/>
      <c r="BV36" s="26"/>
      <c r="BW36" s="27">
        <f t="shared" si="15"/>
        <v>0</v>
      </c>
      <c r="BX36" s="28">
        <v>0</v>
      </c>
      <c r="BY36" s="5"/>
      <c r="BZ36" s="22">
        <f t="shared" ref="BZ36" si="56">BW36+BX36+BY36</f>
        <v>0</v>
      </c>
      <c r="CA36" s="5"/>
      <c r="CB36" s="25"/>
      <c r="CC36" s="26"/>
      <c r="CD36" s="27">
        <f t="shared" si="17"/>
        <v>0</v>
      </c>
      <c r="CE36" s="28">
        <v>0</v>
      </c>
      <c r="CF36" s="5"/>
      <c r="CG36" s="22">
        <f t="shared" ref="CG36" si="57">CD36+CE36+CF36</f>
        <v>0</v>
      </c>
      <c r="CH36" s="5"/>
      <c r="CI36" s="25"/>
      <c r="CJ36" s="26"/>
      <c r="CK36" s="27">
        <f t="shared" si="19"/>
        <v>0</v>
      </c>
      <c r="CL36" s="28">
        <v>0</v>
      </c>
      <c r="CM36" s="5"/>
      <c r="CN36" s="22">
        <f t="shared" ref="CN36" si="58">CK36+CL36+CM36</f>
        <v>0</v>
      </c>
      <c r="CO36" s="5"/>
      <c r="CP36" s="25"/>
      <c r="CQ36" s="26"/>
      <c r="CR36" s="27">
        <f t="shared" si="21"/>
        <v>0</v>
      </c>
      <c r="CS36" s="28">
        <v>0</v>
      </c>
      <c r="CT36" s="5"/>
      <c r="CU36" s="22">
        <f t="shared" ref="CU36" si="59">CR36+CS36+CT36</f>
        <v>0</v>
      </c>
      <c r="CV36" s="5"/>
      <c r="CW36" s="25"/>
      <c r="CX36" s="26"/>
      <c r="CY36" s="27">
        <f t="shared" si="23"/>
        <v>0</v>
      </c>
      <c r="CZ36" s="28">
        <v>0</v>
      </c>
      <c r="DA36" s="5"/>
      <c r="DB36" s="22">
        <f t="shared" ref="DB36" si="60">CY36+CZ36+DA36</f>
        <v>0</v>
      </c>
      <c r="DC36" s="5"/>
      <c r="DD36" s="25"/>
      <c r="DE36" s="26"/>
      <c r="DF36" s="27">
        <f t="shared" si="25"/>
        <v>0</v>
      </c>
      <c r="DG36" s="28">
        <v>0</v>
      </c>
      <c r="DH36" s="5"/>
      <c r="DI36" s="22">
        <f t="shared" ref="DI36" si="61">DF36+DG36+DH36</f>
        <v>0</v>
      </c>
      <c r="DJ36" s="2"/>
      <c r="DK36" s="25"/>
      <c r="DL36" s="26"/>
      <c r="DM36" s="27">
        <f t="shared" si="27"/>
        <v>0</v>
      </c>
      <c r="DN36" s="28">
        <v>0</v>
      </c>
      <c r="DO36" s="5"/>
      <c r="DP36" s="22">
        <f t="shared" ref="DP36" si="62">DM36+DN36+DO36</f>
        <v>0</v>
      </c>
      <c r="DQ36" s="5"/>
      <c r="DR36" s="25"/>
      <c r="DS36" s="26"/>
      <c r="DT36" s="27">
        <f t="shared" si="29"/>
        <v>0</v>
      </c>
      <c r="DU36" s="28">
        <v>0</v>
      </c>
      <c r="DV36" s="5"/>
      <c r="DW36" s="22">
        <f t="shared" ref="DW36" si="63">DT36+DU36+DV36</f>
        <v>0</v>
      </c>
      <c r="DX36" s="5"/>
      <c r="DY36" s="25"/>
      <c r="DZ36" s="26"/>
      <c r="EA36" s="27">
        <f t="shared" si="31"/>
        <v>0</v>
      </c>
      <c r="EB36" s="28">
        <v>0</v>
      </c>
      <c r="EC36" s="5"/>
      <c r="ED36" s="22">
        <f t="shared" ref="ED36" si="64">EA36+EB36+EC36</f>
        <v>0</v>
      </c>
      <c r="EE36" s="5"/>
      <c r="EF36" s="25"/>
      <c r="EG36" s="26"/>
      <c r="EH36" s="27">
        <f t="shared" si="33"/>
        <v>0</v>
      </c>
      <c r="EI36" s="28">
        <v>0</v>
      </c>
      <c r="EJ36" s="5"/>
      <c r="EK36" s="22">
        <f t="shared" ref="EK36" si="65">EH36+EI36+EJ36</f>
        <v>0</v>
      </c>
      <c r="EL36" s="5"/>
      <c r="EM36" s="25"/>
      <c r="EN36" s="26"/>
      <c r="EO36" s="27">
        <f t="shared" si="35"/>
        <v>0</v>
      </c>
      <c r="EP36" s="28">
        <v>0</v>
      </c>
      <c r="EQ36" s="5"/>
      <c r="ER36" s="22">
        <f t="shared" ref="ER36" si="66">EO36+EP36+EQ36</f>
        <v>0</v>
      </c>
      <c r="ES36" s="5"/>
      <c r="ET36" s="25"/>
      <c r="EU36" s="29">
        <f t="shared" ref="EU36" si="67">FB36</f>
        <v>13</v>
      </c>
      <c r="EV36" s="30">
        <f t="shared" ref="EV36" si="68">SUM(E36+L36+S36+Z36+AG36+AN36+AU36+BB36+BI36+BP36+BW36+CD36+CK36+CR36+CY36+DF36+DM36+DT36+EA36+EH36+EO36)</f>
        <v>21</v>
      </c>
      <c r="EW36" s="30">
        <f t="shared" ref="EW36" si="69">SUM(F36+M36+T36+AA36+AH36+AO36+AV36+BC36+BJ36+BQ36+BX36+CE36+CL36+CS36+CZ36+DG36+DN36+DU36+EB36+EI36+EP36)</f>
        <v>0</v>
      </c>
      <c r="EX36" s="30">
        <f t="shared" ref="EX36" si="70">SUM(G36+N36+U36+AB36+AI36+AP36+AW36+BD36+BK36+BR36+BY36+CF36+CM36+CT36+DA36+DH36+DO36+DV36+EC36+EJ36+EQ36)</f>
        <v>10</v>
      </c>
      <c r="EY36" s="22">
        <f t="shared" ref="EY36" si="71">EV36+EW36+EX36</f>
        <v>31</v>
      </c>
      <c r="EZ36" s="5" t="str">
        <f t="shared" si="39"/>
        <v>Nigel Hierons</v>
      </c>
      <c r="FA36" s="5"/>
      <c r="FB36" s="31">
        <f t="shared" si="45"/>
        <v>13</v>
      </c>
      <c r="FC36" s="24"/>
      <c r="FD36" s="24"/>
      <c r="FE36" s="24"/>
      <c r="FF36" s="24"/>
      <c r="FG36" s="24" t="s">
        <v>145</v>
      </c>
      <c r="FH36" s="24">
        <v>13</v>
      </c>
      <c r="FI36" s="34"/>
      <c r="FJ36" s="34"/>
      <c r="FK36" s="34"/>
      <c r="FL36" s="34"/>
      <c r="FM36" s="34"/>
      <c r="FN36" s="24"/>
      <c r="FO36" s="24"/>
      <c r="FP36" s="24"/>
      <c r="FQ36" s="24"/>
      <c r="FR36" s="24"/>
      <c r="FS36" s="24"/>
    </row>
    <row r="37" spans="1:175" ht="14.25" customHeight="1" x14ac:dyDescent="0.25">
      <c r="A37" s="5">
        <v>29</v>
      </c>
      <c r="B37" s="5" t="s">
        <v>149</v>
      </c>
      <c r="C37" s="25"/>
      <c r="D37" s="26"/>
      <c r="E37" s="27"/>
      <c r="F37" s="28">
        <v>0</v>
      </c>
      <c r="G37" s="5"/>
      <c r="H37" s="22">
        <f t="shared" si="1"/>
        <v>0</v>
      </c>
      <c r="I37" s="5"/>
      <c r="J37" s="25"/>
      <c r="K37" s="26"/>
      <c r="L37" s="27"/>
      <c r="M37" s="28">
        <v>0</v>
      </c>
      <c r="N37" s="5"/>
      <c r="O37" s="22">
        <f t="shared" si="41"/>
        <v>0</v>
      </c>
      <c r="P37" s="5"/>
      <c r="Q37" s="25"/>
      <c r="R37" s="26"/>
      <c r="S37" s="27"/>
      <c r="T37" s="28">
        <v>0</v>
      </c>
      <c r="U37" s="5"/>
      <c r="V37" s="22">
        <f t="shared" si="3"/>
        <v>0</v>
      </c>
      <c r="W37" s="5"/>
      <c r="X37" s="25"/>
      <c r="Y37" s="26"/>
      <c r="Z37" s="27"/>
      <c r="AA37" s="28"/>
      <c r="AB37" s="5"/>
      <c r="AC37" s="22">
        <f t="shared" si="4"/>
        <v>0</v>
      </c>
      <c r="AD37" s="5"/>
      <c r="AE37" s="25"/>
      <c r="AF37" s="26"/>
      <c r="AG37" s="27"/>
      <c r="AH37" s="28"/>
      <c r="AI37" s="5"/>
      <c r="AJ37" s="22">
        <f t="shared" si="5"/>
        <v>0</v>
      </c>
      <c r="AK37" s="5"/>
      <c r="AL37" s="25">
        <v>5.8113425925925923E-2</v>
      </c>
      <c r="AM37" s="26">
        <v>2</v>
      </c>
      <c r="AN37" s="27">
        <f t="shared" si="42"/>
        <v>20</v>
      </c>
      <c r="AO37" s="28">
        <v>0</v>
      </c>
      <c r="AP37" s="5">
        <v>5</v>
      </c>
      <c r="AQ37" s="22">
        <f t="shared" ref="AQ37:AQ40" si="72">AN37+AO37+AP37</f>
        <v>25</v>
      </c>
      <c r="AR37" s="5"/>
      <c r="AS37" s="25"/>
      <c r="AT37" s="26"/>
      <c r="AU37" s="27"/>
      <c r="AV37" s="28"/>
      <c r="AW37" s="5"/>
      <c r="AX37" s="22">
        <f t="shared" si="8"/>
        <v>0</v>
      </c>
      <c r="AY37" s="5"/>
      <c r="AZ37" s="25"/>
      <c r="BA37" s="26"/>
      <c r="BB37" s="27"/>
      <c r="BC37" s="28"/>
      <c r="BD37" s="5"/>
      <c r="BE37" s="22">
        <f t="shared" si="10"/>
        <v>0</v>
      </c>
      <c r="BF37" s="5"/>
      <c r="BG37" s="25"/>
      <c r="BH37" s="26"/>
      <c r="BI37" s="27"/>
      <c r="BJ37" s="28"/>
      <c r="BK37" s="5"/>
      <c r="BL37" s="22">
        <f t="shared" si="12"/>
        <v>0</v>
      </c>
      <c r="BM37" s="5"/>
      <c r="BN37" s="25"/>
      <c r="BO37" s="26"/>
      <c r="BP37" s="27"/>
      <c r="BQ37" s="28"/>
      <c r="BR37" s="5"/>
      <c r="BS37" s="22">
        <f t="shared" si="14"/>
        <v>0</v>
      </c>
      <c r="BT37" s="5"/>
      <c r="BU37" s="25"/>
      <c r="BV37" s="26"/>
      <c r="BW37" s="27"/>
      <c r="BX37" s="28"/>
      <c r="BY37" s="5"/>
      <c r="BZ37" s="22">
        <f t="shared" si="16"/>
        <v>0</v>
      </c>
      <c r="CA37" s="5"/>
      <c r="CB37" s="25"/>
      <c r="CC37" s="26"/>
      <c r="CD37" s="27"/>
      <c r="CE37" s="28"/>
      <c r="CF37" s="5"/>
      <c r="CG37" s="22">
        <f t="shared" si="18"/>
        <v>0</v>
      </c>
      <c r="CH37" s="5"/>
      <c r="CI37" s="25"/>
      <c r="CJ37" s="26"/>
      <c r="CK37" s="27"/>
      <c r="CL37" s="28"/>
      <c r="CM37" s="5"/>
      <c r="CN37" s="22">
        <f t="shared" si="20"/>
        <v>0</v>
      </c>
      <c r="CO37" s="5"/>
      <c r="CP37" s="25"/>
      <c r="CQ37" s="26"/>
      <c r="CR37" s="27"/>
      <c r="CS37" s="28"/>
      <c r="CT37" s="5"/>
      <c r="CU37" s="22">
        <f t="shared" si="22"/>
        <v>0</v>
      </c>
      <c r="CV37" s="5"/>
      <c r="CW37" s="25"/>
      <c r="CX37" s="26"/>
      <c r="CY37" s="27"/>
      <c r="CZ37" s="28"/>
      <c r="DA37" s="5"/>
      <c r="DB37" s="22">
        <f t="shared" si="24"/>
        <v>0</v>
      </c>
      <c r="DC37" s="5"/>
      <c r="DD37" s="25"/>
      <c r="DE37" s="26"/>
      <c r="DF37" s="27"/>
      <c r="DG37" s="28"/>
      <c r="DH37" s="5"/>
      <c r="DI37" s="22">
        <f t="shared" si="26"/>
        <v>0</v>
      </c>
      <c r="DJ37" s="2"/>
      <c r="DK37" s="25"/>
      <c r="DL37" s="26"/>
      <c r="DM37" s="27"/>
      <c r="DN37" s="28"/>
      <c r="DO37" s="5"/>
      <c r="DP37" s="22">
        <f t="shared" si="28"/>
        <v>0</v>
      </c>
      <c r="DQ37" s="5"/>
      <c r="DR37" s="25"/>
      <c r="DS37" s="26"/>
      <c r="DT37" s="27"/>
      <c r="DU37" s="28"/>
      <c r="DV37" s="5"/>
      <c r="DW37" s="22">
        <f t="shared" si="30"/>
        <v>0</v>
      </c>
      <c r="DX37" s="5"/>
      <c r="DY37" s="25"/>
      <c r="DZ37" s="26"/>
      <c r="EA37" s="27"/>
      <c r="EB37" s="28"/>
      <c r="EC37" s="5"/>
      <c r="ED37" s="22">
        <f t="shared" si="32"/>
        <v>0</v>
      </c>
      <c r="EE37" s="5"/>
      <c r="EF37" s="25"/>
      <c r="EG37" s="26"/>
      <c r="EH37" s="27"/>
      <c r="EI37" s="28"/>
      <c r="EJ37" s="5"/>
      <c r="EK37" s="22">
        <f t="shared" si="34"/>
        <v>0</v>
      </c>
      <c r="EL37" s="5"/>
      <c r="EM37" s="25"/>
      <c r="EN37" s="26"/>
      <c r="EO37" s="27"/>
      <c r="EP37" s="28"/>
      <c r="EQ37" s="5"/>
      <c r="ER37" s="22">
        <f t="shared" si="36"/>
        <v>0</v>
      </c>
      <c r="ES37" s="5"/>
      <c r="ET37" s="25"/>
      <c r="EU37" s="29">
        <f t="shared" si="43"/>
        <v>15</v>
      </c>
      <c r="EV37" s="30">
        <f t="shared" si="49"/>
        <v>20</v>
      </c>
      <c r="EW37" s="30">
        <f t="shared" si="49"/>
        <v>0</v>
      </c>
      <c r="EX37" s="30">
        <f t="shared" si="49"/>
        <v>5</v>
      </c>
      <c r="EY37" s="22">
        <f t="shared" si="38"/>
        <v>25</v>
      </c>
      <c r="EZ37" s="5" t="str">
        <f t="shared" si="39"/>
        <v>Stuart Stoddart</v>
      </c>
      <c r="FA37" s="5"/>
      <c r="FB37" s="31">
        <f t="shared" si="45"/>
        <v>15</v>
      </c>
      <c r="FC37" s="24"/>
      <c r="FD37" s="24"/>
      <c r="FE37" s="24"/>
      <c r="FF37" s="24"/>
      <c r="FG37" s="24"/>
      <c r="FH37" s="24">
        <v>15</v>
      </c>
      <c r="FI37" s="34"/>
      <c r="FJ37" s="34"/>
      <c r="FK37" s="34"/>
      <c r="FL37" s="34"/>
      <c r="FM37" s="34"/>
      <c r="FN37" s="24"/>
      <c r="FO37" s="24"/>
      <c r="FP37" s="24"/>
      <c r="FQ37" s="24"/>
      <c r="FR37" s="24"/>
      <c r="FS37" s="24"/>
    </row>
    <row r="38" spans="1:175" ht="14.25" customHeight="1" x14ac:dyDescent="0.25">
      <c r="A38" s="5">
        <v>30</v>
      </c>
      <c r="B38" s="5" t="s">
        <v>150</v>
      </c>
      <c r="C38" s="25"/>
      <c r="D38" s="26"/>
      <c r="E38" s="27"/>
      <c r="F38" s="28"/>
      <c r="G38" s="5"/>
      <c r="H38" s="22"/>
      <c r="I38" s="5"/>
      <c r="J38" s="25"/>
      <c r="K38" s="26"/>
      <c r="L38" s="27"/>
      <c r="M38" s="28"/>
      <c r="N38" s="5"/>
      <c r="O38" s="22"/>
      <c r="P38" s="5"/>
      <c r="Q38" s="25"/>
      <c r="R38" s="26"/>
      <c r="S38" s="27"/>
      <c r="T38" s="28"/>
      <c r="U38" s="5"/>
      <c r="V38" s="22"/>
      <c r="W38" s="5"/>
      <c r="X38" s="25"/>
      <c r="Y38" s="26"/>
      <c r="Z38" s="27"/>
      <c r="AA38" s="28"/>
      <c r="AB38" s="5"/>
      <c r="AC38" s="22"/>
      <c r="AD38" s="5"/>
      <c r="AE38" s="25"/>
      <c r="AF38" s="26"/>
      <c r="AG38" s="27"/>
      <c r="AH38" s="28"/>
      <c r="AI38" s="5"/>
      <c r="AJ38" s="22"/>
      <c r="AK38" s="5"/>
      <c r="AL38" s="25">
        <v>7.1006944444444442E-2</v>
      </c>
      <c r="AM38" s="26">
        <v>6</v>
      </c>
      <c r="AN38" s="27">
        <f t="shared" si="42"/>
        <v>16</v>
      </c>
      <c r="AO38" s="28">
        <v>0</v>
      </c>
      <c r="AP38" s="5">
        <v>5</v>
      </c>
      <c r="AQ38" s="22">
        <f t="shared" si="72"/>
        <v>21</v>
      </c>
      <c r="AR38" s="5"/>
      <c r="AS38" s="25"/>
      <c r="AT38" s="26"/>
      <c r="AU38" s="27"/>
      <c r="AV38" s="28"/>
      <c r="AW38" s="5"/>
      <c r="AX38" s="22"/>
      <c r="AY38" s="5"/>
      <c r="AZ38" s="25"/>
      <c r="BA38" s="26"/>
      <c r="BB38" s="27"/>
      <c r="BC38" s="28"/>
      <c r="BD38" s="5"/>
      <c r="BE38" s="22"/>
      <c r="BF38" s="5"/>
      <c r="BG38" s="25"/>
      <c r="BH38" s="26"/>
      <c r="BI38" s="27"/>
      <c r="BJ38" s="28"/>
      <c r="BK38" s="5"/>
      <c r="BL38" s="22"/>
      <c r="BM38" s="5"/>
      <c r="BN38" s="25"/>
      <c r="BO38" s="26"/>
      <c r="BP38" s="27"/>
      <c r="BQ38" s="28"/>
      <c r="BR38" s="5"/>
      <c r="BS38" s="22"/>
      <c r="BT38" s="5"/>
      <c r="BU38" s="25"/>
      <c r="BV38" s="26"/>
      <c r="BW38" s="27"/>
      <c r="BX38" s="28"/>
      <c r="BY38" s="5"/>
      <c r="BZ38" s="22"/>
      <c r="CA38" s="5"/>
      <c r="CB38" s="25"/>
      <c r="CC38" s="26"/>
      <c r="CD38" s="27"/>
      <c r="CE38" s="28"/>
      <c r="CF38" s="5"/>
      <c r="CG38" s="22"/>
      <c r="CH38" s="5"/>
      <c r="CI38" s="25"/>
      <c r="CJ38" s="26"/>
      <c r="CK38" s="27"/>
      <c r="CL38" s="28"/>
      <c r="CM38" s="5"/>
      <c r="CN38" s="22"/>
      <c r="CO38" s="5"/>
      <c r="CP38" s="25"/>
      <c r="CQ38" s="26"/>
      <c r="CR38" s="27"/>
      <c r="CS38" s="28"/>
      <c r="CT38" s="5"/>
      <c r="CU38" s="22"/>
      <c r="CV38" s="5"/>
      <c r="CW38" s="25"/>
      <c r="CX38" s="26"/>
      <c r="CY38" s="27"/>
      <c r="CZ38" s="28"/>
      <c r="DA38" s="5"/>
      <c r="DB38" s="22"/>
      <c r="DC38" s="5"/>
      <c r="DD38" s="25"/>
      <c r="DE38" s="26"/>
      <c r="DF38" s="27"/>
      <c r="DG38" s="28"/>
      <c r="DH38" s="5"/>
      <c r="DI38" s="22"/>
      <c r="DJ38" s="2"/>
      <c r="DK38" s="25"/>
      <c r="DL38" s="26"/>
      <c r="DM38" s="27"/>
      <c r="DN38" s="28"/>
      <c r="DO38" s="5"/>
      <c r="DP38" s="22"/>
      <c r="DQ38" s="5"/>
      <c r="DR38" s="25"/>
      <c r="DS38" s="26"/>
      <c r="DT38" s="27"/>
      <c r="DU38" s="28"/>
      <c r="DV38" s="5"/>
      <c r="DW38" s="22"/>
      <c r="DX38" s="5"/>
      <c r="DY38" s="25"/>
      <c r="DZ38" s="26"/>
      <c r="EA38" s="27"/>
      <c r="EB38" s="28"/>
      <c r="EC38" s="5"/>
      <c r="ED38" s="22"/>
      <c r="EE38" s="5"/>
      <c r="EF38" s="25"/>
      <c r="EG38" s="26"/>
      <c r="EH38" s="27"/>
      <c r="EI38" s="28"/>
      <c r="EJ38" s="5"/>
      <c r="EK38" s="22"/>
      <c r="EL38" s="5"/>
      <c r="EM38" s="25"/>
      <c r="EN38" s="26"/>
      <c r="EO38" s="27"/>
      <c r="EP38" s="28"/>
      <c r="EQ38" s="5"/>
      <c r="ER38" s="22"/>
      <c r="ES38" s="5"/>
      <c r="ET38" s="25"/>
      <c r="EU38" s="29"/>
      <c r="EV38" s="30">
        <f t="shared" ref="EV38:EV40" si="73">SUM(E38+L38+S38+Z38+AG38+AN38+AU38+BB38+BI38+BP38+BW38+CD38+CK38+CR38+CY38+DF38+DM38+DT38+EA38+EH38+EO38)</f>
        <v>16</v>
      </c>
      <c r="EW38" s="30">
        <f t="shared" ref="EW38:EW40" si="74">SUM(F38+M38+T38+AA38+AH38+AO38+AV38+BC38+BJ38+BQ38+BX38+CE38+CL38+CS38+CZ38+DG38+DN38+DU38+EB38+EI38+EP38)</f>
        <v>0</v>
      </c>
      <c r="EX38" s="30">
        <f t="shared" ref="EX38:EX40" si="75">SUM(G38+N38+U38+AB38+AI38+AP38+AW38+BD38+BK38+BR38+BY38+CF38+CM38+CT38+DA38+DH38+DO38+DV38+EC38+EJ38+EQ38)</f>
        <v>5</v>
      </c>
      <c r="EY38" s="22">
        <f t="shared" ref="EY38:EY40" si="76">EV38+EW38+EX38</f>
        <v>21</v>
      </c>
      <c r="EZ38" s="5" t="str">
        <f t="shared" si="39"/>
        <v>Tim Jackson</v>
      </c>
      <c r="FA38" s="5"/>
      <c r="FB38" s="31" t="str">
        <f t="shared" si="45"/>
        <v>20=</v>
      </c>
      <c r="FC38" s="24"/>
      <c r="FD38" s="24"/>
      <c r="FE38" s="24"/>
      <c r="FF38" s="24"/>
      <c r="FG38" s="24"/>
      <c r="FH38" s="24" t="s">
        <v>153</v>
      </c>
      <c r="FI38" s="34"/>
      <c r="FJ38" s="34"/>
      <c r="FK38" s="34"/>
      <c r="FL38" s="34"/>
      <c r="FM38" s="34"/>
      <c r="FN38" s="24"/>
      <c r="FO38" s="24"/>
      <c r="FP38" s="24"/>
      <c r="FQ38" s="24"/>
      <c r="FR38" s="24"/>
      <c r="FS38" s="24"/>
    </row>
    <row r="39" spans="1:175" ht="14.25" customHeight="1" x14ac:dyDescent="0.25">
      <c r="A39" s="5">
        <v>31</v>
      </c>
      <c r="B39" s="5" t="s">
        <v>151</v>
      </c>
      <c r="C39" s="25"/>
      <c r="D39" s="26"/>
      <c r="E39" s="27"/>
      <c r="F39" s="28"/>
      <c r="G39" s="5"/>
      <c r="H39" s="22"/>
      <c r="I39" s="5"/>
      <c r="J39" s="25"/>
      <c r="K39" s="26"/>
      <c r="L39" s="27"/>
      <c r="M39" s="28"/>
      <c r="N39" s="5"/>
      <c r="O39" s="22"/>
      <c r="P39" s="5"/>
      <c r="Q39" s="25"/>
      <c r="R39" s="26"/>
      <c r="S39" s="27"/>
      <c r="T39" s="28"/>
      <c r="U39" s="5"/>
      <c r="V39" s="22"/>
      <c r="W39" s="5"/>
      <c r="X39" s="25"/>
      <c r="Y39" s="26"/>
      <c r="Z39" s="27"/>
      <c r="AA39" s="28"/>
      <c r="AB39" s="5"/>
      <c r="AC39" s="22"/>
      <c r="AD39" s="5"/>
      <c r="AE39" s="25"/>
      <c r="AF39" s="26"/>
      <c r="AG39" s="27"/>
      <c r="AH39" s="28"/>
      <c r="AI39" s="5"/>
      <c r="AJ39" s="22"/>
      <c r="AK39" s="5"/>
      <c r="AL39" s="25">
        <v>7.8472222222222221E-2</v>
      </c>
      <c r="AM39" s="26">
        <v>8</v>
      </c>
      <c r="AN39" s="27">
        <f t="shared" si="42"/>
        <v>14</v>
      </c>
      <c r="AO39" s="28">
        <v>0</v>
      </c>
      <c r="AP39" s="5">
        <v>5</v>
      </c>
      <c r="AQ39" s="22">
        <f t="shared" si="72"/>
        <v>19</v>
      </c>
      <c r="AR39" s="5"/>
      <c r="AS39" s="25"/>
      <c r="AT39" s="26"/>
      <c r="AU39" s="27"/>
      <c r="AV39" s="28"/>
      <c r="AW39" s="5"/>
      <c r="AX39" s="22"/>
      <c r="AY39" s="5"/>
      <c r="AZ39" s="25"/>
      <c r="BA39" s="26"/>
      <c r="BB39" s="27"/>
      <c r="BC39" s="28"/>
      <c r="BD39" s="5"/>
      <c r="BE39" s="22"/>
      <c r="BF39" s="5"/>
      <c r="BG39" s="25"/>
      <c r="BH39" s="26"/>
      <c r="BI39" s="27"/>
      <c r="BJ39" s="28"/>
      <c r="BK39" s="5"/>
      <c r="BL39" s="22"/>
      <c r="BM39" s="5"/>
      <c r="BN39" s="25"/>
      <c r="BO39" s="26"/>
      <c r="BP39" s="27"/>
      <c r="BQ39" s="28"/>
      <c r="BR39" s="5"/>
      <c r="BS39" s="22"/>
      <c r="BT39" s="5"/>
      <c r="BU39" s="25"/>
      <c r="BV39" s="26"/>
      <c r="BW39" s="27"/>
      <c r="BX39" s="28"/>
      <c r="BY39" s="5"/>
      <c r="BZ39" s="22"/>
      <c r="CA39" s="5"/>
      <c r="CB39" s="25"/>
      <c r="CC39" s="26"/>
      <c r="CD39" s="27"/>
      <c r="CE39" s="28"/>
      <c r="CF39" s="5"/>
      <c r="CG39" s="22"/>
      <c r="CH39" s="5"/>
      <c r="CI39" s="25"/>
      <c r="CJ39" s="26"/>
      <c r="CK39" s="27"/>
      <c r="CL39" s="28"/>
      <c r="CM39" s="5"/>
      <c r="CN39" s="22"/>
      <c r="CO39" s="5"/>
      <c r="CP39" s="25"/>
      <c r="CQ39" s="26"/>
      <c r="CR39" s="27"/>
      <c r="CS39" s="28"/>
      <c r="CT39" s="5"/>
      <c r="CU39" s="22"/>
      <c r="CV39" s="5"/>
      <c r="CW39" s="25"/>
      <c r="CX39" s="26"/>
      <c r="CY39" s="27"/>
      <c r="CZ39" s="28"/>
      <c r="DA39" s="5"/>
      <c r="DB39" s="22"/>
      <c r="DC39" s="5"/>
      <c r="DD39" s="25"/>
      <c r="DE39" s="26"/>
      <c r="DF39" s="27"/>
      <c r="DG39" s="28"/>
      <c r="DH39" s="5"/>
      <c r="DI39" s="22"/>
      <c r="DJ39" s="2"/>
      <c r="DK39" s="25"/>
      <c r="DL39" s="26"/>
      <c r="DM39" s="27"/>
      <c r="DN39" s="28"/>
      <c r="DO39" s="5"/>
      <c r="DP39" s="22"/>
      <c r="DQ39" s="5"/>
      <c r="DR39" s="25"/>
      <c r="DS39" s="26"/>
      <c r="DT39" s="27"/>
      <c r="DU39" s="28"/>
      <c r="DV39" s="5"/>
      <c r="DW39" s="22"/>
      <c r="DX39" s="5"/>
      <c r="DY39" s="25"/>
      <c r="DZ39" s="26"/>
      <c r="EA39" s="27"/>
      <c r="EB39" s="28"/>
      <c r="EC39" s="5"/>
      <c r="ED39" s="22"/>
      <c r="EE39" s="5"/>
      <c r="EF39" s="25"/>
      <c r="EG39" s="26"/>
      <c r="EH39" s="27"/>
      <c r="EI39" s="28"/>
      <c r="EJ39" s="5"/>
      <c r="EK39" s="22"/>
      <c r="EL39" s="5"/>
      <c r="EM39" s="25"/>
      <c r="EN39" s="26"/>
      <c r="EO39" s="27"/>
      <c r="EP39" s="28"/>
      <c r="EQ39" s="5"/>
      <c r="ER39" s="22"/>
      <c r="ES39" s="5"/>
      <c r="ET39" s="25"/>
      <c r="EU39" s="29"/>
      <c r="EV39" s="30">
        <f t="shared" si="73"/>
        <v>14</v>
      </c>
      <c r="EW39" s="30">
        <f t="shared" si="74"/>
        <v>0</v>
      </c>
      <c r="EX39" s="30">
        <f t="shared" si="75"/>
        <v>5</v>
      </c>
      <c r="EY39" s="22">
        <f t="shared" si="76"/>
        <v>19</v>
      </c>
      <c r="EZ39" s="5" t="str">
        <f t="shared" si="39"/>
        <v>John Bridge</v>
      </c>
      <c r="FA39" s="5"/>
      <c r="FB39" s="31" t="str">
        <f t="shared" si="45"/>
        <v>25=</v>
      </c>
      <c r="FC39" s="24"/>
      <c r="FD39" s="24"/>
      <c r="FE39" s="24"/>
      <c r="FF39" s="24"/>
      <c r="FG39" s="24"/>
      <c r="FH39" s="24" t="s">
        <v>148</v>
      </c>
      <c r="FI39" s="34"/>
      <c r="FJ39" s="34"/>
      <c r="FK39" s="34"/>
      <c r="FL39" s="34"/>
      <c r="FM39" s="34"/>
      <c r="FN39" s="24"/>
      <c r="FO39" s="24"/>
      <c r="FP39" s="24"/>
      <c r="FQ39" s="24"/>
      <c r="FR39" s="24"/>
      <c r="FS39" s="24"/>
    </row>
    <row r="40" spans="1:175" ht="14.25" customHeight="1" x14ac:dyDescent="0.25">
      <c r="A40" s="5">
        <v>32</v>
      </c>
      <c r="B40" s="5" t="s">
        <v>152</v>
      </c>
      <c r="C40" s="25"/>
      <c r="D40" s="26"/>
      <c r="E40" s="27"/>
      <c r="F40" s="28"/>
      <c r="G40" s="5"/>
      <c r="H40" s="22"/>
      <c r="I40" s="5"/>
      <c r="J40" s="25"/>
      <c r="K40" s="26"/>
      <c r="L40" s="27"/>
      <c r="M40" s="28"/>
      <c r="N40" s="5"/>
      <c r="O40" s="22"/>
      <c r="P40" s="5"/>
      <c r="Q40" s="25"/>
      <c r="R40" s="26"/>
      <c r="S40" s="27"/>
      <c r="T40" s="28"/>
      <c r="U40" s="5"/>
      <c r="V40" s="22"/>
      <c r="W40" s="5"/>
      <c r="X40" s="25"/>
      <c r="Y40" s="26"/>
      <c r="Z40" s="27"/>
      <c r="AA40" s="28"/>
      <c r="AB40" s="5"/>
      <c r="AC40" s="22"/>
      <c r="AD40" s="5"/>
      <c r="AE40" s="25"/>
      <c r="AF40" s="26"/>
      <c r="AG40" s="27"/>
      <c r="AH40" s="28"/>
      <c r="AI40" s="5"/>
      <c r="AJ40" s="22"/>
      <c r="AK40" s="5"/>
      <c r="AL40" s="25">
        <v>8.1782407407407401E-2</v>
      </c>
      <c r="AM40" s="26">
        <v>10</v>
      </c>
      <c r="AN40" s="27">
        <f t="shared" si="42"/>
        <v>12</v>
      </c>
      <c r="AO40" s="28">
        <v>0</v>
      </c>
      <c r="AP40" s="5">
        <v>5</v>
      </c>
      <c r="AQ40" s="22">
        <f t="shared" si="72"/>
        <v>17</v>
      </c>
      <c r="AR40" s="5"/>
      <c r="AS40" s="25"/>
      <c r="AT40" s="26"/>
      <c r="AU40" s="27"/>
      <c r="AV40" s="28"/>
      <c r="AW40" s="5"/>
      <c r="AX40" s="22"/>
      <c r="AY40" s="5"/>
      <c r="AZ40" s="25"/>
      <c r="BA40" s="26"/>
      <c r="BB40" s="27"/>
      <c r="BC40" s="28"/>
      <c r="BD40" s="5"/>
      <c r="BE40" s="22"/>
      <c r="BF40" s="5"/>
      <c r="BG40" s="25"/>
      <c r="BH40" s="26"/>
      <c r="BI40" s="27"/>
      <c r="BJ40" s="28"/>
      <c r="BK40" s="5"/>
      <c r="BL40" s="22"/>
      <c r="BM40" s="5"/>
      <c r="BN40" s="25"/>
      <c r="BO40" s="26"/>
      <c r="BP40" s="27"/>
      <c r="BQ40" s="28"/>
      <c r="BR40" s="5"/>
      <c r="BS40" s="22"/>
      <c r="BT40" s="5"/>
      <c r="BU40" s="25"/>
      <c r="BV40" s="26"/>
      <c r="BW40" s="27"/>
      <c r="BX40" s="28"/>
      <c r="BY40" s="5"/>
      <c r="BZ40" s="22"/>
      <c r="CA40" s="5"/>
      <c r="CB40" s="25"/>
      <c r="CC40" s="26"/>
      <c r="CD40" s="27"/>
      <c r="CE40" s="28"/>
      <c r="CF40" s="5"/>
      <c r="CG40" s="22"/>
      <c r="CH40" s="5"/>
      <c r="CI40" s="25"/>
      <c r="CJ40" s="26"/>
      <c r="CK40" s="27"/>
      <c r="CL40" s="28"/>
      <c r="CM40" s="5"/>
      <c r="CN40" s="22"/>
      <c r="CO40" s="5"/>
      <c r="CP40" s="25"/>
      <c r="CQ40" s="26"/>
      <c r="CR40" s="27"/>
      <c r="CS40" s="28"/>
      <c r="CT40" s="5"/>
      <c r="CU40" s="22"/>
      <c r="CV40" s="5"/>
      <c r="CW40" s="25"/>
      <c r="CX40" s="26"/>
      <c r="CY40" s="27"/>
      <c r="CZ40" s="28"/>
      <c r="DA40" s="5"/>
      <c r="DB40" s="22"/>
      <c r="DC40" s="5"/>
      <c r="DD40" s="25"/>
      <c r="DE40" s="26"/>
      <c r="DF40" s="27"/>
      <c r="DG40" s="28"/>
      <c r="DH40" s="5"/>
      <c r="DI40" s="22"/>
      <c r="DJ40" s="2"/>
      <c r="DK40" s="25"/>
      <c r="DL40" s="26"/>
      <c r="DM40" s="27"/>
      <c r="DN40" s="28"/>
      <c r="DO40" s="5"/>
      <c r="DP40" s="22"/>
      <c r="DQ40" s="5"/>
      <c r="DR40" s="25"/>
      <c r="DS40" s="26"/>
      <c r="DT40" s="27"/>
      <c r="DU40" s="28"/>
      <c r="DV40" s="5"/>
      <c r="DW40" s="22"/>
      <c r="DX40" s="5"/>
      <c r="DY40" s="25"/>
      <c r="DZ40" s="26"/>
      <c r="EA40" s="27"/>
      <c r="EB40" s="28"/>
      <c r="EC40" s="5"/>
      <c r="ED40" s="22"/>
      <c r="EE40" s="5"/>
      <c r="EF40" s="25"/>
      <c r="EG40" s="26"/>
      <c r="EH40" s="27"/>
      <c r="EI40" s="28"/>
      <c r="EJ40" s="5"/>
      <c r="EK40" s="22"/>
      <c r="EL40" s="5"/>
      <c r="EM40" s="25"/>
      <c r="EN40" s="26"/>
      <c r="EO40" s="27"/>
      <c r="EP40" s="28"/>
      <c r="EQ40" s="5"/>
      <c r="ER40" s="22"/>
      <c r="ES40" s="5"/>
      <c r="ET40" s="25"/>
      <c r="EU40" s="29"/>
      <c r="EV40" s="30">
        <f t="shared" si="73"/>
        <v>12</v>
      </c>
      <c r="EW40" s="30">
        <f t="shared" si="74"/>
        <v>0</v>
      </c>
      <c r="EX40" s="30">
        <f t="shared" si="75"/>
        <v>5</v>
      </c>
      <c r="EY40" s="22">
        <f t="shared" si="76"/>
        <v>17</v>
      </c>
      <c r="EZ40" s="5" t="str">
        <f t="shared" si="39"/>
        <v>Ryan Brennand</v>
      </c>
      <c r="FA40" s="5"/>
      <c r="FB40" s="31" t="str">
        <f t="shared" si="45"/>
        <v>27=</v>
      </c>
      <c r="FC40" s="24"/>
      <c r="FD40" s="24"/>
      <c r="FE40" s="24"/>
      <c r="FF40" s="24"/>
      <c r="FG40" s="24"/>
      <c r="FH40" s="24" t="s">
        <v>145</v>
      </c>
      <c r="FI40" s="34"/>
      <c r="FJ40" s="34"/>
      <c r="FK40" s="34"/>
      <c r="FL40" s="34"/>
      <c r="FM40" s="34"/>
      <c r="FN40" s="24"/>
      <c r="FO40" s="24"/>
      <c r="FP40" s="24"/>
      <c r="FQ40" s="24"/>
      <c r="FR40" s="24"/>
      <c r="FS40" s="24"/>
    </row>
    <row r="41" spans="1:175" ht="14.25" customHeight="1" x14ac:dyDescent="0.25">
      <c r="A41" s="5"/>
      <c r="B41" s="5"/>
      <c r="C41" s="25"/>
      <c r="D41" s="26"/>
      <c r="E41" s="27"/>
      <c r="F41" s="28">
        <v>0</v>
      </c>
      <c r="G41" s="5"/>
      <c r="H41" s="22">
        <f t="shared" si="1"/>
        <v>0</v>
      </c>
      <c r="I41" s="5"/>
      <c r="J41" s="25"/>
      <c r="K41" s="26"/>
      <c r="L41" s="27"/>
      <c r="M41" s="28">
        <v>0</v>
      </c>
      <c r="N41" s="5"/>
      <c r="O41" s="22">
        <f t="shared" si="41"/>
        <v>0</v>
      </c>
      <c r="P41" s="5"/>
      <c r="Q41" s="25"/>
      <c r="R41" s="26"/>
      <c r="S41" s="27"/>
      <c r="T41" s="28">
        <v>0</v>
      </c>
      <c r="U41" s="5"/>
      <c r="V41" s="22">
        <f t="shared" si="3"/>
        <v>0</v>
      </c>
      <c r="W41" s="5"/>
      <c r="X41" s="25"/>
      <c r="Y41" s="26"/>
      <c r="Z41" s="27"/>
      <c r="AA41" s="28"/>
      <c r="AB41" s="5"/>
      <c r="AC41" s="22">
        <f t="shared" si="4"/>
        <v>0</v>
      </c>
      <c r="AD41" s="5"/>
      <c r="AE41" s="25"/>
      <c r="AF41" s="26"/>
      <c r="AG41" s="27"/>
      <c r="AH41" s="28"/>
      <c r="AI41" s="5"/>
      <c r="AJ41" s="22">
        <f t="shared" si="5"/>
        <v>0</v>
      </c>
      <c r="AK41" s="5"/>
      <c r="AL41" s="25"/>
      <c r="AM41" s="26"/>
      <c r="AN41" s="27"/>
      <c r="AO41" s="28"/>
      <c r="AP41" s="5"/>
      <c r="AQ41" s="22">
        <f t="shared" si="6"/>
        <v>0</v>
      </c>
      <c r="AR41" s="5"/>
      <c r="AS41" s="25"/>
      <c r="AT41" s="26"/>
      <c r="AU41" s="27"/>
      <c r="AV41" s="28"/>
      <c r="AW41" s="5"/>
      <c r="AX41" s="22">
        <f t="shared" si="8"/>
        <v>0</v>
      </c>
      <c r="AY41" s="5"/>
      <c r="AZ41" s="25"/>
      <c r="BA41" s="26"/>
      <c r="BB41" s="27"/>
      <c r="BC41" s="28"/>
      <c r="BD41" s="5"/>
      <c r="BE41" s="22">
        <f t="shared" si="10"/>
        <v>0</v>
      </c>
      <c r="BF41" s="5"/>
      <c r="BG41" s="25"/>
      <c r="BH41" s="26"/>
      <c r="BI41" s="27"/>
      <c r="BJ41" s="28"/>
      <c r="BK41" s="5"/>
      <c r="BL41" s="22">
        <f t="shared" si="12"/>
        <v>0</v>
      </c>
      <c r="BM41" s="5"/>
      <c r="BN41" s="25"/>
      <c r="BO41" s="26"/>
      <c r="BP41" s="27"/>
      <c r="BQ41" s="28"/>
      <c r="BR41" s="5"/>
      <c r="BS41" s="22">
        <f t="shared" si="14"/>
        <v>0</v>
      </c>
      <c r="BT41" s="5"/>
      <c r="BU41" s="25"/>
      <c r="BV41" s="26"/>
      <c r="BW41" s="27"/>
      <c r="BX41" s="28"/>
      <c r="BY41" s="5"/>
      <c r="BZ41" s="22">
        <f t="shared" si="16"/>
        <v>0</v>
      </c>
      <c r="CA41" s="5"/>
      <c r="CB41" s="25"/>
      <c r="CC41" s="26"/>
      <c r="CD41" s="27"/>
      <c r="CE41" s="28"/>
      <c r="CF41" s="5"/>
      <c r="CG41" s="22">
        <f t="shared" si="18"/>
        <v>0</v>
      </c>
      <c r="CH41" s="5"/>
      <c r="CI41" s="25"/>
      <c r="CJ41" s="26"/>
      <c r="CK41" s="27"/>
      <c r="CL41" s="28"/>
      <c r="CM41" s="5"/>
      <c r="CN41" s="22">
        <f t="shared" si="20"/>
        <v>0</v>
      </c>
      <c r="CO41" s="5"/>
      <c r="CP41" s="25"/>
      <c r="CQ41" s="26"/>
      <c r="CR41" s="27"/>
      <c r="CS41" s="28"/>
      <c r="CT41" s="5"/>
      <c r="CU41" s="22">
        <f t="shared" si="22"/>
        <v>0</v>
      </c>
      <c r="CV41" s="5"/>
      <c r="CW41" s="25"/>
      <c r="CX41" s="26"/>
      <c r="CY41" s="27"/>
      <c r="CZ41" s="28"/>
      <c r="DA41" s="5"/>
      <c r="DB41" s="22">
        <f t="shared" si="24"/>
        <v>0</v>
      </c>
      <c r="DC41" s="5"/>
      <c r="DD41" s="25"/>
      <c r="DE41" s="26"/>
      <c r="DF41" s="27"/>
      <c r="DG41" s="28"/>
      <c r="DH41" s="5"/>
      <c r="DI41" s="22">
        <f t="shared" si="26"/>
        <v>0</v>
      </c>
      <c r="DJ41" s="2"/>
      <c r="DK41" s="25"/>
      <c r="DL41" s="26"/>
      <c r="DM41" s="27"/>
      <c r="DN41" s="28"/>
      <c r="DO41" s="5"/>
      <c r="DP41" s="22">
        <f t="shared" si="28"/>
        <v>0</v>
      </c>
      <c r="DQ41" s="5"/>
      <c r="DR41" s="25"/>
      <c r="DS41" s="26"/>
      <c r="DT41" s="27"/>
      <c r="DU41" s="28"/>
      <c r="DV41" s="5"/>
      <c r="DW41" s="22">
        <f t="shared" si="30"/>
        <v>0</v>
      </c>
      <c r="DX41" s="5"/>
      <c r="DY41" s="25"/>
      <c r="DZ41" s="26"/>
      <c r="EA41" s="27"/>
      <c r="EB41" s="28"/>
      <c r="EC41" s="5"/>
      <c r="ED41" s="22">
        <f t="shared" si="32"/>
        <v>0</v>
      </c>
      <c r="EE41" s="5"/>
      <c r="EF41" s="25"/>
      <c r="EG41" s="26"/>
      <c r="EH41" s="27"/>
      <c r="EI41" s="28"/>
      <c r="EJ41" s="5"/>
      <c r="EK41" s="22">
        <f t="shared" si="34"/>
        <v>0</v>
      </c>
      <c r="EL41" s="5"/>
      <c r="EM41" s="25"/>
      <c r="EN41" s="26"/>
      <c r="EO41" s="27"/>
      <c r="EP41" s="28"/>
      <c r="EQ41" s="5"/>
      <c r="ER41" s="22">
        <f t="shared" si="36"/>
        <v>0</v>
      </c>
      <c r="ES41" s="5"/>
      <c r="ET41" s="25"/>
      <c r="EU41" s="29">
        <f t="shared" si="43"/>
        <v>0</v>
      </c>
      <c r="EV41" s="30">
        <f t="shared" si="49"/>
        <v>0</v>
      </c>
      <c r="EW41" s="30">
        <f t="shared" si="49"/>
        <v>0</v>
      </c>
      <c r="EX41" s="30">
        <f t="shared" si="49"/>
        <v>0</v>
      </c>
      <c r="EY41" s="22">
        <f t="shared" si="38"/>
        <v>0</v>
      </c>
      <c r="EZ41" s="5">
        <f t="shared" si="39"/>
        <v>0</v>
      </c>
      <c r="FA41" s="5"/>
      <c r="FB41" s="31">
        <f t="shared" ref="FB41" si="77">FF41</f>
        <v>0</v>
      </c>
      <c r="FC41" s="24"/>
      <c r="FD41" s="24"/>
      <c r="FE41" s="24"/>
      <c r="FF41" s="24"/>
      <c r="FG41" s="24"/>
      <c r="FH41" s="24"/>
      <c r="FI41" s="34"/>
      <c r="FJ41" s="34"/>
      <c r="FK41" s="34"/>
      <c r="FL41" s="34"/>
      <c r="FM41" s="24"/>
      <c r="FN41" s="24"/>
      <c r="FO41" s="24"/>
      <c r="FP41" s="24"/>
      <c r="FQ41" s="24"/>
      <c r="FR41" s="24"/>
      <c r="FS41" s="24"/>
    </row>
    <row r="42" spans="1:175" x14ac:dyDescent="0.25">
      <c r="A42" s="5"/>
      <c r="B42" s="5"/>
      <c r="C42" s="15"/>
      <c r="D42" s="35" t="s">
        <v>41</v>
      </c>
      <c r="E42" s="36" t="s">
        <v>41</v>
      </c>
      <c r="F42" s="36"/>
      <c r="G42" s="37" t="s">
        <v>42</v>
      </c>
      <c r="H42" s="22"/>
      <c r="I42" s="5"/>
      <c r="J42" s="15"/>
      <c r="K42" s="35" t="s">
        <v>41</v>
      </c>
      <c r="L42" s="36" t="s">
        <v>41</v>
      </c>
      <c r="M42" s="36"/>
      <c r="N42" s="37" t="s">
        <v>42</v>
      </c>
      <c r="O42" s="22"/>
      <c r="P42" s="5"/>
      <c r="Q42" s="15"/>
      <c r="R42" s="35" t="s">
        <v>41</v>
      </c>
      <c r="S42" s="36" t="s">
        <v>41</v>
      </c>
      <c r="T42" s="36"/>
      <c r="U42" s="37" t="s">
        <v>42</v>
      </c>
      <c r="V42" s="22"/>
      <c r="W42" s="5"/>
      <c r="X42" s="15"/>
      <c r="Y42" s="35" t="s">
        <v>41</v>
      </c>
      <c r="Z42" s="36" t="s">
        <v>41</v>
      </c>
      <c r="AA42" s="36"/>
      <c r="AB42" s="37" t="s">
        <v>42</v>
      </c>
      <c r="AC42" s="38"/>
      <c r="AD42" s="5"/>
      <c r="AE42" s="15"/>
      <c r="AF42" s="35" t="s">
        <v>41</v>
      </c>
      <c r="AG42" s="36" t="s">
        <v>41</v>
      </c>
      <c r="AH42" s="36"/>
      <c r="AI42" s="37" t="s">
        <v>42</v>
      </c>
      <c r="AJ42" s="38"/>
      <c r="AK42" s="5"/>
      <c r="AL42" s="15"/>
      <c r="AM42" s="35" t="s">
        <v>41</v>
      </c>
      <c r="AN42" s="36" t="s">
        <v>41</v>
      </c>
      <c r="AO42" s="36"/>
      <c r="AP42" s="37" t="s">
        <v>42</v>
      </c>
      <c r="AQ42" s="38"/>
      <c r="AR42" s="5"/>
      <c r="AS42" s="15"/>
      <c r="AT42" s="35" t="s">
        <v>41</v>
      </c>
      <c r="AU42" s="36" t="s">
        <v>41</v>
      </c>
      <c r="AV42" s="36"/>
      <c r="AW42" s="37" t="s">
        <v>42</v>
      </c>
      <c r="AX42" s="38"/>
      <c r="AY42" s="5"/>
      <c r="AZ42" s="15"/>
      <c r="BA42" s="35" t="s">
        <v>41</v>
      </c>
      <c r="BB42" s="36" t="s">
        <v>41</v>
      </c>
      <c r="BC42" s="36"/>
      <c r="BD42" s="37" t="s">
        <v>42</v>
      </c>
      <c r="BE42" s="38"/>
      <c r="BF42" s="5"/>
      <c r="BG42" s="15"/>
      <c r="BH42" s="35" t="s">
        <v>41</v>
      </c>
      <c r="BI42" s="36" t="s">
        <v>41</v>
      </c>
      <c r="BJ42" s="36"/>
      <c r="BK42" s="37" t="s">
        <v>42</v>
      </c>
      <c r="BL42" s="38"/>
      <c r="BM42" s="5"/>
      <c r="BN42" s="15"/>
      <c r="BO42" s="35" t="s">
        <v>41</v>
      </c>
      <c r="BP42" s="36" t="s">
        <v>41</v>
      </c>
      <c r="BQ42" s="36"/>
      <c r="BR42" s="37" t="s">
        <v>42</v>
      </c>
      <c r="BS42" s="38"/>
      <c r="BT42" s="5"/>
      <c r="BU42" s="15"/>
      <c r="BV42" s="35" t="s">
        <v>41</v>
      </c>
      <c r="BW42" s="36" t="s">
        <v>41</v>
      </c>
      <c r="BX42" s="36"/>
      <c r="BY42" s="37" t="s">
        <v>42</v>
      </c>
      <c r="BZ42" s="38"/>
      <c r="CA42" s="5"/>
      <c r="CB42" s="15"/>
      <c r="CC42" s="35" t="s">
        <v>41</v>
      </c>
      <c r="CD42" s="36" t="s">
        <v>41</v>
      </c>
      <c r="CE42" s="36"/>
      <c r="CF42" s="37" t="s">
        <v>42</v>
      </c>
      <c r="CG42" s="38"/>
      <c r="CH42" s="5"/>
      <c r="CI42" s="15"/>
      <c r="CJ42" s="35" t="s">
        <v>41</v>
      </c>
      <c r="CK42" s="36" t="s">
        <v>41</v>
      </c>
      <c r="CL42" s="36"/>
      <c r="CM42" s="37" t="s">
        <v>42</v>
      </c>
      <c r="CN42" s="38"/>
      <c r="CO42" s="5"/>
      <c r="CP42" s="15"/>
      <c r="CQ42" s="35" t="s">
        <v>41</v>
      </c>
      <c r="CR42" s="36" t="s">
        <v>41</v>
      </c>
      <c r="CS42" s="36"/>
      <c r="CT42" s="37" t="s">
        <v>42</v>
      </c>
      <c r="CU42" s="38"/>
      <c r="CV42" s="5"/>
      <c r="CW42" s="15"/>
      <c r="CX42" s="35" t="s">
        <v>41</v>
      </c>
      <c r="CY42" s="36" t="s">
        <v>41</v>
      </c>
      <c r="CZ42" s="36"/>
      <c r="DA42" s="37" t="s">
        <v>42</v>
      </c>
      <c r="DB42" s="38"/>
      <c r="DC42" s="5"/>
      <c r="DD42" s="15"/>
      <c r="DE42" s="35" t="s">
        <v>41</v>
      </c>
      <c r="DF42" s="36" t="s">
        <v>41</v>
      </c>
      <c r="DG42" s="36"/>
      <c r="DH42" s="37" t="s">
        <v>42</v>
      </c>
      <c r="DI42" s="38"/>
      <c r="DJ42" s="2"/>
      <c r="DK42" s="15"/>
      <c r="DL42" s="35" t="s">
        <v>41</v>
      </c>
      <c r="DM42" s="36" t="s">
        <v>41</v>
      </c>
      <c r="DN42" s="36"/>
      <c r="DO42" s="37" t="s">
        <v>42</v>
      </c>
      <c r="DP42" s="38"/>
      <c r="DQ42" s="5"/>
      <c r="DR42" s="15"/>
      <c r="DS42" s="35" t="s">
        <v>41</v>
      </c>
      <c r="DT42" s="36" t="s">
        <v>41</v>
      </c>
      <c r="DU42" s="36"/>
      <c r="DV42" s="37" t="s">
        <v>42</v>
      </c>
      <c r="DW42" s="38"/>
      <c r="DX42" s="5"/>
      <c r="DY42" s="15"/>
      <c r="DZ42" s="35" t="s">
        <v>41</v>
      </c>
      <c r="EA42" s="36" t="s">
        <v>41</v>
      </c>
      <c r="EB42" s="36"/>
      <c r="EC42" s="37" t="s">
        <v>42</v>
      </c>
      <c r="ED42" s="38"/>
      <c r="EE42" s="5"/>
      <c r="EF42" s="15"/>
      <c r="EG42" s="35" t="s">
        <v>41</v>
      </c>
      <c r="EH42" s="36" t="s">
        <v>41</v>
      </c>
      <c r="EI42" s="36"/>
      <c r="EJ42" s="37" t="s">
        <v>42</v>
      </c>
      <c r="EK42" s="38"/>
      <c r="EL42" s="5"/>
      <c r="EM42" s="15"/>
      <c r="EN42" s="35" t="s">
        <v>41</v>
      </c>
      <c r="EO42" s="36" t="s">
        <v>41</v>
      </c>
      <c r="EP42" s="36"/>
      <c r="EQ42" s="37" t="s">
        <v>42</v>
      </c>
      <c r="ER42" s="38"/>
      <c r="ES42" s="5"/>
      <c r="ET42" s="25"/>
      <c r="EU42" s="29"/>
      <c r="EV42" s="30"/>
      <c r="EW42" s="30"/>
      <c r="EX42" s="30"/>
      <c r="EY42" s="22"/>
      <c r="EZ42" s="5"/>
      <c r="FA42" s="5"/>
      <c r="FB42" s="31"/>
      <c r="FC42" s="24"/>
      <c r="FD42" s="24"/>
      <c r="FE42" s="24"/>
      <c r="FF42" s="24"/>
      <c r="FG42" s="24"/>
      <c r="FH42" s="24"/>
      <c r="FI42" s="34"/>
      <c r="FJ42" s="34"/>
      <c r="FK42" s="34"/>
      <c r="FL42" s="34"/>
      <c r="FM42" s="34"/>
      <c r="FN42" s="24"/>
      <c r="FO42" s="34"/>
      <c r="FP42" s="34"/>
      <c r="FQ42" s="24"/>
      <c r="FR42" s="24"/>
      <c r="FS42" s="24"/>
    </row>
    <row r="43" spans="1:175" ht="17" thickBot="1" x14ac:dyDescent="0.3">
      <c r="B43" s="39" t="s">
        <v>43</v>
      </c>
      <c r="C43" s="40">
        <v>8</v>
      </c>
      <c r="D43" s="41">
        <f>SUM(D8:D42)/C43-(C43+1)/2</f>
        <v>0</v>
      </c>
      <c r="E43" s="42">
        <f>SUM(D9:D42)-SUM(E9:E42)+(C43*9)</f>
        <v>0</v>
      </c>
      <c r="F43" s="43"/>
      <c r="G43" s="44">
        <f>SUM(G8:G42)/C43</f>
        <v>5</v>
      </c>
      <c r="H43" s="45"/>
      <c r="I43" s="5"/>
      <c r="J43" s="40">
        <v>7</v>
      </c>
      <c r="K43" s="41">
        <f>SUM(K8:K42)/J43-(J43+1)/2</f>
        <v>0</v>
      </c>
      <c r="L43" s="42">
        <f>SUM(K9:K42)-SUM(L9:L42)+(J43*9)</f>
        <v>0</v>
      </c>
      <c r="M43" s="43"/>
      <c r="N43" s="44">
        <f>SUM(N8:N42)/J43</f>
        <v>5</v>
      </c>
      <c r="O43" s="45"/>
      <c r="P43" s="5"/>
      <c r="Q43" s="40">
        <v>10</v>
      </c>
      <c r="R43" s="41">
        <f>SUM(R8:R42)/Q43-(Q43+1)/2</f>
        <v>0</v>
      </c>
      <c r="S43" s="42">
        <f>SUM(R9:R42)-SUM(S9:S42)+(Q43*9)</f>
        <v>0</v>
      </c>
      <c r="T43" s="43"/>
      <c r="U43" s="44">
        <f>SUM(U8:U42)/Q43</f>
        <v>5</v>
      </c>
      <c r="V43" s="45"/>
      <c r="W43" s="5"/>
      <c r="X43" s="40">
        <v>15</v>
      </c>
      <c r="Y43" s="41">
        <f>SUM(Y8:Y42)/X43-(X43+1)/2</f>
        <v>0</v>
      </c>
      <c r="Z43" s="42">
        <f>SUM(Y9:Y42)-SUM(Z9:Z42)+(X43*9)</f>
        <v>0</v>
      </c>
      <c r="AA43" s="43"/>
      <c r="AB43" s="44">
        <f>SUM(AB8:AB42)/X43</f>
        <v>5</v>
      </c>
      <c r="AC43" s="45"/>
      <c r="AD43" s="5"/>
      <c r="AE43" s="40">
        <v>13</v>
      </c>
      <c r="AF43" s="41">
        <f>SUM(AF8:AF42)/AE43-(AE43+1)/2</f>
        <v>0</v>
      </c>
      <c r="AG43" s="42">
        <f>SUM(AF9:AF42)-SUM(AG9:AG42)+(AE43*9)</f>
        <v>0</v>
      </c>
      <c r="AH43" s="43"/>
      <c r="AI43" s="44">
        <f>SUM(AI8:AI42)/AE43</f>
        <v>5</v>
      </c>
      <c r="AJ43" s="45"/>
      <c r="AK43" s="5"/>
      <c r="AL43" s="40">
        <v>12</v>
      </c>
      <c r="AM43" s="41">
        <f>SUM(AM8:AM42)/AL43-(AL43+1)/2</f>
        <v>0</v>
      </c>
      <c r="AN43" s="42">
        <f>SUM(AM9:AM42)-SUM(AN9:AN42)+(AL43*9)</f>
        <v>0</v>
      </c>
      <c r="AO43" s="43"/>
      <c r="AP43" s="44">
        <f>SUM(AP8:AP42)/AL43</f>
        <v>5</v>
      </c>
      <c r="AQ43" s="45"/>
      <c r="AR43" s="5"/>
      <c r="AS43" s="40">
        <v>-1</v>
      </c>
      <c r="AT43" s="41">
        <f>SUM(AT8:AT42)/AS43-(AS43+1)/2</f>
        <v>0</v>
      </c>
      <c r="AU43" s="42">
        <f>SUM(AT9:AT42)-SUM(AU9:AU42)+(AS43*9)</f>
        <v>-9</v>
      </c>
      <c r="AV43" s="43"/>
      <c r="AW43" s="44">
        <f>SUM(AW8:AW42)/AS43</f>
        <v>0</v>
      </c>
      <c r="AX43" s="45"/>
      <c r="AY43" s="5"/>
      <c r="AZ43" s="40">
        <v>-1</v>
      </c>
      <c r="BA43" s="41">
        <f>SUM(BA8:BA42)/AZ43-(AZ43+1)/2</f>
        <v>0</v>
      </c>
      <c r="BB43" s="42">
        <f>SUM(BA9:BA42)-SUM(BB9:BB42)+(AZ43*9)</f>
        <v>-9</v>
      </c>
      <c r="BC43" s="43"/>
      <c r="BD43" s="44">
        <f>SUM(BD8:BD42)/AZ43</f>
        <v>0</v>
      </c>
      <c r="BE43" s="45"/>
      <c r="BF43" s="5"/>
      <c r="BG43" s="40">
        <v>-1</v>
      </c>
      <c r="BH43" s="41">
        <f>SUM(BH8:BH42)/BG43-(BG43+1)/2</f>
        <v>0</v>
      </c>
      <c r="BI43" s="42">
        <f>SUM(BH9:BH42)-SUM(BI9:BI42)+(BG43*9)</f>
        <v>-9</v>
      </c>
      <c r="BJ43" s="43"/>
      <c r="BK43" s="44">
        <f>SUM(BK8:BK42)/BG43</f>
        <v>0</v>
      </c>
      <c r="BL43" s="45"/>
      <c r="BM43" s="5"/>
      <c r="BN43" s="40">
        <v>-1</v>
      </c>
      <c r="BO43" s="41">
        <f>SUM(BO8:BO42)/BN43-(BN43+1)/2</f>
        <v>0</v>
      </c>
      <c r="BP43" s="42">
        <f>SUM(BO9:BO42)-SUM(BP9:BP42)+(BN43*9)</f>
        <v>-9</v>
      </c>
      <c r="BQ43" s="43"/>
      <c r="BR43" s="44">
        <f>SUM(BR8:BR42)/BN43</f>
        <v>0</v>
      </c>
      <c r="BS43" s="45"/>
      <c r="BT43" s="5"/>
      <c r="BU43" s="40">
        <v>-1</v>
      </c>
      <c r="BV43" s="41">
        <f>SUM(BV8:BV42)/BU43-(BU43+1)/2</f>
        <v>0</v>
      </c>
      <c r="BW43" s="42">
        <f>SUM(BV9:BV42)-SUM(BW9:BW42)+(BU43*9)</f>
        <v>-9</v>
      </c>
      <c r="BX43" s="43"/>
      <c r="BY43" s="44">
        <f>SUM(BY8:BY42)/BU43</f>
        <v>0</v>
      </c>
      <c r="BZ43" s="45"/>
      <c r="CA43" s="5"/>
      <c r="CB43" s="40">
        <v>-1</v>
      </c>
      <c r="CC43" s="41">
        <f>SUM(CC8:CC42)/CB43-(CB43+1)/2</f>
        <v>0</v>
      </c>
      <c r="CD43" s="42">
        <f>SUM(CC9:CC42)-SUM(CD9:CD42)+(CB43*9)</f>
        <v>-9</v>
      </c>
      <c r="CE43" s="43"/>
      <c r="CF43" s="44">
        <f>SUM(CF8:CF42)/CB43</f>
        <v>0</v>
      </c>
      <c r="CG43" s="45"/>
      <c r="CH43" s="5"/>
      <c r="CI43" s="40">
        <v>-1</v>
      </c>
      <c r="CJ43" s="41">
        <f>SUM(CJ8:CJ42)/CI43-(CI43+1)/2</f>
        <v>0</v>
      </c>
      <c r="CK43" s="42">
        <f>SUM(CJ9:CJ42)-SUM(CK9:CK42)+(CI43*9)</f>
        <v>-9</v>
      </c>
      <c r="CL43" s="43"/>
      <c r="CM43" s="44">
        <f>SUM(CM8:CM42)/CI43</f>
        <v>0</v>
      </c>
      <c r="CN43" s="45"/>
      <c r="CO43" s="5"/>
      <c r="CP43" s="40">
        <v>-1</v>
      </c>
      <c r="CQ43" s="41">
        <f>SUM(CQ8:CQ42)/CP43-(CP43+1)/2</f>
        <v>0</v>
      </c>
      <c r="CR43" s="42">
        <f>SUM(CQ9:CQ42)-SUM(CR9:CR42)+(CP43*9)</f>
        <v>-9</v>
      </c>
      <c r="CS43" s="43"/>
      <c r="CT43" s="44">
        <f>SUM(CT8:CT42)/CP43</f>
        <v>0</v>
      </c>
      <c r="CU43" s="45"/>
      <c r="CV43" s="5"/>
      <c r="CW43" s="40">
        <v>-1</v>
      </c>
      <c r="CX43" s="41">
        <f>SUM(CX8:CX42)/CW43-(CW43+1)/2</f>
        <v>0</v>
      </c>
      <c r="CY43" s="42">
        <f>SUM(CX9:CX42)-SUM(CY9:CY42)+(CW43*9)</f>
        <v>-9</v>
      </c>
      <c r="CZ43" s="43"/>
      <c r="DA43" s="44">
        <f>SUM(DA8:DA42)/CW43</f>
        <v>0</v>
      </c>
      <c r="DB43" s="45"/>
      <c r="DC43" s="5"/>
      <c r="DD43" s="40">
        <v>-1</v>
      </c>
      <c r="DE43" s="41">
        <f>SUM(DE8:DE42)/DD43-(DD43+1)/2</f>
        <v>0</v>
      </c>
      <c r="DF43" s="42">
        <f>SUM(DE9:DE42)-SUM(DF9:DF42)+(DD43*9)</f>
        <v>-9</v>
      </c>
      <c r="DG43" s="43"/>
      <c r="DH43" s="44">
        <f>SUM(DH8:DH42)/DD43</f>
        <v>0</v>
      </c>
      <c r="DI43" s="45"/>
      <c r="DJ43" s="2"/>
      <c r="DK43" s="40">
        <v>-1</v>
      </c>
      <c r="DL43" s="41">
        <f>SUM(DL8:DL42)/DK43-(DK43+1)/2</f>
        <v>0</v>
      </c>
      <c r="DM43" s="42">
        <f>SUM(DL9:DL42)-SUM(DM9:DM42)+(DK43*9)</f>
        <v>-9</v>
      </c>
      <c r="DN43" s="43"/>
      <c r="DO43" s="44">
        <f>SUM(DO8:DO42)/DK43</f>
        <v>0</v>
      </c>
      <c r="DP43" s="45"/>
      <c r="DQ43" s="5"/>
      <c r="DR43" s="40">
        <v>-1</v>
      </c>
      <c r="DS43" s="41">
        <f>SUM(DS8:DS42)/DR43-(DR43+1)/2</f>
        <v>0</v>
      </c>
      <c r="DT43" s="42">
        <f>SUM(DS9:DS42)-SUM(DT9:DT42)+(DR43*9)</f>
        <v>-9</v>
      </c>
      <c r="DU43" s="43"/>
      <c r="DV43" s="44">
        <f>SUM(DV8:DV42)/DR43</f>
        <v>0</v>
      </c>
      <c r="DW43" s="45"/>
      <c r="DX43" s="5"/>
      <c r="DY43" s="40">
        <v>-1</v>
      </c>
      <c r="DZ43" s="41">
        <f>SUM(DZ8:DZ42)/DY43-(DY43+1)/2</f>
        <v>0</v>
      </c>
      <c r="EA43" s="42">
        <f>SUM(DZ9:DZ42)-SUM(EA9:EA42)+(DY43*9)</f>
        <v>-9</v>
      </c>
      <c r="EB43" s="43"/>
      <c r="EC43" s="44">
        <f>SUM(EC8:EC42)/DY43</f>
        <v>0</v>
      </c>
      <c r="ED43" s="45"/>
      <c r="EE43" s="5"/>
      <c r="EF43" s="40">
        <v>-1</v>
      </c>
      <c r="EG43" s="41">
        <f>SUM(EG8:EG42)/EF43-(EF43+1)/2</f>
        <v>0</v>
      </c>
      <c r="EH43" s="42">
        <f>SUM(EG9:EG42)-SUM(EH9:EH42)+(EF43*9)</f>
        <v>-9</v>
      </c>
      <c r="EI43" s="43"/>
      <c r="EJ43" s="44">
        <f>SUM(EJ8:EJ42)/EF43</f>
        <v>0</v>
      </c>
      <c r="EK43" s="45"/>
      <c r="EL43" s="5"/>
      <c r="EM43" s="40">
        <v>-1</v>
      </c>
      <c r="EN43" s="41">
        <f>SUM(EN8:EN42)/EM43-(EM43+1)/2</f>
        <v>0</v>
      </c>
      <c r="EO43" s="42">
        <f>SUM(EN9:EN42)-SUM(EO9:EO42)+(EM43*9)</f>
        <v>-9</v>
      </c>
      <c r="EP43" s="43"/>
      <c r="EQ43" s="44">
        <f>SUM(EQ8:EQ42)/EM43</f>
        <v>0</v>
      </c>
      <c r="ER43" s="45"/>
      <c r="ES43" s="5"/>
      <c r="ET43" s="40"/>
      <c r="EU43" s="46"/>
      <c r="EV43" s="47"/>
      <c r="EW43" s="47"/>
      <c r="EX43" s="47"/>
      <c r="EY43" s="45"/>
      <c r="EZ43" s="48">
        <v>32</v>
      </c>
      <c r="FA43" s="5"/>
      <c r="FB43" s="5"/>
    </row>
    <row r="44" spans="1:175" x14ac:dyDescent="0.25">
      <c r="B44" s="5"/>
      <c r="C44" s="5"/>
      <c r="D44" s="26"/>
      <c r="E44" s="5"/>
      <c r="F44" s="5"/>
      <c r="G44" s="5"/>
      <c r="H44" s="5"/>
      <c r="I44" s="5"/>
      <c r="J44" s="5"/>
      <c r="K44" s="26"/>
      <c r="L44" s="5"/>
      <c r="M44" s="5"/>
      <c r="N44" s="5"/>
      <c r="O44" s="5"/>
      <c r="P44" s="5"/>
      <c r="Q44" s="5"/>
      <c r="R44" s="7"/>
      <c r="S44" s="5"/>
      <c r="T44" s="5"/>
      <c r="U44" s="5"/>
      <c r="V44" s="5"/>
      <c r="W44" s="5"/>
      <c r="X44" s="5"/>
      <c r="Y44" s="7"/>
      <c r="Z44" s="5"/>
      <c r="AA44" s="5"/>
      <c r="AB44" s="5"/>
      <c r="AC44" s="5"/>
      <c r="AD44" s="5"/>
      <c r="AE44" s="5"/>
      <c r="AF44" s="7"/>
      <c r="AG44" s="5"/>
      <c r="AH44" s="5"/>
      <c r="AI44" s="5"/>
      <c r="AJ44" s="5"/>
      <c r="AK44" s="5"/>
      <c r="AL44" s="5"/>
      <c r="AM44" s="7"/>
      <c r="AN44" s="5"/>
      <c r="AO44" s="5"/>
      <c r="AP44" s="5"/>
      <c r="AQ44" s="5"/>
      <c r="AR44" s="5"/>
      <c r="AS44" s="5"/>
      <c r="AT44" s="7"/>
      <c r="AU44" s="5"/>
      <c r="AV44" s="5"/>
      <c r="AW44" s="5"/>
      <c r="AX44" s="5"/>
      <c r="AY44" s="5"/>
      <c r="AZ44" s="5"/>
      <c r="BA44" s="7"/>
      <c r="BB44" s="5"/>
      <c r="BC44" s="5"/>
      <c r="BD44" s="5"/>
      <c r="BE44" s="5"/>
      <c r="BF44" s="5"/>
      <c r="BG44" s="5"/>
      <c r="BH44" s="7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7"/>
      <c r="CY44" s="5"/>
      <c r="CZ44" s="5"/>
      <c r="DA44" s="5"/>
      <c r="DB44" s="5"/>
      <c r="DC44" s="5"/>
      <c r="DD44" s="5"/>
      <c r="DE44" s="7"/>
      <c r="DF44" s="5"/>
      <c r="DG44" s="5"/>
      <c r="DH44" s="5"/>
      <c r="DI44" s="5"/>
      <c r="DJ44" s="5"/>
      <c r="DK44" s="5"/>
      <c r="DL44" s="7"/>
      <c r="DM44" s="5"/>
      <c r="DN44" s="5"/>
      <c r="DO44" s="5"/>
      <c r="DP44" s="5"/>
      <c r="DQ44" s="5"/>
      <c r="DR44" s="5"/>
      <c r="DS44" s="7"/>
      <c r="DT44" s="5"/>
      <c r="DU44" s="5"/>
      <c r="DV44" s="5"/>
      <c r="DW44" s="5"/>
      <c r="DX44" s="5"/>
      <c r="DY44" s="5"/>
      <c r="DZ44" s="7"/>
      <c r="EA44" s="5"/>
      <c r="EB44" s="5"/>
      <c r="EC44" s="5"/>
      <c r="ED44" s="5"/>
      <c r="EE44" s="5"/>
      <c r="EF44" s="5"/>
      <c r="EG44" s="7"/>
      <c r="EH44" s="5"/>
      <c r="EI44" s="5"/>
      <c r="EJ44" s="5"/>
      <c r="EK44" s="5"/>
      <c r="EL44" s="5"/>
      <c r="EM44" s="5"/>
      <c r="EN44" s="7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</row>
    <row r="45" spans="1:175" x14ac:dyDescent="0.25">
      <c r="B45" s="2" t="s">
        <v>0</v>
      </c>
      <c r="C45" s="2" t="str">
        <f>B1</f>
        <v>2016/17 Club Long Distance Road Championships</v>
      </c>
      <c r="D45" s="3"/>
      <c r="E45" s="2"/>
      <c r="G45" s="5"/>
      <c r="H45" s="2" t="s">
        <v>44</v>
      </c>
      <c r="I45" s="5"/>
      <c r="J45" s="2"/>
      <c r="K45" s="3"/>
      <c r="L45" s="2"/>
      <c r="N45" s="5"/>
      <c r="O45" s="2" t="s">
        <v>44</v>
      </c>
      <c r="P45" s="5"/>
      <c r="Q45" s="2"/>
      <c r="R45" s="3"/>
      <c r="S45" s="2"/>
      <c r="U45" s="5"/>
      <c r="V45" s="2" t="s">
        <v>44</v>
      </c>
      <c r="W45" s="5"/>
      <c r="X45" s="2"/>
      <c r="Y45" s="3"/>
      <c r="Z45" s="2"/>
      <c r="AB45" s="5"/>
      <c r="AC45" s="2" t="s">
        <v>44</v>
      </c>
      <c r="AD45" s="5"/>
      <c r="AE45" s="2"/>
      <c r="AF45" s="3"/>
      <c r="AG45" s="2"/>
      <c r="AI45" s="5"/>
      <c r="AJ45" s="2" t="s">
        <v>44</v>
      </c>
      <c r="AK45" s="5"/>
      <c r="AL45" s="2"/>
      <c r="AM45" s="3"/>
      <c r="AN45" s="2"/>
      <c r="AP45" s="5"/>
      <c r="AQ45" s="2" t="s">
        <v>44</v>
      </c>
      <c r="AR45" s="5"/>
      <c r="AS45" s="2"/>
      <c r="AT45" s="3"/>
      <c r="AU45" s="2"/>
      <c r="AW45" s="5"/>
      <c r="AX45" s="2" t="s">
        <v>44</v>
      </c>
      <c r="AY45" s="5"/>
      <c r="AZ45" s="2"/>
      <c r="BA45" s="3"/>
      <c r="BB45" s="2"/>
      <c r="BD45" s="5"/>
      <c r="BE45" s="2" t="s">
        <v>44</v>
      </c>
      <c r="BF45" s="5"/>
      <c r="BG45" s="2"/>
      <c r="BH45" s="3"/>
      <c r="BI45" s="2"/>
      <c r="BK45" s="5"/>
      <c r="BL45" s="2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2"/>
      <c r="CX45" s="3"/>
      <c r="CY45" s="2"/>
      <c r="DA45" s="5"/>
      <c r="DB45" s="2" t="s">
        <v>44</v>
      </c>
      <c r="DC45" s="5"/>
      <c r="DD45" s="2"/>
      <c r="DE45" s="3"/>
      <c r="DF45" s="2"/>
      <c r="DH45" s="5"/>
      <c r="DI45" s="2"/>
      <c r="DJ45" s="5"/>
      <c r="DK45" s="2"/>
      <c r="DL45" s="3"/>
      <c r="DM45" s="2"/>
      <c r="DO45" s="5"/>
      <c r="DP45" s="2"/>
      <c r="DQ45" s="5"/>
      <c r="DR45" s="2"/>
      <c r="DS45" s="3"/>
      <c r="DT45" s="2"/>
      <c r="DV45" s="5"/>
      <c r="DW45" s="2"/>
      <c r="DX45" s="5"/>
      <c r="DY45" s="2"/>
      <c r="DZ45" s="3"/>
      <c r="EA45" s="2"/>
      <c r="EC45" s="5"/>
      <c r="ED45" s="2"/>
      <c r="EE45" s="5"/>
      <c r="EF45" s="2"/>
      <c r="EG45" s="3"/>
      <c r="EH45" s="2"/>
      <c r="EJ45" s="5"/>
      <c r="EK45" s="2"/>
      <c r="EL45" s="5"/>
      <c r="EM45" s="2"/>
      <c r="EN45" s="3"/>
      <c r="EO45" s="2"/>
      <c r="EQ45" s="5"/>
      <c r="ER45" s="2"/>
      <c r="ES45" s="5"/>
      <c r="ET45" s="77" t="str">
        <f>ET1</f>
        <v>2016/17 Club Long Distance Road Championships</v>
      </c>
      <c r="EU45" s="77"/>
      <c r="EV45" s="77"/>
      <c r="EW45" s="77"/>
      <c r="EX45" s="77"/>
      <c r="EY45" s="77"/>
      <c r="EZ45" s="5"/>
      <c r="FA45" s="5"/>
      <c r="FB45" s="5"/>
    </row>
    <row r="46" spans="1:175" ht="17" thickBot="1" x14ac:dyDescent="0.3">
      <c r="B46" s="5"/>
      <c r="C46" s="5" t="str">
        <f>C2</f>
        <v>Race 1</v>
      </c>
      <c r="D46" s="7"/>
      <c r="E46" s="5"/>
      <c r="F46" s="5"/>
      <c r="G46" s="5"/>
      <c r="H46" s="5"/>
      <c r="I46" s="5"/>
      <c r="J46" s="5" t="str">
        <f>J2</f>
        <v>Race 2</v>
      </c>
      <c r="K46" s="7"/>
      <c r="L46" s="5"/>
      <c r="M46" s="5"/>
      <c r="N46" s="5"/>
      <c r="O46" s="5"/>
      <c r="P46" s="5"/>
      <c r="Q46" s="5" t="str">
        <f>Q2</f>
        <v>Race 3</v>
      </c>
      <c r="R46" s="7"/>
      <c r="S46" s="5"/>
      <c r="T46" s="5"/>
      <c r="U46" s="5"/>
      <c r="V46" s="5"/>
      <c r="W46" s="5"/>
      <c r="X46" s="5" t="str">
        <f>X2</f>
        <v>Race 4</v>
      </c>
      <c r="Y46" s="7"/>
      <c r="Z46" s="5"/>
      <c r="AA46" s="5"/>
      <c r="AB46" s="5"/>
      <c r="AC46" s="5"/>
      <c r="AD46" s="5"/>
      <c r="AE46" s="5" t="str">
        <f>AE2</f>
        <v>Race 5</v>
      </c>
      <c r="AF46" s="7"/>
      <c r="AG46" s="5"/>
      <c r="AH46" s="5"/>
      <c r="AI46" s="5"/>
      <c r="AJ46" s="5"/>
      <c r="AK46" s="5"/>
      <c r="AL46" s="5" t="str">
        <f>AL2</f>
        <v>Race 6</v>
      </c>
      <c r="AM46" s="7"/>
      <c r="AN46" s="5"/>
      <c r="AO46" s="5"/>
      <c r="AP46" s="5"/>
      <c r="AQ46" s="5"/>
      <c r="AR46" s="5"/>
      <c r="AS46" s="5" t="str">
        <f>AS2</f>
        <v>Race 7</v>
      </c>
      <c r="AT46" s="7"/>
      <c r="AU46" s="5"/>
      <c r="AV46" s="5"/>
      <c r="AW46" s="5"/>
      <c r="AX46" s="5"/>
      <c r="AY46" s="5"/>
      <c r="AZ46" s="5" t="str">
        <f>AZ2</f>
        <v>Race 8</v>
      </c>
      <c r="BA46" s="7"/>
      <c r="BB46" s="5"/>
      <c r="BC46" s="5"/>
      <c r="BD46" s="5"/>
      <c r="BE46" s="5"/>
      <c r="BF46" s="5"/>
      <c r="BG46" s="5"/>
      <c r="BH46" s="7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>
        <f>CB2</f>
        <v>0</v>
      </c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>
        <f>CP2</f>
        <v>0</v>
      </c>
      <c r="CQ46" s="5"/>
      <c r="CR46" s="5"/>
      <c r="CS46" s="5"/>
      <c r="CT46" s="5"/>
      <c r="CU46" s="5"/>
      <c r="CV46" s="5"/>
      <c r="CW46" s="5">
        <f>CW2</f>
        <v>0</v>
      </c>
      <c r="CX46" s="7"/>
      <c r="CY46" s="5"/>
      <c r="CZ46" s="5"/>
      <c r="DA46" s="5"/>
      <c r="DB46" s="5"/>
      <c r="DC46" s="5"/>
      <c r="DD46" s="5"/>
      <c r="DE46" s="7"/>
      <c r="DF46" s="5"/>
      <c r="DG46" s="5"/>
      <c r="DH46" s="5"/>
      <c r="DI46" s="5"/>
      <c r="DJ46" s="5"/>
      <c r="DK46" s="5"/>
      <c r="DL46" s="7"/>
      <c r="DM46" s="5"/>
      <c r="DN46" s="5"/>
      <c r="DO46" s="5"/>
      <c r="DP46" s="5"/>
      <c r="DQ46" s="5"/>
      <c r="DR46" s="5"/>
      <c r="DS46" s="7"/>
      <c r="DT46" s="5"/>
      <c r="DU46" s="5"/>
      <c r="DV46" s="5"/>
      <c r="DW46" s="5"/>
      <c r="DX46" s="5"/>
      <c r="DY46" s="5"/>
      <c r="DZ46" s="7"/>
      <c r="EA46" s="5"/>
      <c r="EB46" s="5"/>
      <c r="EC46" s="5"/>
      <c r="ED46" s="5"/>
      <c r="EE46" s="5"/>
      <c r="EF46" s="5"/>
      <c r="EG46" s="7"/>
      <c r="EH46" s="5"/>
      <c r="EI46" s="5"/>
      <c r="EJ46" s="5"/>
      <c r="EK46" s="5"/>
      <c r="EL46" s="5"/>
      <c r="EM46" s="5"/>
      <c r="EN46" s="7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</row>
    <row r="47" spans="1:175" x14ac:dyDescent="0.25">
      <c r="B47" s="5" t="s">
        <v>11</v>
      </c>
      <c r="C47" s="78" t="str">
        <f>C3</f>
        <v>Derwentwater</v>
      </c>
      <c r="D47" s="79"/>
      <c r="E47" s="79"/>
      <c r="F47" s="79"/>
      <c r="G47" s="79"/>
      <c r="H47" s="80"/>
      <c r="I47" s="5"/>
      <c r="J47" s="78" t="str">
        <f>J3</f>
        <v>Great NW Half Marathon</v>
      </c>
      <c r="K47" s="79"/>
      <c r="L47" s="79"/>
      <c r="M47" s="79"/>
      <c r="N47" s="79"/>
      <c r="O47" s="80"/>
      <c r="P47" s="5"/>
      <c r="Q47" s="78" t="str">
        <f>Q3</f>
        <v>Dentdale 14</v>
      </c>
      <c r="R47" s="79"/>
      <c r="S47" s="79"/>
      <c r="T47" s="79"/>
      <c r="U47" s="79"/>
      <c r="V47" s="80"/>
      <c r="W47" s="5"/>
      <c r="X47" s="78" t="str">
        <f>X3</f>
        <v>3 Villages 10</v>
      </c>
      <c r="Y47" s="79"/>
      <c r="Z47" s="79"/>
      <c r="AA47" s="79"/>
      <c r="AB47" s="79"/>
      <c r="AC47" s="80"/>
      <c r="AD47" s="5"/>
      <c r="AE47" s="78" t="str">
        <f>AE3</f>
        <v>Great Cumbrian Run</v>
      </c>
      <c r="AF47" s="79"/>
      <c r="AG47" s="79"/>
      <c r="AH47" s="79"/>
      <c r="AI47" s="79"/>
      <c r="AJ47" s="80"/>
      <c r="AK47" s="5"/>
      <c r="AL47" s="78" t="str">
        <f>AL3</f>
        <v>Heart of Eden Half marathon</v>
      </c>
      <c r="AM47" s="79"/>
      <c r="AN47" s="79"/>
      <c r="AO47" s="79"/>
      <c r="AP47" s="79"/>
      <c r="AQ47" s="80"/>
      <c r="AR47" s="5"/>
      <c r="AS47" s="78">
        <f>AS3</f>
        <v>0</v>
      </c>
      <c r="AT47" s="79"/>
      <c r="AU47" s="79"/>
      <c r="AV47" s="79"/>
      <c r="AW47" s="79"/>
      <c r="AX47" s="80"/>
      <c r="AY47" s="5"/>
      <c r="AZ47" s="78">
        <f>AZ3</f>
        <v>0</v>
      </c>
      <c r="BA47" s="79"/>
      <c r="BB47" s="79"/>
      <c r="BC47" s="79"/>
      <c r="BD47" s="79"/>
      <c r="BE47" s="80"/>
      <c r="BF47" s="5"/>
      <c r="BG47" s="78"/>
      <c r="BH47" s="79"/>
      <c r="BI47" s="79"/>
      <c r="BJ47" s="79"/>
      <c r="BK47" s="79"/>
      <c r="BL47" s="80"/>
      <c r="BM47" s="5"/>
      <c r="BN47" s="78"/>
      <c r="BO47" s="79"/>
      <c r="BP47" s="79"/>
      <c r="BQ47" s="79"/>
      <c r="BR47" s="79"/>
      <c r="BS47" s="80"/>
      <c r="BT47" s="5"/>
      <c r="BU47" s="78"/>
      <c r="BV47" s="79"/>
      <c r="BW47" s="79"/>
      <c r="BX47" s="79"/>
      <c r="BY47" s="79"/>
      <c r="BZ47" s="80"/>
      <c r="CA47" s="5"/>
      <c r="CB47" s="78">
        <f>CB3</f>
        <v>0</v>
      </c>
      <c r="CC47" s="79"/>
      <c r="CD47" s="79"/>
      <c r="CE47" s="79"/>
      <c r="CF47" s="79"/>
      <c r="CG47" s="80"/>
      <c r="CH47" s="5"/>
      <c r="CI47" s="78"/>
      <c r="CJ47" s="79"/>
      <c r="CK47" s="79"/>
      <c r="CL47" s="79"/>
      <c r="CM47" s="79"/>
      <c r="CN47" s="80"/>
      <c r="CO47" s="5"/>
      <c r="CP47" s="78">
        <f>CP3</f>
        <v>0</v>
      </c>
      <c r="CQ47" s="79"/>
      <c r="CR47" s="79"/>
      <c r="CS47" s="79"/>
      <c r="CT47" s="79"/>
      <c r="CU47" s="80"/>
      <c r="CV47" s="5"/>
      <c r="CW47" s="78">
        <f>CW3</f>
        <v>0</v>
      </c>
      <c r="CX47" s="79"/>
      <c r="CY47" s="79"/>
      <c r="CZ47" s="79"/>
      <c r="DA47" s="79"/>
      <c r="DB47" s="80"/>
      <c r="DC47" s="5"/>
      <c r="DD47" s="78"/>
      <c r="DE47" s="79"/>
      <c r="DF47" s="79"/>
      <c r="DG47" s="79"/>
      <c r="DH47" s="79"/>
      <c r="DI47" s="80"/>
      <c r="DJ47" s="12"/>
      <c r="DK47" s="78"/>
      <c r="DL47" s="79"/>
      <c r="DM47" s="79"/>
      <c r="DN47" s="79"/>
      <c r="DO47" s="79"/>
      <c r="DP47" s="80"/>
      <c r="DQ47" s="5"/>
      <c r="DR47" s="78"/>
      <c r="DS47" s="79"/>
      <c r="DT47" s="79"/>
      <c r="DU47" s="79"/>
      <c r="DV47" s="79"/>
      <c r="DW47" s="80"/>
      <c r="DX47" s="12"/>
      <c r="DY47" s="78"/>
      <c r="DZ47" s="79"/>
      <c r="EA47" s="79"/>
      <c r="EB47" s="79"/>
      <c r="EC47" s="79"/>
      <c r="ED47" s="80"/>
      <c r="EE47" s="5"/>
      <c r="EF47" s="78"/>
      <c r="EG47" s="79"/>
      <c r="EH47" s="79"/>
      <c r="EI47" s="79"/>
      <c r="EJ47" s="79"/>
      <c r="EK47" s="80"/>
      <c r="EL47" s="5"/>
      <c r="EM47" s="78"/>
      <c r="EN47" s="79"/>
      <c r="EO47" s="79"/>
      <c r="EP47" s="79"/>
      <c r="EQ47" s="79"/>
      <c r="ER47" s="80"/>
      <c r="ES47" s="5"/>
      <c r="ET47" s="78" t="s">
        <v>12</v>
      </c>
      <c r="EU47" s="79"/>
      <c r="EV47" s="79"/>
      <c r="EW47" s="79"/>
      <c r="EX47" s="79"/>
      <c r="EY47" s="80"/>
      <c r="EZ47" s="5"/>
      <c r="FA47" s="5"/>
      <c r="FB47" s="5"/>
    </row>
    <row r="48" spans="1:175" x14ac:dyDescent="0.25">
      <c r="B48" s="5" t="s">
        <v>13</v>
      </c>
      <c r="C48" s="84" t="str">
        <f>C4</f>
        <v>10m (1st of 2)</v>
      </c>
      <c r="D48" s="77"/>
      <c r="E48" s="77"/>
      <c r="F48" s="77"/>
      <c r="G48" s="77"/>
      <c r="H48" s="85"/>
      <c r="I48" s="5"/>
      <c r="J48" s="84" t="str">
        <f>J4</f>
        <v>13.1m (1st of 3)</v>
      </c>
      <c r="K48" s="77"/>
      <c r="L48" s="77"/>
      <c r="M48" s="77"/>
      <c r="N48" s="77"/>
      <c r="O48" s="85"/>
      <c r="P48" s="5"/>
      <c r="Q48" s="84" t="str">
        <f>Q4</f>
        <v>14m</v>
      </c>
      <c r="R48" s="77"/>
      <c r="S48" s="77"/>
      <c r="T48" s="77"/>
      <c r="U48" s="77"/>
      <c r="V48" s="85"/>
      <c r="W48" s="5"/>
      <c r="X48" s="84" t="str">
        <f>X4</f>
        <v>10m  (2nd of 2)</v>
      </c>
      <c r="Y48" s="77"/>
      <c r="Z48" s="77"/>
      <c r="AA48" s="77"/>
      <c r="AB48" s="77"/>
      <c r="AC48" s="85"/>
      <c r="AD48" s="5"/>
      <c r="AE48" s="84" t="str">
        <f>AE4</f>
        <v>13.1m (2nd of 3)</v>
      </c>
      <c r="AF48" s="77"/>
      <c r="AG48" s="77"/>
      <c r="AH48" s="77"/>
      <c r="AI48" s="77"/>
      <c r="AJ48" s="85"/>
      <c r="AK48" s="5"/>
      <c r="AL48" s="84" t="str">
        <f>AL4</f>
        <v>13.1m (3rd of 3)</v>
      </c>
      <c r="AM48" s="77"/>
      <c r="AN48" s="77"/>
      <c r="AO48" s="77"/>
      <c r="AP48" s="77"/>
      <c r="AQ48" s="85"/>
      <c r="AR48" s="5"/>
      <c r="AS48" s="84">
        <f>AS4</f>
        <v>0</v>
      </c>
      <c r="AT48" s="77"/>
      <c r="AU48" s="77"/>
      <c r="AV48" s="77"/>
      <c r="AW48" s="77"/>
      <c r="AX48" s="85"/>
      <c r="AY48" s="5"/>
      <c r="AZ48" s="84">
        <f>AZ4</f>
        <v>0</v>
      </c>
      <c r="BA48" s="77"/>
      <c r="BB48" s="77"/>
      <c r="BC48" s="77"/>
      <c r="BD48" s="77"/>
      <c r="BE48" s="85"/>
      <c r="BF48" s="5"/>
      <c r="BG48" s="84"/>
      <c r="BH48" s="77"/>
      <c r="BI48" s="77"/>
      <c r="BJ48" s="77"/>
      <c r="BK48" s="77"/>
      <c r="BL48" s="85"/>
      <c r="BM48" s="5"/>
      <c r="BN48" s="84"/>
      <c r="BO48" s="77"/>
      <c r="BP48" s="77"/>
      <c r="BQ48" s="77"/>
      <c r="BR48" s="77"/>
      <c r="BS48" s="85"/>
      <c r="BT48" s="5"/>
      <c r="BU48" s="84"/>
      <c r="BV48" s="77"/>
      <c r="BW48" s="77"/>
      <c r="BX48" s="77"/>
      <c r="BY48" s="77"/>
      <c r="BZ48" s="85"/>
      <c r="CA48" s="5"/>
      <c r="CB48" s="84">
        <f>CB4</f>
        <v>0</v>
      </c>
      <c r="CC48" s="77"/>
      <c r="CD48" s="77"/>
      <c r="CE48" s="77"/>
      <c r="CF48" s="77"/>
      <c r="CG48" s="85"/>
      <c r="CH48" s="5"/>
      <c r="CI48" s="84"/>
      <c r="CJ48" s="77"/>
      <c r="CK48" s="77"/>
      <c r="CL48" s="77"/>
      <c r="CM48" s="77"/>
      <c r="CN48" s="85"/>
      <c r="CO48" s="5"/>
      <c r="CP48" s="84">
        <f>CP4</f>
        <v>0</v>
      </c>
      <c r="CQ48" s="77"/>
      <c r="CR48" s="77"/>
      <c r="CS48" s="77"/>
      <c r="CT48" s="77"/>
      <c r="CU48" s="85"/>
      <c r="CV48" s="5"/>
      <c r="CW48" s="84">
        <f>CW4</f>
        <v>0</v>
      </c>
      <c r="CX48" s="77"/>
      <c r="CY48" s="77"/>
      <c r="CZ48" s="77"/>
      <c r="DA48" s="77"/>
      <c r="DB48" s="85"/>
      <c r="DC48" s="5"/>
      <c r="DD48" s="84"/>
      <c r="DE48" s="77"/>
      <c r="DF48" s="77"/>
      <c r="DG48" s="77"/>
      <c r="DH48" s="77"/>
      <c r="DI48" s="85"/>
      <c r="DJ48" s="12"/>
      <c r="DK48" s="84"/>
      <c r="DL48" s="77"/>
      <c r="DM48" s="77"/>
      <c r="DN48" s="77"/>
      <c r="DO48" s="77"/>
      <c r="DP48" s="85"/>
      <c r="DQ48" s="5"/>
      <c r="DR48" s="84"/>
      <c r="DS48" s="77"/>
      <c r="DT48" s="77"/>
      <c r="DU48" s="77"/>
      <c r="DV48" s="77"/>
      <c r="DW48" s="85"/>
      <c r="DX48" s="12"/>
      <c r="DY48" s="84"/>
      <c r="DZ48" s="77"/>
      <c r="EA48" s="77"/>
      <c r="EB48" s="77"/>
      <c r="EC48" s="77"/>
      <c r="ED48" s="85"/>
      <c r="EE48" s="5"/>
      <c r="EF48" s="84"/>
      <c r="EG48" s="77"/>
      <c r="EH48" s="77"/>
      <c r="EI48" s="77"/>
      <c r="EJ48" s="77"/>
      <c r="EK48" s="85"/>
      <c r="EL48" s="5"/>
      <c r="EM48" s="84"/>
      <c r="EN48" s="77"/>
      <c r="EO48" s="77"/>
      <c r="EP48" s="77"/>
      <c r="EQ48" s="77"/>
      <c r="ER48" s="85"/>
      <c r="ES48" s="5"/>
      <c r="ET48" s="84" t="str">
        <f>ET4</f>
        <v>after</v>
      </c>
      <c r="EU48" s="77"/>
      <c r="EV48" s="77"/>
      <c r="EW48" s="77"/>
      <c r="EX48" s="77"/>
      <c r="EY48" s="85"/>
      <c r="EZ48" s="5"/>
      <c r="FA48" s="5"/>
      <c r="FB48" s="5"/>
    </row>
    <row r="49" spans="1:175" x14ac:dyDescent="0.25">
      <c r="B49" s="5" t="s">
        <v>15</v>
      </c>
      <c r="C49" s="84" t="str">
        <f>C5</f>
        <v>Keswick</v>
      </c>
      <c r="D49" s="77"/>
      <c r="E49" s="77"/>
      <c r="F49" s="77"/>
      <c r="G49" s="77"/>
      <c r="H49" s="85"/>
      <c r="I49" s="5"/>
      <c r="J49" s="84" t="str">
        <f>J5</f>
        <v>Blackpool</v>
      </c>
      <c r="K49" s="77"/>
      <c r="L49" s="77"/>
      <c r="M49" s="77"/>
      <c r="N49" s="77"/>
      <c r="O49" s="85"/>
      <c r="P49" s="5"/>
      <c r="Q49" s="84" t="str">
        <f>Q5</f>
        <v xml:space="preserve">Dent </v>
      </c>
      <c r="R49" s="77"/>
      <c r="S49" s="77"/>
      <c r="T49" s="77"/>
      <c r="U49" s="77"/>
      <c r="V49" s="85"/>
      <c r="W49" s="5"/>
      <c r="X49" s="84" t="str">
        <f>X5</f>
        <v>Wetheral</v>
      </c>
      <c r="Y49" s="77"/>
      <c r="Z49" s="77"/>
      <c r="AA49" s="77"/>
      <c r="AB49" s="77"/>
      <c r="AC49" s="85"/>
      <c r="AD49" s="5"/>
      <c r="AE49" s="84" t="str">
        <f>AE5</f>
        <v>Carlisle</v>
      </c>
      <c r="AF49" s="77"/>
      <c r="AG49" s="77"/>
      <c r="AH49" s="77"/>
      <c r="AI49" s="77"/>
      <c r="AJ49" s="85"/>
      <c r="AK49" s="5"/>
      <c r="AL49" s="84" t="str">
        <f>AL5</f>
        <v>Appleby</v>
      </c>
      <c r="AM49" s="77"/>
      <c r="AN49" s="77"/>
      <c r="AO49" s="77"/>
      <c r="AP49" s="77"/>
      <c r="AQ49" s="85"/>
      <c r="AR49" s="5"/>
      <c r="AS49" s="84">
        <f>AS5</f>
        <v>0</v>
      </c>
      <c r="AT49" s="77"/>
      <c r="AU49" s="77"/>
      <c r="AV49" s="77"/>
      <c r="AW49" s="77"/>
      <c r="AX49" s="85"/>
      <c r="AY49" s="5"/>
      <c r="AZ49" s="84">
        <f>AZ5</f>
        <v>0</v>
      </c>
      <c r="BA49" s="77"/>
      <c r="BB49" s="77"/>
      <c r="BC49" s="77"/>
      <c r="BD49" s="77"/>
      <c r="BE49" s="85"/>
      <c r="BF49" s="5"/>
      <c r="BG49" s="84"/>
      <c r="BH49" s="77"/>
      <c r="BI49" s="77"/>
      <c r="BJ49" s="77"/>
      <c r="BK49" s="77"/>
      <c r="BL49" s="85"/>
      <c r="BM49" s="5"/>
      <c r="BN49" s="84"/>
      <c r="BO49" s="77"/>
      <c r="BP49" s="77"/>
      <c r="BQ49" s="77"/>
      <c r="BR49" s="77"/>
      <c r="BS49" s="85"/>
      <c r="BT49" s="5"/>
      <c r="BU49" s="84"/>
      <c r="BV49" s="77"/>
      <c r="BW49" s="77"/>
      <c r="BX49" s="77"/>
      <c r="BY49" s="77"/>
      <c r="BZ49" s="85"/>
      <c r="CA49" s="5"/>
      <c r="CB49" s="84">
        <f>CB5</f>
        <v>0</v>
      </c>
      <c r="CC49" s="77"/>
      <c r="CD49" s="77"/>
      <c r="CE49" s="77"/>
      <c r="CF49" s="77"/>
      <c r="CG49" s="85"/>
      <c r="CH49" s="5"/>
      <c r="CI49" s="84"/>
      <c r="CJ49" s="77"/>
      <c r="CK49" s="77"/>
      <c r="CL49" s="77"/>
      <c r="CM49" s="77"/>
      <c r="CN49" s="85"/>
      <c r="CO49" s="5"/>
      <c r="CP49" s="84">
        <f>CP5</f>
        <v>0</v>
      </c>
      <c r="CQ49" s="77"/>
      <c r="CR49" s="77"/>
      <c r="CS49" s="77"/>
      <c r="CT49" s="77"/>
      <c r="CU49" s="85"/>
      <c r="CV49" s="5"/>
      <c r="CW49" s="84">
        <f>CW5</f>
        <v>0</v>
      </c>
      <c r="CX49" s="77"/>
      <c r="CY49" s="77"/>
      <c r="CZ49" s="77"/>
      <c r="DA49" s="77"/>
      <c r="DB49" s="85"/>
      <c r="DC49" s="5"/>
      <c r="DD49" s="84"/>
      <c r="DE49" s="77"/>
      <c r="DF49" s="77"/>
      <c r="DG49" s="77"/>
      <c r="DH49" s="77"/>
      <c r="DI49" s="85"/>
      <c r="DJ49" s="12"/>
      <c r="DK49" s="84"/>
      <c r="DL49" s="77"/>
      <c r="DM49" s="77"/>
      <c r="DN49" s="77"/>
      <c r="DO49" s="77"/>
      <c r="DP49" s="85"/>
      <c r="DQ49" s="5"/>
      <c r="DR49" s="84"/>
      <c r="DS49" s="77"/>
      <c r="DT49" s="77"/>
      <c r="DU49" s="77"/>
      <c r="DV49" s="77"/>
      <c r="DW49" s="85"/>
      <c r="DX49" s="12"/>
      <c r="DY49" s="84"/>
      <c r="DZ49" s="77"/>
      <c r="EA49" s="77"/>
      <c r="EB49" s="77"/>
      <c r="EC49" s="77"/>
      <c r="ED49" s="85"/>
      <c r="EE49" s="5"/>
      <c r="EF49" s="84"/>
      <c r="EG49" s="77"/>
      <c r="EH49" s="77"/>
      <c r="EI49" s="77"/>
      <c r="EJ49" s="77"/>
      <c r="EK49" s="85"/>
      <c r="EL49" s="5"/>
      <c r="EM49" s="84"/>
      <c r="EN49" s="77"/>
      <c r="EO49" s="77"/>
      <c r="EP49" s="77"/>
      <c r="EQ49" s="77"/>
      <c r="ER49" s="85"/>
      <c r="ES49" s="5"/>
      <c r="ET49" s="90">
        <f>ET5</f>
        <v>6</v>
      </c>
      <c r="EU49" s="91"/>
      <c r="EV49" s="91"/>
      <c r="EW49" s="91"/>
      <c r="EX49" s="91"/>
      <c r="EY49" s="92"/>
      <c r="EZ49" s="5"/>
      <c r="FA49" s="5"/>
      <c r="FB49" s="5"/>
    </row>
    <row r="50" spans="1:175" x14ac:dyDescent="0.25">
      <c r="B50" s="5" t="s">
        <v>16</v>
      </c>
      <c r="C50" s="86" t="str">
        <f>C6</f>
        <v>Sun Nov 6 2016</v>
      </c>
      <c r="D50" s="87"/>
      <c r="E50" s="87"/>
      <c r="F50" s="87"/>
      <c r="G50" s="87"/>
      <c r="H50" s="88"/>
      <c r="I50" s="5"/>
      <c r="J50" s="86" t="str">
        <f>J6</f>
        <v>Sun Feb 19 2017</v>
      </c>
      <c r="K50" s="87"/>
      <c r="L50" s="87"/>
      <c r="M50" s="87"/>
      <c r="N50" s="87"/>
      <c r="O50" s="88"/>
      <c r="P50" s="5"/>
      <c r="Q50" s="86" t="str">
        <f>Q6</f>
        <v>Sat March 11, 2017</v>
      </c>
      <c r="R50" s="87"/>
      <c r="S50" s="87"/>
      <c r="T50" s="87"/>
      <c r="U50" s="87"/>
      <c r="V50" s="88"/>
      <c r="W50" s="5"/>
      <c r="X50" s="86" t="str">
        <f>X6</f>
        <v>Sun April 9 2017</v>
      </c>
      <c r="Y50" s="87"/>
      <c r="Z50" s="87"/>
      <c r="AA50" s="87"/>
      <c r="AB50" s="87"/>
      <c r="AC50" s="88"/>
      <c r="AD50" s="5"/>
      <c r="AE50" s="86" t="str">
        <f>AE6</f>
        <v xml:space="preserve">Sun Oct 1 2017 </v>
      </c>
      <c r="AF50" s="87"/>
      <c r="AG50" s="87"/>
      <c r="AH50" s="87"/>
      <c r="AI50" s="87"/>
      <c r="AJ50" s="88"/>
      <c r="AK50" s="5"/>
      <c r="AL50" s="86" t="str">
        <f>AL6</f>
        <v>Sun Oct 15 2017</v>
      </c>
      <c r="AM50" s="87"/>
      <c r="AN50" s="87"/>
      <c r="AO50" s="87"/>
      <c r="AP50" s="87"/>
      <c r="AQ50" s="88"/>
      <c r="AR50" s="5"/>
      <c r="AS50" s="86">
        <f>AS6</f>
        <v>0</v>
      </c>
      <c r="AT50" s="87"/>
      <c r="AU50" s="87"/>
      <c r="AV50" s="87"/>
      <c r="AW50" s="87"/>
      <c r="AX50" s="88"/>
      <c r="AY50" s="5"/>
      <c r="AZ50" s="86">
        <f>AZ6</f>
        <v>0</v>
      </c>
      <c r="BA50" s="87"/>
      <c r="BB50" s="87"/>
      <c r="BC50" s="87"/>
      <c r="BD50" s="87"/>
      <c r="BE50" s="88"/>
      <c r="BF50" s="5"/>
      <c r="BG50" s="86"/>
      <c r="BH50" s="87"/>
      <c r="BI50" s="87"/>
      <c r="BJ50" s="87"/>
      <c r="BK50" s="87"/>
      <c r="BL50" s="88"/>
      <c r="BM50" s="5"/>
      <c r="BN50" s="86"/>
      <c r="BO50" s="87"/>
      <c r="BP50" s="87"/>
      <c r="BQ50" s="87"/>
      <c r="BR50" s="87"/>
      <c r="BS50" s="88"/>
      <c r="BT50" s="5"/>
      <c r="BU50" s="86"/>
      <c r="BV50" s="87"/>
      <c r="BW50" s="87"/>
      <c r="BX50" s="87"/>
      <c r="BY50" s="87"/>
      <c r="BZ50" s="88"/>
      <c r="CA50" s="5"/>
      <c r="CB50" s="86">
        <f>CB6</f>
        <v>0</v>
      </c>
      <c r="CC50" s="87"/>
      <c r="CD50" s="87"/>
      <c r="CE50" s="87"/>
      <c r="CF50" s="87"/>
      <c r="CG50" s="88"/>
      <c r="CH50" s="5"/>
      <c r="CI50" s="86"/>
      <c r="CJ50" s="87"/>
      <c r="CK50" s="87"/>
      <c r="CL50" s="87"/>
      <c r="CM50" s="87"/>
      <c r="CN50" s="88"/>
      <c r="CO50" s="5"/>
      <c r="CP50" s="86">
        <f>CP6</f>
        <v>0</v>
      </c>
      <c r="CQ50" s="87"/>
      <c r="CR50" s="87"/>
      <c r="CS50" s="87"/>
      <c r="CT50" s="87"/>
      <c r="CU50" s="88"/>
      <c r="CV50" s="5"/>
      <c r="CW50" s="86">
        <f>CW6</f>
        <v>0</v>
      </c>
      <c r="CX50" s="87"/>
      <c r="CY50" s="87"/>
      <c r="CZ50" s="87"/>
      <c r="DA50" s="87"/>
      <c r="DB50" s="88"/>
      <c r="DC50" s="5"/>
      <c r="DD50" s="86"/>
      <c r="DE50" s="87"/>
      <c r="DF50" s="87"/>
      <c r="DG50" s="87"/>
      <c r="DH50" s="87"/>
      <c r="DI50" s="88"/>
      <c r="DJ50" s="13"/>
      <c r="DK50" s="86"/>
      <c r="DL50" s="87"/>
      <c r="DM50" s="87"/>
      <c r="DN50" s="87"/>
      <c r="DO50" s="87"/>
      <c r="DP50" s="88"/>
      <c r="DQ50" s="5"/>
      <c r="DR50" s="86"/>
      <c r="DS50" s="87"/>
      <c r="DT50" s="87"/>
      <c r="DU50" s="87"/>
      <c r="DV50" s="87"/>
      <c r="DW50" s="88"/>
      <c r="DX50" s="13"/>
      <c r="DY50" s="86"/>
      <c r="DZ50" s="87"/>
      <c r="EA50" s="87"/>
      <c r="EB50" s="87"/>
      <c r="EC50" s="87"/>
      <c r="ED50" s="88"/>
      <c r="EE50" s="5"/>
      <c r="EF50" s="86"/>
      <c r="EG50" s="87"/>
      <c r="EH50" s="87"/>
      <c r="EI50" s="87"/>
      <c r="EJ50" s="87"/>
      <c r="EK50" s="88"/>
      <c r="EL50" s="5"/>
      <c r="EM50" s="86"/>
      <c r="EN50" s="87"/>
      <c r="EO50" s="87"/>
      <c r="EP50" s="87"/>
      <c r="EQ50" s="87"/>
      <c r="ER50" s="88"/>
      <c r="ES50" s="5"/>
      <c r="ET50" s="84" t="str">
        <f>ET6</f>
        <v>events</v>
      </c>
      <c r="EU50" s="77"/>
      <c r="EV50" s="77"/>
      <c r="EW50" s="77"/>
      <c r="EX50" s="77"/>
      <c r="EY50" s="85"/>
      <c r="EZ50" s="5"/>
      <c r="FA50" s="5"/>
      <c r="FB50" s="5"/>
      <c r="FC50" s="14" t="str">
        <f>FC6</f>
        <v xml:space="preserve">Positions after each race - </v>
      </c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</row>
    <row r="51" spans="1:175" ht="53.25" customHeight="1" x14ac:dyDescent="0.25">
      <c r="B51" s="5"/>
      <c r="C51" s="15" t="s">
        <v>19</v>
      </c>
      <c r="D51" s="16" t="s">
        <v>20</v>
      </c>
      <c r="E51" s="17" t="s">
        <v>21</v>
      </c>
      <c r="F51" s="18" t="s">
        <v>22</v>
      </c>
      <c r="G51" s="17" t="s">
        <v>23</v>
      </c>
      <c r="H51" s="19" t="s">
        <v>24</v>
      </c>
      <c r="I51" s="5"/>
      <c r="J51" s="15" t="s">
        <v>19</v>
      </c>
      <c r="K51" s="16" t="s">
        <v>20</v>
      </c>
      <c r="L51" s="17" t="s">
        <v>21</v>
      </c>
      <c r="M51" s="18" t="s">
        <v>22</v>
      </c>
      <c r="N51" s="17" t="s">
        <v>23</v>
      </c>
      <c r="O51" s="19" t="s">
        <v>24</v>
      </c>
      <c r="P51" s="5"/>
      <c r="Q51" s="15" t="s">
        <v>19</v>
      </c>
      <c r="R51" s="16" t="s">
        <v>20</v>
      </c>
      <c r="S51" s="17" t="s">
        <v>21</v>
      </c>
      <c r="T51" s="18" t="s">
        <v>22</v>
      </c>
      <c r="U51" s="17" t="s">
        <v>23</v>
      </c>
      <c r="V51" s="19" t="s">
        <v>24</v>
      </c>
      <c r="W51" s="5"/>
      <c r="X51" s="15" t="s">
        <v>19</v>
      </c>
      <c r="Y51" s="16" t="s">
        <v>20</v>
      </c>
      <c r="Z51" s="17" t="s">
        <v>21</v>
      </c>
      <c r="AA51" s="18" t="s">
        <v>22</v>
      </c>
      <c r="AB51" s="17" t="s">
        <v>23</v>
      </c>
      <c r="AC51" s="19" t="s">
        <v>24</v>
      </c>
      <c r="AD51" s="5"/>
      <c r="AE51" s="15" t="s">
        <v>19</v>
      </c>
      <c r="AF51" s="16" t="s">
        <v>20</v>
      </c>
      <c r="AG51" s="17" t="s">
        <v>21</v>
      </c>
      <c r="AH51" s="18" t="s">
        <v>22</v>
      </c>
      <c r="AI51" s="17" t="s">
        <v>23</v>
      </c>
      <c r="AJ51" s="19" t="s">
        <v>24</v>
      </c>
      <c r="AK51" s="5"/>
      <c r="AL51" s="15" t="s">
        <v>19</v>
      </c>
      <c r="AM51" s="16" t="s">
        <v>20</v>
      </c>
      <c r="AN51" s="17" t="s">
        <v>21</v>
      </c>
      <c r="AO51" s="18" t="s">
        <v>22</v>
      </c>
      <c r="AP51" s="17" t="s">
        <v>23</v>
      </c>
      <c r="AQ51" s="19" t="s">
        <v>24</v>
      </c>
      <c r="AR51" s="5"/>
      <c r="AS51" s="15" t="s">
        <v>19</v>
      </c>
      <c r="AT51" s="16" t="s">
        <v>20</v>
      </c>
      <c r="AU51" s="17" t="s">
        <v>21</v>
      </c>
      <c r="AV51" s="18" t="s">
        <v>22</v>
      </c>
      <c r="AW51" s="17" t="s">
        <v>23</v>
      </c>
      <c r="AX51" s="19" t="s">
        <v>24</v>
      </c>
      <c r="AY51" s="5"/>
      <c r="AZ51" s="15" t="s">
        <v>19</v>
      </c>
      <c r="BA51" s="16" t="s">
        <v>20</v>
      </c>
      <c r="BB51" s="17" t="s">
        <v>21</v>
      </c>
      <c r="BC51" s="18" t="s">
        <v>22</v>
      </c>
      <c r="BD51" s="17" t="s">
        <v>23</v>
      </c>
      <c r="BE51" s="19" t="s">
        <v>24</v>
      </c>
      <c r="BF51" s="5"/>
      <c r="BG51" s="15"/>
      <c r="BH51" s="16"/>
      <c r="BI51" s="17"/>
      <c r="BJ51" s="18"/>
      <c r="BK51" s="17"/>
      <c r="BL51" s="19"/>
      <c r="BM51" s="5"/>
      <c r="BN51" s="15"/>
      <c r="BO51" s="16"/>
      <c r="BP51" s="17"/>
      <c r="BQ51" s="18"/>
      <c r="BR51" s="17"/>
      <c r="BS51" s="19"/>
      <c r="BT51" s="5"/>
      <c r="BU51" s="15"/>
      <c r="BV51" s="16"/>
      <c r="BW51" s="17"/>
      <c r="BX51" s="18"/>
      <c r="BY51" s="17"/>
      <c r="BZ51" s="19"/>
      <c r="CA51" s="5"/>
      <c r="CB51" s="15" t="s">
        <v>19</v>
      </c>
      <c r="CC51" s="16" t="s">
        <v>20</v>
      </c>
      <c r="CD51" s="17" t="s">
        <v>21</v>
      </c>
      <c r="CE51" s="18" t="s">
        <v>22</v>
      </c>
      <c r="CF51" s="17" t="s">
        <v>23</v>
      </c>
      <c r="CG51" s="19" t="s">
        <v>24</v>
      </c>
      <c r="CH51" s="5"/>
      <c r="CI51" s="15"/>
      <c r="CJ51" s="16"/>
      <c r="CK51" s="17"/>
      <c r="CL51" s="18"/>
      <c r="CM51" s="17"/>
      <c r="CN51" s="19"/>
      <c r="CO51" s="5"/>
      <c r="CP51" s="15" t="s">
        <v>19</v>
      </c>
      <c r="CQ51" s="16" t="s">
        <v>20</v>
      </c>
      <c r="CR51" s="17" t="s">
        <v>21</v>
      </c>
      <c r="CS51" s="18" t="s">
        <v>22</v>
      </c>
      <c r="CT51" s="17" t="s">
        <v>23</v>
      </c>
      <c r="CU51" s="19" t="s">
        <v>24</v>
      </c>
      <c r="CV51" s="5"/>
      <c r="CW51" s="15" t="s">
        <v>19</v>
      </c>
      <c r="CX51" s="16" t="s">
        <v>20</v>
      </c>
      <c r="CY51" s="17" t="s">
        <v>21</v>
      </c>
      <c r="CZ51" s="18" t="s">
        <v>22</v>
      </c>
      <c r="DA51" s="17" t="s">
        <v>23</v>
      </c>
      <c r="DB51" s="19" t="s">
        <v>24</v>
      </c>
      <c r="DC51" s="5"/>
      <c r="DD51" s="15"/>
      <c r="DE51" s="16"/>
      <c r="DF51" s="17"/>
      <c r="DG51" s="18"/>
      <c r="DH51" s="17"/>
      <c r="DI51" s="19"/>
      <c r="DJ51" s="20"/>
      <c r="DK51" s="15"/>
      <c r="DL51" s="16"/>
      <c r="DM51" s="17"/>
      <c r="DN51" s="18"/>
      <c r="DO51" s="17"/>
      <c r="DP51" s="19"/>
      <c r="DQ51" s="5"/>
      <c r="DR51" s="15"/>
      <c r="DS51" s="16"/>
      <c r="DT51" s="17"/>
      <c r="DU51" s="18"/>
      <c r="DV51" s="17"/>
      <c r="DW51" s="19"/>
      <c r="DX51" s="5"/>
      <c r="DY51" s="15"/>
      <c r="DZ51" s="16"/>
      <c r="EA51" s="17"/>
      <c r="EB51" s="18"/>
      <c r="EC51" s="17"/>
      <c r="ED51" s="19"/>
      <c r="EE51" s="5"/>
      <c r="EF51" s="15"/>
      <c r="EG51" s="16"/>
      <c r="EH51" s="17"/>
      <c r="EI51" s="18"/>
      <c r="EJ51" s="17"/>
      <c r="EK51" s="19"/>
      <c r="EL51" s="5"/>
      <c r="EM51" s="15"/>
      <c r="EN51" s="16"/>
      <c r="EO51" s="17"/>
      <c r="EP51" s="18"/>
      <c r="EQ51" s="17"/>
      <c r="ER51" s="19"/>
      <c r="ES51" s="5"/>
      <c r="ET51" s="15" t="s">
        <v>19</v>
      </c>
      <c r="EU51" s="16" t="s">
        <v>20</v>
      </c>
      <c r="EV51" s="17" t="s">
        <v>21</v>
      </c>
      <c r="EW51" s="18" t="s">
        <v>22</v>
      </c>
      <c r="EX51" s="17" t="s">
        <v>23</v>
      </c>
      <c r="EY51" s="19" t="s">
        <v>25</v>
      </c>
      <c r="EZ51" s="5"/>
      <c r="FA51" s="5"/>
      <c r="FB51" s="21" t="s">
        <v>26</v>
      </c>
      <c r="FC51" s="14" t="str">
        <f>FC7</f>
        <v>Race no -</v>
      </c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</row>
    <row r="52" spans="1:175" x14ac:dyDescent="0.25">
      <c r="B52" s="5"/>
      <c r="C52" s="15"/>
      <c r="D52" s="7"/>
      <c r="E52" s="5"/>
      <c r="F52" s="5"/>
      <c r="G52" s="5"/>
      <c r="H52" s="22"/>
      <c r="I52" s="5"/>
      <c r="J52" s="15"/>
      <c r="K52" s="7"/>
      <c r="L52" s="5"/>
      <c r="M52" s="5"/>
      <c r="N52" s="5"/>
      <c r="O52" s="22"/>
      <c r="P52" s="5"/>
      <c r="Q52" s="15"/>
      <c r="R52" s="7"/>
      <c r="S52" s="5"/>
      <c r="T52" s="5"/>
      <c r="U52" s="5"/>
      <c r="V52" s="22"/>
      <c r="W52" s="5"/>
      <c r="X52" s="15"/>
      <c r="Y52" s="7"/>
      <c r="Z52" s="5"/>
      <c r="AA52" s="5"/>
      <c r="AB52" s="5"/>
      <c r="AC52" s="22"/>
      <c r="AD52" s="5"/>
      <c r="AE52" s="15"/>
      <c r="AF52" s="7"/>
      <c r="AG52" s="5"/>
      <c r="AH52" s="5"/>
      <c r="AI52" s="5"/>
      <c r="AJ52" s="22"/>
      <c r="AK52" s="5"/>
      <c r="AL52" s="15"/>
      <c r="AM52" s="7"/>
      <c r="AN52" s="5"/>
      <c r="AO52" s="5"/>
      <c r="AP52" s="5"/>
      <c r="AQ52" s="22"/>
      <c r="AR52" s="5"/>
      <c r="AS52" s="15"/>
      <c r="AT52" s="7"/>
      <c r="AU52" s="5"/>
      <c r="AV52" s="5"/>
      <c r="AW52" s="5"/>
      <c r="AX52" s="22"/>
      <c r="AY52" s="5"/>
      <c r="AZ52" s="15"/>
      <c r="BA52" s="7"/>
      <c r="BB52" s="5"/>
      <c r="BC52" s="5"/>
      <c r="BD52" s="5"/>
      <c r="BE52" s="22"/>
      <c r="BF52" s="5"/>
      <c r="BG52" s="15"/>
      <c r="BH52" s="7"/>
      <c r="BI52" s="5"/>
      <c r="BJ52" s="5"/>
      <c r="BK52" s="5"/>
      <c r="BL52" s="22"/>
      <c r="BM52" s="5"/>
      <c r="BN52" s="15"/>
      <c r="BO52" s="7"/>
      <c r="BP52" s="5"/>
      <c r="BQ52" s="5"/>
      <c r="BR52" s="5"/>
      <c r="BS52" s="22"/>
      <c r="BT52" s="5"/>
      <c r="BU52" s="15"/>
      <c r="BV52" s="7"/>
      <c r="BW52" s="5"/>
      <c r="BX52" s="5"/>
      <c r="BY52" s="5"/>
      <c r="BZ52" s="22"/>
      <c r="CA52" s="5"/>
      <c r="CB52" s="15"/>
      <c r="CC52" s="7"/>
      <c r="CD52" s="5"/>
      <c r="CE52" s="5"/>
      <c r="CF52" s="5"/>
      <c r="CG52" s="22"/>
      <c r="CH52" s="5"/>
      <c r="CI52" s="15"/>
      <c r="CJ52" s="7"/>
      <c r="CK52" s="5"/>
      <c r="CL52" s="5"/>
      <c r="CM52" s="5"/>
      <c r="CN52" s="22"/>
      <c r="CO52" s="5"/>
      <c r="CP52" s="15"/>
      <c r="CQ52" s="7"/>
      <c r="CR52" s="5"/>
      <c r="CS52" s="5"/>
      <c r="CT52" s="5"/>
      <c r="CU52" s="22"/>
      <c r="CV52" s="5"/>
      <c r="CW52" s="15"/>
      <c r="CX52" s="7"/>
      <c r="CY52" s="5"/>
      <c r="CZ52" s="5"/>
      <c r="DA52" s="5"/>
      <c r="DB52" s="22"/>
      <c r="DC52" s="5"/>
      <c r="DD52" s="15"/>
      <c r="DE52" s="7"/>
      <c r="DF52" s="5"/>
      <c r="DG52" s="5"/>
      <c r="DH52" s="5"/>
      <c r="DI52" s="22"/>
      <c r="DJ52" s="2"/>
      <c r="DK52" s="15"/>
      <c r="DL52" s="7"/>
      <c r="DM52" s="5"/>
      <c r="DN52" s="5"/>
      <c r="DO52" s="5"/>
      <c r="DP52" s="22"/>
      <c r="DQ52" s="5"/>
      <c r="DR52" s="15"/>
      <c r="DS52" s="7"/>
      <c r="DT52" s="5"/>
      <c r="DU52" s="5"/>
      <c r="DV52" s="5"/>
      <c r="DW52" s="22"/>
      <c r="DX52" s="5"/>
      <c r="DY52" s="15"/>
      <c r="DZ52" s="7"/>
      <c r="EA52" s="5"/>
      <c r="EB52" s="5"/>
      <c r="EC52" s="5"/>
      <c r="ED52" s="22"/>
      <c r="EE52" s="5"/>
      <c r="EF52" s="15"/>
      <c r="EG52" s="7"/>
      <c r="EH52" s="5"/>
      <c r="EI52" s="5"/>
      <c r="EJ52" s="5"/>
      <c r="EK52" s="22"/>
      <c r="EL52" s="5"/>
      <c r="EM52" s="15"/>
      <c r="EN52" s="7"/>
      <c r="EO52" s="5"/>
      <c r="EP52" s="5"/>
      <c r="EQ52" s="5"/>
      <c r="ER52" s="22"/>
      <c r="ES52" s="5"/>
      <c r="ET52" s="15"/>
      <c r="EU52" s="7"/>
      <c r="EV52" s="5"/>
      <c r="EW52" s="5"/>
      <c r="EX52" s="5"/>
      <c r="EY52" s="22"/>
      <c r="EZ52" s="5"/>
      <c r="FA52" s="5"/>
      <c r="FB52" s="5">
        <f>FB8</f>
        <v>6</v>
      </c>
      <c r="FC52" s="23">
        <v>1</v>
      </c>
      <c r="FD52" s="23">
        <v>2</v>
      </c>
      <c r="FE52" s="23">
        <v>3</v>
      </c>
      <c r="FF52" s="23">
        <v>4</v>
      </c>
      <c r="FG52" s="23">
        <v>5</v>
      </c>
      <c r="FH52" s="23">
        <v>6</v>
      </c>
      <c r="FI52" s="23">
        <v>7</v>
      </c>
      <c r="FJ52" s="23">
        <v>8</v>
      </c>
      <c r="FK52" s="23">
        <v>9</v>
      </c>
      <c r="FL52" s="23">
        <v>10</v>
      </c>
      <c r="FM52" s="23">
        <v>11</v>
      </c>
      <c r="FN52" s="23">
        <v>12</v>
      </c>
      <c r="FO52" s="23">
        <v>13</v>
      </c>
      <c r="FP52" s="23">
        <v>14</v>
      </c>
      <c r="FQ52" s="23">
        <v>15</v>
      </c>
      <c r="FR52" s="23">
        <v>16</v>
      </c>
      <c r="FS52" s="23">
        <v>17</v>
      </c>
    </row>
    <row r="53" spans="1:175" x14ac:dyDescent="0.25">
      <c r="A53" s="5">
        <v>1</v>
      </c>
      <c r="B53" s="5" t="s">
        <v>94</v>
      </c>
      <c r="C53" s="25">
        <v>5.033564814814815E-2</v>
      </c>
      <c r="D53" s="26">
        <v>1</v>
      </c>
      <c r="E53" s="27">
        <f>IF(C$82&gt;0,(((C$82)+10)-D53),0)</f>
        <v>21</v>
      </c>
      <c r="F53" s="28">
        <v>0</v>
      </c>
      <c r="G53" s="5">
        <v>5</v>
      </c>
      <c r="H53" s="22">
        <f t="shared" ref="H53:H80" si="78">E53+F53+G53</f>
        <v>26</v>
      </c>
      <c r="I53" s="5"/>
      <c r="J53" s="25">
        <v>6.4826388888888892E-2</v>
      </c>
      <c r="K53" s="26">
        <v>1</v>
      </c>
      <c r="L53" s="27">
        <f>IF(J$82&gt;0,(((J$82)+10)-K53),0)</f>
        <v>15</v>
      </c>
      <c r="M53" s="28">
        <v>0</v>
      </c>
      <c r="N53" s="5">
        <v>5</v>
      </c>
      <c r="O53" s="22">
        <f t="shared" ref="O53:O80" si="79">L53+M53+N53</f>
        <v>20</v>
      </c>
      <c r="P53" s="5"/>
      <c r="Q53" s="25">
        <v>6.9525462962962969E-2</v>
      </c>
      <c r="R53" s="26">
        <v>1</v>
      </c>
      <c r="S53" s="27">
        <f>IF(Q$82&gt;0,(((Q$82)+10)-R53),0)</f>
        <v>15</v>
      </c>
      <c r="T53" s="28">
        <v>0</v>
      </c>
      <c r="U53" s="5">
        <v>5</v>
      </c>
      <c r="V53" s="22">
        <f t="shared" ref="V53:V80" si="80">S53+T53+U53</f>
        <v>20</v>
      </c>
      <c r="W53" s="5"/>
      <c r="X53" s="25">
        <v>4.9097222222222216E-2</v>
      </c>
      <c r="Y53" s="26">
        <v>1</v>
      </c>
      <c r="Z53" s="27">
        <f>IF(X$82&gt;0,(((X$82)+10)-Y53),0)</f>
        <v>20</v>
      </c>
      <c r="AA53" s="6">
        <v>15</v>
      </c>
      <c r="AB53" s="5">
        <v>5</v>
      </c>
      <c r="AC53" s="22">
        <f t="shared" ref="AC53:AC80" si="81">Z53+AA53+AB53</f>
        <v>40</v>
      </c>
      <c r="AD53" s="5"/>
      <c r="AE53" s="25">
        <v>6.1527777777777772E-2</v>
      </c>
      <c r="AF53" s="26">
        <v>1</v>
      </c>
      <c r="AG53" s="27">
        <f>IF(AE$82&gt;0,(((AE$82)+10)-AF53),0)</f>
        <v>24</v>
      </c>
      <c r="AH53" s="6">
        <v>15</v>
      </c>
      <c r="AI53" s="5">
        <v>5</v>
      </c>
      <c r="AJ53" s="22">
        <f t="shared" ref="AJ53:AJ80" si="82">AG53+AH53+AI53</f>
        <v>44</v>
      </c>
      <c r="AK53" s="5"/>
      <c r="AL53" s="25">
        <v>6.924768518518519E-2</v>
      </c>
      <c r="AM53" s="26">
        <v>1</v>
      </c>
      <c r="AN53" s="27">
        <f>IF(AL$82&gt;0,(((AL$82)+10)-AM53),0)</f>
        <v>18</v>
      </c>
      <c r="AO53" s="28">
        <v>0</v>
      </c>
      <c r="AP53" s="5">
        <v>5</v>
      </c>
      <c r="AQ53" s="22">
        <f t="shared" ref="AQ53:AQ80" si="83">AN53+AO53+AP53</f>
        <v>23</v>
      </c>
      <c r="AR53" s="5"/>
      <c r="AS53" s="25"/>
      <c r="AT53" s="26"/>
      <c r="AU53" s="27">
        <f>IF(AS$82&gt;0,(((AS$82)+10)-AT53),0)</f>
        <v>0</v>
      </c>
      <c r="AV53" s="28">
        <v>0</v>
      </c>
      <c r="AW53" s="5"/>
      <c r="AX53" s="22">
        <f t="shared" ref="AX53:AX80" si="84">AU53+AV53+AW53</f>
        <v>0</v>
      </c>
      <c r="AY53" s="5"/>
      <c r="AZ53" s="25"/>
      <c r="BA53" s="26"/>
      <c r="BB53" s="27">
        <f>IF(AZ$82&gt;0,(((AZ$82)+10)-BA53),0)</f>
        <v>0</v>
      </c>
      <c r="BC53" s="28">
        <v>0</v>
      </c>
      <c r="BD53" s="5"/>
      <c r="BE53" s="22">
        <f t="shared" ref="BE53:BE80" si="85">BB53+BC53+BD53</f>
        <v>0</v>
      </c>
      <c r="BF53" s="5"/>
      <c r="BG53" s="25"/>
      <c r="BH53" s="26"/>
      <c r="BI53" s="27">
        <f>IF(BG$82&gt;0,(((BG$82)+10)-BH53),0)</f>
        <v>0</v>
      </c>
      <c r="BJ53" s="28">
        <v>0</v>
      </c>
      <c r="BK53" s="5"/>
      <c r="BL53" s="22">
        <f t="shared" ref="BL53:BL80" si="86">BI53+BJ53+BK53</f>
        <v>0</v>
      </c>
      <c r="BM53" s="5"/>
      <c r="BN53" s="25"/>
      <c r="BO53" s="26"/>
      <c r="BP53" s="27">
        <f>IF(BN$82&gt;0,(((BN$82)+10)-BO53),0)</f>
        <v>0</v>
      </c>
      <c r="BQ53" s="28">
        <v>0</v>
      </c>
      <c r="BR53" s="5"/>
      <c r="BS53" s="22">
        <f t="shared" ref="BS53:BS80" si="87">BP53+BQ53+BR53</f>
        <v>0</v>
      </c>
      <c r="BT53" s="5"/>
      <c r="BU53" s="25"/>
      <c r="BV53" s="26"/>
      <c r="BW53" s="27">
        <f>IF(BU$82&gt;0,(((BU$82)+10)-BV53),0)</f>
        <v>0</v>
      </c>
      <c r="BX53" s="28">
        <v>0</v>
      </c>
      <c r="BY53" s="5"/>
      <c r="BZ53" s="22">
        <f t="shared" ref="BZ53:BZ80" si="88">BW53+BX53+BY53</f>
        <v>0</v>
      </c>
      <c r="CA53" s="5"/>
      <c r="CB53" s="25"/>
      <c r="CC53" s="26"/>
      <c r="CD53" s="27">
        <f>IF(CB$82&gt;0,(((CB$82)+10)-CC53),0)</f>
        <v>0</v>
      </c>
      <c r="CE53" s="28">
        <v>0</v>
      </c>
      <c r="CF53" s="5"/>
      <c r="CG53" s="22">
        <f t="shared" ref="CG53:CG80" si="89">CD53+CE53+CF53</f>
        <v>0</v>
      </c>
      <c r="CH53" s="5"/>
      <c r="CI53" s="25"/>
      <c r="CJ53" s="26"/>
      <c r="CK53" s="27">
        <f>IF(CI$82&gt;0,(((CI$82)+10)-CJ53),0)</f>
        <v>0</v>
      </c>
      <c r="CL53" s="28">
        <v>0</v>
      </c>
      <c r="CM53" s="5"/>
      <c r="CN53" s="22">
        <f t="shared" ref="CN53:CN80" si="90">CK53+CL53+CM53</f>
        <v>0</v>
      </c>
      <c r="CO53" s="5"/>
      <c r="CP53" s="25"/>
      <c r="CQ53" s="26"/>
      <c r="CR53" s="27">
        <f>IF(CP$82&gt;0,(((CP$82)+10)-CQ53),0)</f>
        <v>0</v>
      </c>
      <c r="CS53" s="28">
        <v>0</v>
      </c>
      <c r="CT53" s="5"/>
      <c r="CU53" s="22">
        <f t="shared" ref="CU53:CU80" si="91">CR53+CS53+CT53</f>
        <v>0</v>
      </c>
      <c r="CV53" s="5"/>
      <c r="CW53" s="25"/>
      <c r="CX53" s="26"/>
      <c r="CY53" s="27">
        <f>IF(CW$82&gt;0,(((CW$82)+10)-CX53),0)</f>
        <v>0</v>
      </c>
      <c r="CZ53" s="28">
        <v>0</v>
      </c>
      <c r="DA53" s="5"/>
      <c r="DB53" s="22">
        <f t="shared" ref="DB53:DB80" si="92">CY53+CZ53+DA53</f>
        <v>0</v>
      </c>
      <c r="DC53" s="5"/>
      <c r="DD53" s="25"/>
      <c r="DE53" s="26"/>
      <c r="DF53" s="27">
        <f>IF(DD$82&gt;0,(((DD$82)+10)-DE53),0)</f>
        <v>0</v>
      </c>
      <c r="DG53" s="28">
        <v>0</v>
      </c>
      <c r="DH53" s="5"/>
      <c r="DI53" s="22">
        <f t="shared" ref="DI53:DI80" si="93">DF53+DG53+DH53</f>
        <v>0</v>
      </c>
      <c r="DJ53" s="2"/>
      <c r="DK53" s="25"/>
      <c r="DL53" s="26"/>
      <c r="DM53" s="27">
        <f>IF(DK$82&gt;0,(((DK$82)+10)-DL53),0)</f>
        <v>0</v>
      </c>
      <c r="DN53" s="28">
        <v>0</v>
      </c>
      <c r="DO53" s="5"/>
      <c r="DP53" s="22">
        <f t="shared" ref="DP53:DP80" si="94">DM53+DN53+DO53</f>
        <v>0</v>
      </c>
      <c r="DQ53" s="5"/>
      <c r="DR53" s="25"/>
      <c r="DS53" s="26"/>
      <c r="DT53" s="27">
        <f>IF(DR$82&gt;0,(((DR$82)+10)-DS53),0)</f>
        <v>0</v>
      </c>
      <c r="DU53" s="28">
        <v>0</v>
      </c>
      <c r="DV53" s="5"/>
      <c r="DW53" s="22">
        <f t="shared" ref="DW53:DW80" si="95">DT53+DU53+DV53</f>
        <v>0</v>
      </c>
      <c r="DX53" s="5"/>
      <c r="DY53" s="25"/>
      <c r="DZ53" s="26"/>
      <c r="EA53" s="27">
        <f>IF(DY$82&gt;0,(((DY$82)+10)-DZ53),0)</f>
        <v>0</v>
      </c>
      <c r="EB53" s="28">
        <v>0</v>
      </c>
      <c r="EC53" s="5"/>
      <c r="ED53" s="22">
        <f t="shared" ref="ED53:ED80" si="96">EA53+EB53+EC53</f>
        <v>0</v>
      </c>
      <c r="EE53" s="5"/>
      <c r="EF53" s="25"/>
      <c r="EG53" s="26"/>
      <c r="EH53" s="27">
        <f>IF(EF$82&gt;0,(((EF$82)+10)-EG53),0)</f>
        <v>0</v>
      </c>
      <c r="EI53" s="28">
        <v>0</v>
      </c>
      <c r="EJ53" s="5"/>
      <c r="EK53" s="22">
        <f t="shared" ref="EK53:EK80" si="97">EH53+EI53+EJ53</f>
        <v>0</v>
      </c>
      <c r="EL53" s="5"/>
      <c r="EM53" s="25"/>
      <c r="EN53" s="26"/>
      <c r="EO53" s="27">
        <f>IF(EM$82&gt;0,(((EM$82)+10)-EN53),0)</f>
        <v>0</v>
      </c>
      <c r="EP53" s="28">
        <v>0</v>
      </c>
      <c r="EQ53" s="5"/>
      <c r="ER53" s="22">
        <f t="shared" ref="ER53:ER80" si="98">EO53+EP53+EQ53</f>
        <v>0</v>
      </c>
      <c r="ES53" s="5"/>
      <c r="ET53" s="25"/>
      <c r="EU53" s="29">
        <f t="shared" ref="EU53:EU72" si="99">FB53</f>
        <v>1</v>
      </c>
      <c r="EV53" s="30">
        <f t="shared" ref="EV53:EX71" si="100">SUM(E53+L53+S53+Z53+AG53+AN53+AU53+BB53+BI53+BP53+BW53+CD53+CK53+CR53+CY53+DF53+DM53+DT53+EA53+EH53+EO53)</f>
        <v>113</v>
      </c>
      <c r="EW53" s="30">
        <f t="shared" si="100"/>
        <v>30</v>
      </c>
      <c r="EX53" s="30">
        <f t="shared" si="100"/>
        <v>30</v>
      </c>
      <c r="EY53" s="22">
        <f>EV53+EW53+EX53</f>
        <v>173</v>
      </c>
      <c r="EZ53" s="4" t="str">
        <f t="shared" ref="EZ53:EZ80" si="101">B53</f>
        <v>Karen Bridge</v>
      </c>
      <c r="FA53" s="4"/>
      <c r="FB53" s="58">
        <f>FH53</f>
        <v>1</v>
      </c>
      <c r="FC53" s="24">
        <v>1</v>
      </c>
      <c r="FD53" s="24">
        <v>1</v>
      </c>
      <c r="FE53" s="24">
        <v>1</v>
      </c>
      <c r="FF53" s="24">
        <v>1</v>
      </c>
      <c r="FG53" s="24">
        <v>1</v>
      </c>
      <c r="FH53" s="24">
        <v>1</v>
      </c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</row>
    <row r="54" spans="1:175" x14ac:dyDescent="0.25">
      <c r="A54" s="5">
        <v>2</v>
      </c>
      <c r="B54" s="5" t="s">
        <v>95</v>
      </c>
      <c r="C54" s="25">
        <v>5.168981481481482E-2</v>
      </c>
      <c r="D54" s="26">
        <v>2</v>
      </c>
      <c r="E54" s="27">
        <f>IF(C$82&gt;0,(((C$82)+10)-D54),0)</f>
        <v>20</v>
      </c>
      <c r="F54" s="28">
        <v>0</v>
      </c>
      <c r="G54" s="5">
        <v>5</v>
      </c>
      <c r="H54" s="22">
        <f t="shared" si="78"/>
        <v>25</v>
      </c>
      <c r="I54" s="5"/>
      <c r="J54" s="25"/>
      <c r="K54" s="26"/>
      <c r="L54" s="27"/>
      <c r="M54" s="28">
        <v>0</v>
      </c>
      <c r="N54" s="5"/>
      <c r="O54" s="22">
        <f t="shared" si="79"/>
        <v>0</v>
      </c>
      <c r="P54" s="5"/>
      <c r="Q54" s="25"/>
      <c r="R54" s="26"/>
      <c r="S54" s="27"/>
      <c r="T54" s="28">
        <v>0</v>
      </c>
      <c r="U54" s="5"/>
      <c r="V54" s="22">
        <f t="shared" si="80"/>
        <v>0</v>
      </c>
      <c r="W54" s="5"/>
      <c r="X54" s="25"/>
      <c r="Y54" s="26"/>
      <c r="Z54" s="27"/>
      <c r="AA54" s="28">
        <v>0</v>
      </c>
      <c r="AB54" s="5"/>
      <c r="AC54" s="22">
        <f t="shared" si="81"/>
        <v>0</v>
      </c>
      <c r="AD54" s="5"/>
      <c r="AE54" s="25"/>
      <c r="AF54" s="26"/>
      <c r="AG54" s="27"/>
      <c r="AH54" s="28">
        <v>0</v>
      </c>
      <c r="AI54" s="5"/>
      <c r="AJ54" s="22">
        <f t="shared" si="82"/>
        <v>0</v>
      </c>
      <c r="AK54" s="5"/>
      <c r="AL54" s="25"/>
      <c r="AM54" s="26"/>
      <c r="AN54" s="27"/>
      <c r="AO54" s="28">
        <v>0</v>
      </c>
      <c r="AP54" s="5"/>
      <c r="AQ54" s="22">
        <f t="shared" si="83"/>
        <v>0</v>
      </c>
      <c r="AR54" s="5"/>
      <c r="AS54" s="25"/>
      <c r="AT54" s="26"/>
      <c r="AU54" s="27">
        <f>IF(AS$82&gt;0,(((AS$82)+10)-AT54),0)</f>
        <v>0</v>
      </c>
      <c r="AV54" s="28">
        <v>0</v>
      </c>
      <c r="AW54" s="5"/>
      <c r="AX54" s="22">
        <f t="shared" si="84"/>
        <v>0</v>
      </c>
      <c r="AY54" s="5"/>
      <c r="AZ54" s="25"/>
      <c r="BA54" s="26"/>
      <c r="BB54" s="27">
        <f>IF(AZ$82&gt;0,(((AZ$82)+10)-BA54),0)</f>
        <v>0</v>
      </c>
      <c r="BC54" s="28">
        <v>0</v>
      </c>
      <c r="BD54" s="5"/>
      <c r="BE54" s="22">
        <f t="shared" si="85"/>
        <v>0</v>
      </c>
      <c r="BF54" s="5"/>
      <c r="BG54" s="25"/>
      <c r="BH54" s="26"/>
      <c r="BI54" s="27">
        <f>IF(BG$82&gt;0,(((BG$82)+10)-BH54),0)</f>
        <v>0</v>
      </c>
      <c r="BJ54" s="28">
        <v>0</v>
      </c>
      <c r="BK54" s="5"/>
      <c r="BL54" s="22">
        <f t="shared" si="86"/>
        <v>0</v>
      </c>
      <c r="BM54" s="5"/>
      <c r="BN54" s="25"/>
      <c r="BO54" s="26"/>
      <c r="BP54" s="27">
        <f>IF(BN$82&gt;0,(((BN$82)+10)-BO54),0)</f>
        <v>0</v>
      </c>
      <c r="BQ54" s="28">
        <v>0</v>
      </c>
      <c r="BR54" s="5"/>
      <c r="BS54" s="22">
        <f t="shared" si="87"/>
        <v>0</v>
      </c>
      <c r="BT54" s="5"/>
      <c r="BU54" s="25"/>
      <c r="BV54" s="26"/>
      <c r="BW54" s="27">
        <f>IF(BU$82&gt;0,(((BU$82)+10)-BV54),0)</f>
        <v>0</v>
      </c>
      <c r="BX54" s="28">
        <v>0</v>
      </c>
      <c r="BY54" s="5"/>
      <c r="BZ54" s="22">
        <f t="shared" si="88"/>
        <v>0</v>
      </c>
      <c r="CA54" s="5"/>
      <c r="CB54" s="25"/>
      <c r="CC54" s="26"/>
      <c r="CD54" s="27">
        <f>IF(CB$82&gt;0,(((CB$82)+10)-CC54),0)</f>
        <v>0</v>
      </c>
      <c r="CE54" s="28">
        <v>0</v>
      </c>
      <c r="CF54" s="5"/>
      <c r="CG54" s="22">
        <f t="shared" si="89"/>
        <v>0</v>
      </c>
      <c r="CH54" s="5"/>
      <c r="CI54" s="25"/>
      <c r="CJ54" s="26"/>
      <c r="CK54" s="27">
        <f>IF(CI$82&gt;0,(((CI$82)+10)-CJ54),0)</f>
        <v>0</v>
      </c>
      <c r="CL54" s="28">
        <v>0</v>
      </c>
      <c r="CM54" s="5"/>
      <c r="CN54" s="22">
        <f t="shared" si="90"/>
        <v>0</v>
      </c>
      <c r="CO54" s="5"/>
      <c r="CP54" s="25"/>
      <c r="CQ54" s="26"/>
      <c r="CR54" s="27">
        <f>IF(CP$82&gt;0,(((CP$82)+10)-CQ54),0)</f>
        <v>0</v>
      </c>
      <c r="CS54" s="28">
        <v>0</v>
      </c>
      <c r="CT54" s="5"/>
      <c r="CU54" s="22">
        <f t="shared" si="91"/>
        <v>0</v>
      </c>
      <c r="CV54" s="5"/>
      <c r="CW54" s="25"/>
      <c r="CX54" s="26"/>
      <c r="CY54" s="27">
        <f>IF(CW$82&gt;0,(((CW$82)+10)-CX54),0)</f>
        <v>0</v>
      </c>
      <c r="CZ54" s="28">
        <v>0</v>
      </c>
      <c r="DA54" s="5"/>
      <c r="DB54" s="22">
        <f t="shared" si="92"/>
        <v>0</v>
      </c>
      <c r="DC54" s="5"/>
      <c r="DD54" s="25"/>
      <c r="DE54" s="26"/>
      <c r="DF54" s="27">
        <f>IF(DD$82&gt;0,(((DD$82)+10)-DE54),0)</f>
        <v>0</v>
      </c>
      <c r="DG54" s="28">
        <v>0</v>
      </c>
      <c r="DH54" s="5"/>
      <c r="DI54" s="22">
        <f t="shared" si="93"/>
        <v>0</v>
      </c>
      <c r="DJ54" s="2"/>
      <c r="DK54" s="25"/>
      <c r="DL54" s="26"/>
      <c r="DM54" s="27">
        <f>IF(DK$82&gt;0,(((DK$82)+10)-DL54),0)</f>
        <v>0</v>
      </c>
      <c r="DN54" s="28">
        <v>0</v>
      </c>
      <c r="DO54" s="5"/>
      <c r="DP54" s="22">
        <f t="shared" si="94"/>
        <v>0</v>
      </c>
      <c r="DQ54" s="5"/>
      <c r="DR54" s="25"/>
      <c r="DS54" s="26"/>
      <c r="DT54" s="27">
        <f>IF(DR$82&gt;0,(((DR$82)+10)-DS54),0)</f>
        <v>0</v>
      </c>
      <c r="DU54" s="28">
        <v>0</v>
      </c>
      <c r="DV54" s="5"/>
      <c r="DW54" s="22">
        <f t="shared" si="95"/>
        <v>0</v>
      </c>
      <c r="DX54" s="5"/>
      <c r="DY54" s="25"/>
      <c r="DZ54" s="26"/>
      <c r="EA54" s="27">
        <f>IF(DY$82&gt;0,(((DY$82)+10)-DZ54),0)</f>
        <v>0</v>
      </c>
      <c r="EB54" s="28">
        <v>0</v>
      </c>
      <c r="EC54" s="5"/>
      <c r="ED54" s="22">
        <f t="shared" si="96"/>
        <v>0</v>
      </c>
      <c r="EE54" s="5"/>
      <c r="EF54" s="25"/>
      <c r="EG54" s="26"/>
      <c r="EH54" s="27">
        <f>IF(EF$82&gt;0,(((EF$82)+10)-EG54),0)</f>
        <v>0</v>
      </c>
      <c r="EI54" s="28">
        <v>0</v>
      </c>
      <c r="EJ54" s="5"/>
      <c r="EK54" s="22">
        <f t="shared" si="97"/>
        <v>0</v>
      </c>
      <c r="EL54" s="5"/>
      <c r="EM54" s="25"/>
      <c r="EN54" s="26"/>
      <c r="EO54" s="27">
        <f>IF(EM$82&gt;0,(((EM$82)+10)-EN54),0)</f>
        <v>0</v>
      </c>
      <c r="EP54" s="28">
        <v>0</v>
      </c>
      <c r="EQ54" s="5"/>
      <c r="ER54" s="22">
        <f t="shared" si="98"/>
        <v>0</v>
      </c>
      <c r="ES54" s="5"/>
      <c r="ET54" s="25"/>
      <c r="EU54" s="29" t="str">
        <f t="shared" si="99"/>
        <v>16=</v>
      </c>
      <c r="EV54" s="30">
        <f t="shared" si="100"/>
        <v>20</v>
      </c>
      <c r="EW54" s="30">
        <f t="shared" si="100"/>
        <v>0</v>
      </c>
      <c r="EX54" s="30">
        <f t="shared" si="100"/>
        <v>5</v>
      </c>
      <c r="EY54" s="22">
        <f>EV54+EW54+EX54</f>
        <v>25</v>
      </c>
      <c r="EZ54" s="5" t="str">
        <f t="shared" si="101"/>
        <v>Emma Cooper</v>
      </c>
      <c r="FA54" s="5"/>
      <c r="FB54" s="49" t="str">
        <f t="shared" ref="FB54:FB80" si="102">FH54</f>
        <v>16=</v>
      </c>
      <c r="FC54" s="24">
        <v>2</v>
      </c>
      <c r="FD54" s="24">
        <v>7</v>
      </c>
      <c r="FE54" s="24">
        <v>8</v>
      </c>
      <c r="FF54" s="24">
        <v>9</v>
      </c>
      <c r="FG54" s="24" t="s">
        <v>146</v>
      </c>
      <c r="FH54" s="24" t="s">
        <v>125</v>
      </c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</row>
    <row r="55" spans="1:175" x14ac:dyDescent="0.25">
      <c r="A55" s="5">
        <v>3</v>
      </c>
      <c r="B55" s="5" t="s">
        <v>96</v>
      </c>
      <c r="C55" s="25">
        <v>5.2997685185185182E-2</v>
      </c>
      <c r="D55" s="26">
        <v>3</v>
      </c>
      <c r="E55" s="27">
        <f t="shared" ref="E55" si="103">IF(C$82&gt;0,(((C$82)+10)-D55),0)</f>
        <v>19</v>
      </c>
      <c r="F55" s="28">
        <v>0</v>
      </c>
      <c r="G55" s="5">
        <v>5</v>
      </c>
      <c r="H55" s="22">
        <f t="shared" si="78"/>
        <v>24</v>
      </c>
      <c r="I55" s="5"/>
      <c r="J55" s="25"/>
      <c r="K55" s="26"/>
      <c r="L55" s="27"/>
      <c r="M55" s="28">
        <v>0</v>
      </c>
      <c r="N55" s="5"/>
      <c r="O55" s="22">
        <f t="shared" si="79"/>
        <v>0</v>
      </c>
      <c r="P55" s="5"/>
      <c r="Q55" s="25"/>
      <c r="R55" s="26"/>
      <c r="S55" s="27"/>
      <c r="T55" s="28">
        <v>0</v>
      </c>
      <c r="U55" s="5"/>
      <c r="V55" s="22">
        <f t="shared" si="80"/>
        <v>0</v>
      </c>
      <c r="W55" s="5"/>
      <c r="X55" s="25"/>
      <c r="Y55" s="26"/>
      <c r="Z55" s="27"/>
      <c r="AA55" s="28">
        <v>0</v>
      </c>
      <c r="AB55" s="5"/>
      <c r="AC55" s="22">
        <f t="shared" si="81"/>
        <v>0</v>
      </c>
      <c r="AD55" s="5"/>
      <c r="AE55" s="25"/>
      <c r="AF55" s="26"/>
      <c r="AG55" s="27"/>
      <c r="AH55" s="28">
        <v>0</v>
      </c>
      <c r="AI55" s="5"/>
      <c r="AJ55" s="22">
        <f t="shared" si="82"/>
        <v>0</v>
      </c>
      <c r="AK55" s="5"/>
      <c r="AL55" s="25"/>
      <c r="AM55" s="26"/>
      <c r="AN55" s="27"/>
      <c r="AO55" s="28">
        <v>0</v>
      </c>
      <c r="AP55" s="5"/>
      <c r="AQ55" s="22">
        <f t="shared" si="83"/>
        <v>0</v>
      </c>
      <c r="AR55" s="5"/>
      <c r="AS55" s="25"/>
      <c r="AT55" s="26"/>
      <c r="AU55" s="27">
        <f t="shared" ref="AU55" si="104">IF(AS$82&gt;0,(((AS$82)+10)-AT55),0)</f>
        <v>0</v>
      </c>
      <c r="AV55" s="28">
        <v>0</v>
      </c>
      <c r="AW55" s="5"/>
      <c r="AX55" s="22">
        <f t="shared" si="84"/>
        <v>0</v>
      </c>
      <c r="AY55" s="5"/>
      <c r="AZ55" s="25"/>
      <c r="BA55" s="26"/>
      <c r="BB55" s="27">
        <f t="shared" ref="BB55" si="105">IF(AZ$82&gt;0,(((AZ$82)+10)-BA55),0)</f>
        <v>0</v>
      </c>
      <c r="BC55" s="28">
        <v>0</v>
      </c>
      <c r="BD55" s="5"/>
      <c r="BE55" s="22">
        <f t="shared" si="85"/>
        <v>0</v>
      </c>
      <c r="BF55" s="5"/>
      <c r="BG55" s="25"/>
      <c r="BH55" s="26"/>
      <c r="BI55" s="27">
        <f t="shared" ref="BI55" si="106">IF(BG$82&gt;0,(((BG$82)+10)-BH55),0)</f>
        <v>0</v>
      </c>
      <c r="BJ55" s="28">
        <v>0</v>
      </c>
      <c r="BK55" s="5"/>
      <c r="BL55" s="22">
        <f t="shared" si="86"/>
        <v>0</v>
      </c>
      <c r="BM55" s="5"/>
      <c r="BN55" s="25"/>
      <c r="BO55" s="26"/>
      <c r="BP55" s="27">
        <f t="shared" ref="BP55" si="107">IF(BN$82&gt;0,(((BN$82)+10)-BO55),0)</f>
        <v>0</v>
      </c>
      <c r="BQ55" s="28">
        <v>0</v>
      </c>
      <c r="BR55" s="5"/>
      <c r="BS55" s="22">
        <f t="shared" si="87"/>
        <v>0</v>
      </c>
      <c r="BT55" s="5"/>
      <c r="BU55" s="25"/>
      <c r="BV55" s="26"/>
      <c r="BW55" s="27">
        <f t="shared" ref="BW55" si="108">IF(BU$82&gt;0,(((BU$82)+10)-BV55),0)</f>
        <v>0</v>
      </c>
      <c r="BX55" s="28">
        <v>0</v>
      </c>
      <c r="BY55" s="5"/>
      <c r="BZ55" s="22">
        <f t="shared" si="88"/>
        <v>0</v>
      </c>
      <c r="CA55" s="5"/>
      <c r="CB55" s="25"/>
      <c r="CC55" s="26"/>
      <c r="CD55" s="27">
        <f t="shared" ref="CD55" si="109">IF(CB$82&gt;0,(((CB$82)+10)-CC55),0)</f>
        <v>0</v>
      </c>
      <c r="CE55" s="28">
        <v>0</v>
      </c>
      <c r="CF55" s="5"/>
      <c r="CG55" s="22">
        <f t="shared" si="89"/>
        <v>0</v>
      </c>
      <c r="CH55" s="5"/>
      <c r="CI55" s="25"/>
      <c r="CJ55" s="26"/>
      <c r="CK55" s="27">
        <f t="shared" ref="CK55" si="110">IF(CI$82&gt;0,(((CI$82)+10)-CJ55),0)</f>
        <v>0</v>
      </c>
      <c r="CL55" s="28">
        <v>0</v>
      </c>
      <c r="CM55" s="5"/>
      <c r="CN55" s="22">
        <f t="shared" si="90"/>
        <v>0</v>
      </c>
      <c r="CO55" s="5"/>
      <c r="CP55" s="25"/>
      <c r="CQ55" s="26"/>
      <c r="CR55" s="27">
        <f t="shared" ref="CR55" si="111">IF(CP$82&gt;0,(((CP$82)+10)-CQ55),0)</f>
        <v>0</v>
      </c>
      <c r="CS55" s="28">
        <v>0</v>
      </c>
      <c r="CT55" s="5"/>
      <c r="CU55" s="22">
        <f t="shared" si="91"/>
        <v>0</v>
      </c>
      <c r="CV55" s="5"/>
      <c r="CW55" s="25"/>
      <c r="CX55" s="26"/>
      <c r="CY55" s="27">
        <f t="shared" ref="CY55" si="112">IF(CW$82&gt;0,(((CW$82)+10)-CX55),0)</f>
        <v>0</v>
      </c>
      <c r="CZ55" s="28">
        <v>0</v>
      </c>
      <c r="DA55" s="5"/>
      <c r="DB55" s="22">
        <f t="shared" si="92"/>
        <v>0</v>
      </c>
      <c r="DC55" s="5"/>
      <c r="DD55" s="25"/>
      <c r="DE55" s="26"/>
      <c r="DF55" s="27">
        <f t="shared" ref="DF55" si="113">IF(DD$82&gt;0,(((DD$82)+10)-DE55),0)</f>
        <v>0</v>
      </c>
      <c r="DG55" s="28">
        <v>0</v>
      </c>
      <c r="DH55" s="5"/>
      <c r="DI55" s="22">
        <f t="shared" si="93"/>
        <v>0</v>
      </c>
      <c r="DJ55" s="2"/>
      <c r="DK55" s="25"/>
      <c r="DL55" s="26"/>
      <c r="DM55" s="27">
        <f t="shared" ref="DM55" si="114">IF(DK$82&gt;0,(((DK$82)+10)-DL55),0)</f>
        <v>0</v>
      </c>
      <c r="DN55" s="28">
        <v>0</v>
      </c>
      <c r="DO55" s="5"/>
      <c r="DP55" s="22">
        <f t="shared" si="94"/>
        <v>0</v>
      </c>
      <c r="DQ55" s="5"/>
      <c r="DR55" s="25"/>
      <c r="DS55" s="26"/>
      <c r="DT55" s="27">
        <f t="shared" ref="DT55" si="115">IF(DR$82&gt;0,(((DR$82)+10)-DS55),0)</f>
        <v>0</v>
      </c>
      <c r="DU55" s="28">
        <v>0</v>
      </c>
      <c r="DV55" s="5"/>
      <c r="DW55" s="22">
        <f t="shared" si="95"/>
        <v>0</v>
      </c>
      <c r="DX55" s="5"/>
      <c r="DY55" s="25"/>
      <c r="DZ55" s="26"/>
      <c r="EA55" s="27">
        <f t="shared" ref="EA55" si="116">IF(DY$82&gt;0,(((DY$82)+10)-DZ55),0)</f>
        <v>0</v>
      </c>
      <c r="EB55" s="28">
        <v>0</v>
      </c>
      <c r="EC55" s="5"/>
      <c r="ED55" s="22">
        <f t="shared" si="96"/>
        <v>0</v>
      </c>
      <c r="EE55" s="5"/>
      <c r="EF55" s="25"/>
      <c r="EG55" s="26"/>
      <c r="EH55" s="27">
        <f t="shared" ref="EH55" si="117">IF(EF$82&gt;0,(((EF$82)+10)-EG55),0)</f>
        <v>0</v>
      </c>
      <c r="EI55" s="28">
        <v>0</v>
      </c>
      <c r="EJ55" s="5"/>
      <c r="EK55" s="22">
        <f t="shared" si="97"/>
        <v>0</v>
      </c>
      <c r="EL55" s="5"/>
      <c r="EM55" s="25"/>
      <c r="EN55" s="26"/>
      <c r="EO55" s="27">
        <f t="shared" ref="EO55" si="118">IF(EM$82&gt;0,(((EM$82)+10)-EN55),0)</f>
        <v>0</v>
      </c>
      <c r="EP55" s="28">
        <v>0</v>
      </c>
      <c r="EQ55" s="5"/>
      <c r="ER55" s="22">
        <f t="shared" si="98"/>
        <v>0</v>
      </c>
      <c r="ES55" s="5"/>
      <c r="ET55" s="25"/>
      <c r="EU55" s="29" t="str">
        <f t="shared" si="99"/>
        <v>18=</v>
      </c>
      <c r="EV55" s="30">
        <f t="shared" si="100"/>
        <v>19</v>
      </c>
      <c r="EW55" s="30">
        <f t="shared" si="100"/>
        <v>0</v>
      </c>
      <c r="EX55" s="30">
        <f t="shared" si="100"/>
        <v>5</v>
      </c>
      <c r="EY55" s="22">
        <f>EV55+EW55+EX55</f>
        <v>24</v>
      </c>
      <c r="EZ55" s="5" t="str">
        <f t="shared" si="101"/>
        <v>Heather Bunker</v>
      </c>
      <c r="FA55" s="5"/>
      <c r="FB55" s="49" t="str">
        <f t="shared" si="102"/>
        <v>18=</v>
      </c>
      <c r="FC55" s="24">
        <v>3</v>
      </c>
      <c r="FD55" s="24">
        <v>8</v>
      </c>
      <c r="FE55" s="24">
        <v>9</v>
      </c>
      <c r="FF55" s="24">
        <v>10</v>
      </c>
      <c r="FG55" s="24" t="s">
        <v>124</v>
      </c>
      <c r="FH55" s="24" t="s">
        <v>143</v>
      </c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</row>
    <row r="56" spans="1:175" x14ac:dyDescent="0.25">
      <c r="A56" s="5">
        <v>4</v>
      </c>
      <c r="B56" s="5" t="s">
        <v>45</v>
      </c>
      <c r="C56" s="25">
        <v>5.5046296296296295E-2</v>
      </c>
      <c r="D56" s="26">
        <v>4</v>
      </c>
      <c r="E56" s="27">
        <f t="shared" ref="E56:E64" si="119">IF(C$82&gt;0,(((C$82)+10)-D56),0)</f>
        <v>18</v>
      </c>
      <c r="F56" s="28">
        <v>0</v>
      </c>
      <c r="G56" s="5">
        <v>5</v>
      </c>
      <c r="H56" s="22">
        <f t="shared" si="78"/>
        <v>23</v>
      </c>
      <c r="I56" s="5"/>
      <c r="J56" s="25">
        <v>6.8715277777777778E-2</v>
      </c>
      <c r="K56" s="26">
        <v>2</v>
      </c>
      <c r="L56" s="27">
        <f>IF(J$82&gt;0,(((J$82)+10)-K56),0)</f>
        <v>14</v>
      </c>
      <c r="M56" s="28">
        <v>0</v>
      </c>
      <c r="N56" s="5">
        <v>5</v>
      </c>
      <c r="O56" s="22">
        <f t="shared" si="79"/>
        <v>19</v>
      </c>
      <c r="P56" s="5"/>
      <c r="Q56" s="25">
        <v>7.7997685185185184E-2</v>
      </c>
      <c r="R56" s="26">
        <v>2</v>
      </c>
      <c r="S56" s="27">
        <f>IF(Q$82&gt;0,(((Q$82)+10)-R56),0)</f>
        <v>14</v>
      </c>
      <c r="T56" s="28">
        <v>0</v>
      </c>
      <c r="U56" s="5">
        <v>5</v>
      </c>
      <c r="V56" s="22">
        <f t="shared" si="80"/>
        <v>19</v>
      </c>
      <c r="W56" s="5"/>
      <c r="X56" s="25">
        <v>5.4629629629629632E-2</v>
      </c>
      <c r="Y56" s="26">
        <v>2</v>
      </c>
      <c r="Z56" s="27">
        <f>IF(X$82&gt;0,(((X$82)+10)-Y56),0)</f>
        <v>19</v>
      </c>
      <c r="AA56" s="6">
        <v>15</v>
      </c>
      <c r="AB56" s="5">
        <v>5</v>
      </c>
      <c r="AC56" s="22">
        <f t="shared" si="81"/>
        <v>39</v>
      </c>
      <c r="AD56" s="5"/>
      <c r="AE56" s="25">
        <v>6.8981481481481477E-2</v>
      </c>
      <c r="AF56" s="26">
        <v>2</v>
      </c>
      <c r="AG56" s="27">
        <f t="shared" ref="AG56:AG78" si="120">IF(AE$82&gt;0,(((AE$82)+10)-AF56),0)</f>
        <v>23</v>
      </c>
      <c r="AH56" s="28">
        <v>0</v>
      </c>
      <c r="AI56" s="5">
        <v>5</v>
      </c>
      <c r="AJ56" s="22">
        <f t="shared" si="82"/>
        <v>28</v>
      </c>
      <c r="AK56" s="5"/>
      <c r="AL56" s="25">
        <v>7.2094907407407413E-2</v>
      </c>
      <c r="AM56" s="26">
        <v>2</v>
      </c>
      <c r="AN56" s="27">
        <f t="shared" ref="AN56:AN76" si="121">IF(AL$82&gt;0,(((AL$82)+10)-AM56),0)</f>
        <v>17</v>
      </c>
      <c r="AO56" s="28">
        <v>0</v>
      </c>
      <c r="AP56" s="5">
        <v>5</v>
      </c>
      <c r="AQ56" s="22">
        <f t="shared" si="83"/>
        <v>22</v>
      </c>
      <c r="AR56" s="5"/>
      <c r="AS56" s="25"/>
      <c r="AT56" s="26"/>
      <c r="AU56" s="27">
        <f t="shared" ref="AU56:AU73" si="122">IF(AS$82&gt;0,(((AS$82)+10)-AT56),0)</f>
        <v>0</v>
      </c>
      <c r="AV56" s="28">
        <v>0</v>
      </c>
      <c r="AW56" s="5"/>
      <c r="AX56" s="22">
        <f t="shared" si="84"/>
        <v>0</v>
      </c>
      <c r="AY56" s="5"/>
      <c r="AZ56" s="25"/>
      <c r="BA56" s="26"/>
      <c r="BB56" s="27">
        <f t="shared" ref="BB56:BB73" si="123">IF(AZ$82&gt;0,(((AZ$82)+10)-BA56),0)</f>
        <v>0</v>
      </c>
      <c r="BC56" s="28">
        <v>0</v>
      </c>
      <c r="BD56" s="5"/>
      <c r="BE56" s="22">
        <f t="shared" si="85"/>
        <v>0</v>
      </c>
      <c r="BF56" s="5"/>
      <c r="BG56" s="25"/>
      <c r="BH56" s="26"/>
      <c r="BI56" s="27">
        <f t="shared" ref="BI56:BI73" si="124">IF(BG$82&gt;0,(((BG$82)+10)-BH56),0)</f>
        <v>0</v>
      </c>
      <c r="BJ56" s="28">
        <v>0</v>
      </c>
      <c r="BK56" s="5"/>
      <c r="BL56" s="22">
        <f t="shared" si="86"/>
        <v>0</v>
      </c>
      <c r="BM56" s="5"/>
      <c r="BN56" s="25"/>
      <c r="BO56" s="26"/>
      <c r="BP56" s="27">
        <f t="shared" ref="BP56:BP73" si="125">IF(BN$82&gt;0,(((BN$82)+10)-BO56),0)</f>
        <v>0</v>
      </c>
      <c r="BQ56" s="28">
        <v>0</v>
      </c>
      <c r="BR56" s="5"/>
      <c r="BS56" s="22">
        <f t="shared" si="87"/>
        <v>0</v>
      </c>
      <c r="BT56" s="5"/>
      <c r="BU56" s="25"/>
      <c r="BV56" s="26"/>
      <c r="BW56" s="27">
        <f t="shared" ref="BW56:BW73" si="126">IF(BU$82&gt;0,(((BU$82)+10)-BV56),0)</f>
        <v>0</v>
      </c>
      <c r="BX56" s="28">
        <v>0</v>
      </c>
      <c r="BY56" s="5"/>
      <c r="BZ56" s="22">
        <f t="shared" si="88"/>
        <v>0</v>
      </c>
      <c r="CA56" s="5"/>
      <c r="CB56" s="25"/>
      <c r="CC56" s="26"/>
      <c r="CD56" s="27">
        <f t="shared" ref="CD56:CD73" si="127">IF(CB$82&gt;0,(((CB$82)+10)-CC56),0)</f>
        <v>0</v>
      </c>
      <c r="CE56" s="28">
        <v>0</v>
      </c>
      <c r="CF56" s="5"/>
      <c r="CG56" s="22">
        <f t="shared" si="89"/>
        <v>0</v>
      </c>
      <c r="CH56" s="5"/>
      <c r="CI56" s="25"/>
      <c r="CJ56" s="26"/>
      <c r="CK56" s="27">
        <f t="shared" ref="CK56:CK73" si="128">IF(CI$82&gt;0,(((CI$82)+10)-CJ56),0)</f>
        <v>0</v>
      </c>
      <c r="CL56" s="28">
        <v>0</v>
      </c>
      <c r="CM56" s="5"/>
      <c r="CN56" s="22">
        <f t="shared" si="90"/>
        <v>0</v>
      </c>
      <c r="CO56" s="5"/>
      <c r="CP56" s="25"/>
      <c r="CQ56" s="26"/>
      <c r="CR56" s="27">
        <f t="shared" ref="CR56:CR73" si="129">IF(CP$82&gt;0,(((CP$82)+10)-CQ56),0)</f>
        <v>0</v>
      </c>
      <c r="CS56" s="28">
        <v>0</v>
      </c>
      <c r="CT56" s="5"/>
      <c r="CU56" s="22">
        <f t="shared" si="91"/>
        <v>0</v>
      </c>
      <c r="CV56" s="5"/>
      <c r="CW56" s="25"/>
      <c r="CX56" s="26"/>
      <c r="CY56" s="27">
        <f t="shared" ref="CY56:CY73" si="130">IF(CW$82&gt;0,(((CW$82)+10)-CX56),0)</f>
        <v>0</v>
      </c>
      <c r="CZ56" s="28">
        <v>0</v>
      </c>
      <c r="DA56" s="5"/>
      <c r="DB56" s="22">
        <f t="shared" si="92"/>
        <v>0</v>
      </c>
      <c r="DC56" s="5"/>
      <c r="DD56" s="25"/>
      <c r="DE56" s="26"/>
      <c r="DF56" s="27">
        <f t="shared" ref="DF56:DF73" si="131">IF(DD$82&gt;0,(((DD$82)+10)-DE56),0)</f>
        <v>0</v>
      </c>
      <c r="DG56" s="28">
        <v>0</v>
      </c>
      <c r="DH56" s="5"/>
      <c r="DI56" s="22">
        <f t="shared" si="93"/>
        <v>0</v>
      </c>
      <c r="DJ56" s="2"/>
      <c r="DK56" s="25"/>
      <c r="DL56" s="26"/>
      <c r="DM56" s="27">
        <f t="shared" ref="DM56:DM73" si="132">IF(DK$82&gt;0,(((DK$82)+10)-DL56),0)</f>
        <v>0</v>
      </c>
      <c r="DN56" s="28">
        <v>0</v>
      </c>
      <c r="DO56" s="5"/>
      <c r="DP56" s="22">
        <f t="shared" si="94"/>
        <v>0</v>
      </c>
      <c r="DQ56" s="5"/>
      <c r="DR56" s="25"/>
      <c r="DS56" s="26"/>
      <c r="DT56" s="27">
        <f t="shared" ref="DT56:DT73" si="133">IF(DR$82&gt;0,(((DR$82)+10)-DS56),0)</f>
        <v>0</v>
      </c>
      <c r="DU56" s="28">
        <v>0</v>
      </c>
      <c r="DV56" s="5"/>
      <c r="DW56" s="22">
        <f t="shared" si="95"/>
        <v>0</v>
      </c>
      <c r="DX56" s="5"/>
      <c r="DY56" s="25"/>
      <c r="DZ56" s="26"/>
      <c r="EA56" s="27">
        <f t="shared" ref="EA56:EA73" si="134">IF(DY$82&gt;0,(((DY$82)+10)-DZ56),0)</f>
        <v>0</v>
      </c>
      <c r="EB56" s="28">
        <v>0</v>
      </c>
      <c r="EC56" s="5"/>
      <c r="ED56" s="22">
        <f t="shared" si="96"/>
        <v>0</v>
      </c>
      <c r="EE56" s="5"/>
      <c r="EF56" s="25"/>
      <c r="EG56" s="26"/>
      <c r="EH56" s="27">
        <f t="shared" ref="EH56:EH73" si="135">IF(EF$82&gt;0,(((EF$82)+10)-EG56),0)</f>
        <v>0</v>
      </c>
      <c r="EI56" s="28">
        <v>0</v>
      </c>
      <c r="EJ56" s="5"/>
      <c r="EK56" s="22">
        <f t="shared" si="97"/>
        <v>0</v>
      </c>
      <c r="EL56" s="5"/>
      <c r="EM56" s="25"/>
      <c r="EN56" s="26"/>
      <c r="EO56" s="27">
        <f t="shared" ref="EO56:EO73" si="136">IF(EM$82&gt;0,(((EM$82)+10)-EN56),0)</f>
        <v>0</v>
      </c>
      <c r="EP56" s="28">
        <v>0</v>
      </c>
      <c r="EQ56" s="5"/>
      <c r="ER56" s="22">
        <f t="shared" si="98"/>
        <v>0</v>
      </c>
      <c r="ES56" s="5"/>
      <c r="ET56" s="25"/>
      <c r="EU56" s="29">
        <f t="shared" si="99"/>
        <v>2</v>
      </c>
      <c r="EV56" s="30">
        <f t="shared" si="100"/>
        <v>105</v>
      </c>
      <c r="EW56" s="30">
        <f t="shared" si="100"/>
        <v>15</v>
      </c>
      <c r="EX56" s="30">
        <f t="shared" si="100"/>
        <v>30</v>
      </c>
      <c r="EY56" s="22">
        <f t="shared" ref="EY56:EY72" si="137">EV56+EW56+EX56</f>
        <v>150</v>
      </c>
      <c r="EZ56" s="34" t="str">
        <f t="shared" si="101"/>
        <v>Kerry Grinbergs</v>
      </c>
      <c r="FA56" s="34"/>
      <c r="FB56" s="60">
        <f t="shared" si="102"/>
        <v>2</v>
      </c>
      <c r="FC56" s="24">
        <v>4</v>
      </c>
      <c r="FD56" s="24">
        <v>2</v>
      </c>
      <c r="FE56" s="24">
        <v>2</v>
      </c>
      <c r="FF56" s="24">
        <v>2</v>
      </c>
      <c r="FG56" s="24">
        <v>2</v>
      </c>
      <c r="FH56" s="24">
        <v>2</v>
      </c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</row>
    <row r="57" spans="1:175" x14ac:dyDescent="0.25">
      <c r="A57" s="5">
        <v>5</v>
      </c>
      <c r="B57" s="5" t="s">
        <v>97</v>
      </c>
      <c r="C57" s="25">
        <v>5.5810185185185185E-2</v>
      </c>
      <c r="D57" s="26">
        <v>5</v>
      </c>
      <c r="E57" s="27">
        <f t="shared" si="119"/>
        <v>17</v>
      </c>
      <c r="F57" s="28">
        <v>0</v>
      </c>
      <c r="G57" s="5">
        <v>5</v>
      </c>
      <c r="H57" s="22">
        <f t="shared" si="78"/>
        <v>22</v>
      </c>
      <c r="I57" s="5"/>
      <c r="J57" s="25"/>
      <c r="K57" s="26"/>
      <c r="L57" s="27"/>
      <c r="M57" s="28">
        <v>0</v>
      </c>
      <c r="N57" s="5"/>
      <c r="O57" s="22">
        <f t="shared" si="79"/>
        <v>0</v>
      </c>
      <c r="P57" s="5"/>
      <c r="Q57" s="25"/>
      <c r="R57" s="26"/>
      <c r="S57" s="27"/>
      <c r="T57" s="28">
        <v>0</v>
      </c>
      <c r="U57" s="5"/>
      <c r="V57" s="22">
        <f t="shared" si="80"/>
        <v>0</v>
      </c>
      <c r="W57" s="5"/>
      <c r="X57" s="25"/>
      <c r="Y57" s="26"/>
      <c r="Z57" s="27"/>
      <c r="AA57" s="28">
        <v>0</v>
      </c>
      <c r="AB57" s="5"/>
      <c r="AC57" s="22">
        <f t="shared" si="81"/>
        <v>0</v>
      </c>
      <c r="AD57" s="5"/>
      <c r="AE57" s="25"/>
      <c r="AF57" s="26"/>
      <c r="AG57" s="27"/>
      <c r="AH57" s="28">
        <v>0</v>
      </c>
      <c r="AI57" s="5"/>
      <c r="AJ57" s="22">
        <f t="shared" si="82"/>
        <v>0</v>
      </c>
      <c r="AK57" s="5"/>
      <c r="AL57" s="25"/>
      <c r="AM57" s="26"/>
      <c r="AN57" s="27"/>
      <c r="AO57" s="28">
        <v>0</v>
      </c>
      <c r="AP57" s="5"/>
      <c r="AQ57" s="22">
        <f t="shared" si="83"/>
        <v>0</v>
      </c>
      <c r="AR57" s="5"/>
      <c r="AS57" s="25"/>
      <c r="AT57" s="26"/>
      <c r="AU57" s="27">
        <f t="shared" si="122"/>
        <v>0</v>
      </c>
      <c r="AV57" s="28">
        <v>0</v>
      </c>
      <c r="AW57" s="5"/>
      <c r="AX57" s="22">
        <f t="shared" si="84"/>
        <v>0</v>
      </c>
      <c r="AY57" s="5"/>
      <c r="AZ57" s="25"/>
      <c r="BA57" s="26"/>
      <c r="BB57" s="27">
        <f t="shared" si="123"/>
        <v>0</v>
      </c>
      <c r="BC57" s="28">
        <v>0</v>
      </c>
      <c r="BD57" s="5"/>
      <c r="BE57" s="22">
        <f t="shared" si="85"/>
        <v>0</v>
      </c>
      <c r="BF57" s="5"/>
      <c r="BG57" s="25"/>
      <c r="BH57" s="26"/>
      <c r="BI57" s="27">
        <f t="shared" si="124"/>
        <v>0</v>
      </c>
      <c r="BJ57" s="28">
        <v>0</v>
      </c>
      <c r="BK57" s="5"/>
      <c r="BL57" s="22">
        <f t="shared" si="86"/>
        <v>0</v>
      </c>
      <c r="BM57" s="5"/>
      <c r="BN57" s="25"/>
      <c r="BO57" s="26"/>
      <c r="BP57" s="27">
        <f t="shared" si="125"/>
        <v>0</v>
      </c>
      <c r="BQ57" s="28">
        <v>0</v>
      </c>
      <c r="BR57" s="5"/>
      <c r="BS57" s="22">
        <f t="shared" si="87"/>
        <v>0</v>
      </c>
      <c r="BT57" s="5"/>
      <c r="BU57" s="25"/>
      <c r="BV57" s="26"/>
      <c r="BW57" s="27">
        <f t="shared" si="126"/>
        <v>0</v>
      </c>
      <c r="BX57" s="28">
        <v>0</v>
      </c>
      <c r="BY57" s="5"/>
      <c r="BZ57" s="22">
        <f t="shared" si="88"/>
        <v>0</v>
      </c>
      <c r="CA57" s="5"/>
      <c r="CB57" s="25"/>
      <c r="CC57" s="26"/>
      <c r="CD57" s="27">
        <f t="shared" si="127"/>
        <v>0</v>
      </c>
      <c r="CE57" s="28">
        <v>0</v>
      </c>
      <c r="CF57" s="5"/>
      <c r="CG57" s="22">
        <f t="shared" si="89"/>
        <v>0</v>
      </c>
      <c r="CH57" s="5"/>
      <c r="CI57" s="25"/>
      <c r="CJ57" s="26"/>
      <c r="CK57" s="27">
        <f t="shared" si="128"/>
        <v>0</v>
      </c>
      <c r="CL57" s="28">
        <v>0</v>
      </c>
      <c r="CM57" s="5"/>
      <c r="CN57" s="22">
        <f t="shared" si="90"/>
        <v>0</v>
      </c>
      <c r="CO57" s="5"/>
      <c r="CP57" s="25"/>
      <c r="CQ57" s="26"/>
      <c r="CR57" s="27">
        <f t="shared" si="129"/>
        <v>0</v>
      </c>
      <c r="CS57" s="28">
        <v>0</v>
      </c>
      <c r="CT57" s="5"/>
      <c r="CU57" s="22">
        <f t="shared" si="91"/>
        <v>0</v>
      </c>
      <c r="CV57" s="5"/>
      <c r="CW57" s="25"/>
      <c r="CX57" s="26"/>
      <c r="CY57" s="27">
        <f t="shared" si="130"/>
        <v>0</v>
      </c>
      <c r="CZ57" s="28">
        <v>0</v>
      </c>
      <c r="DA57" s="5"/>
      <c r="DB57" s="22">
        <f t="shared" si="92"/>
        <v>0</v>
      </c>
      <c r="DC57" s="5"/>
      <c r="DD57" s="25"/>
      <c r="DE57" s="26"/>
      <c r="DF57" s="27">
        <f t="shared" si="131"/>
        <v>0</v>
      </c>
      <c r="DG57" s="28">
        <v>0</v>
      </c>
      <c r="DH57" s="5"/>
      <c r="DI57" s="22">
        <f t="shared" si="93"/>
        <v>0</v>
      </c>
      <c r="DJ57" s="2"/>
      <c r="DK57" s="25"/>
      <c r="DL57" s="26"/>
      <c r="DM57" s="27">
        <f t="shared" si="132"/>
        <v>0</v>
      </c>
      <c r="DN57" s="28">
        <v>0</v>
      </c>
      <c r="DO57" s="5"/>
      <c r="DP57" s="22">
        <f t="shared" si="94"/>
        <v>0</v>
      </c>
      <c r="DQ57" s="5"/>
      <c r="DR57" s="25"/>
      <c r="DS57" s="26"/>
      <c r="DT57" s="27">
        <f t="shared" si="133"/>
        <v>0</v>
      </c>
      <c r="DU57" s="28">
        <v>0</v>
      </c>
      <c r="DV57" s="5"/>
      <c r="DW57" s="22">
        <f t="shared" si="95"/>
        <v>0</v>
      </c>
      <c r="DX57" s="5"/>
      <c r="DY57" s="25"/>
      <c r="DZ57" s="26"/>
      <c r="EA57" s="27">
        <f t="shared" si="134"/>
        <v>0</v>
      </c>
      <c r="EB57" s="28">
        <v>0</v>
      </c>
      <c r="EC57" s="5"/>
      <c r="ED57" s="22">
        <f t="shared" si="96"/>
        <v>0</v>
      </c>
      <c r="EE57" s="5"/>
      <c r="EF57" s="25"/>
      <c r="EG57" s="26"/>
      <c r="EH57" s="27">
        <f t="shared" si="135"/>
        <v>0</v>
      </c>
      <c r="EI57" s="28">
        <v>0</v>
      </c>
      <c r="EJ57" s="5"/>
      <c r="EK57" s="22">
        <f t="shared" si="97"/>
        <v>0</v>
      </c>
      <c r="EL57" s="5"/>
      <c r="EM57" s="25"/>
      <c r="EN57" s="26"/>
      <c r="EO57" s="27">
        <f t="shared" si="136"/>
        <v>0</v>
      </c>
      <c r="EP57" s="28">
        <v>0</v>
      </c>
      <c r="EQ57" s="5"/>
      <c r="ER57" s="22">
        <f t="shared" si="98"/>
        <v>0</v>
      </c>
      <c r="ES57" s="5"/>
      <c r="ET57" s="25"/>
      <c r="EU57" s="29">
        <f t="shared" si="99"/>
        <v>20</v>
      </c>
      <c r="EV57" s="30">
        <f t="shared" si="100"/>
        <v>17</v>
      </c>
      <c r="EW57" s="30">
        <f t="shared" si="100"/>
        <v>0</v>
      </c>
      <c r="EX57" s="30">
        <f t="shared" si="100"/>
        <v>5</v>
      </c>
      <c r="EY57" s="22">
        <f t="shared" si="137"/>
        <v>22</v>
      </c>
      <c r="EZ57" s="5" t="str">
        <f t="shared" si="101"/>
        <v>Kerry Davies</v>
      </c>
      <c r="FA57" s="5"/>
      <c r="FB57" s="49">
        <f t="shared" si="102"/>
        <v>20</v>
      </c>
      <c r="FC57" s="24">
        <v>5</v>
      </c>
      <c r="FD57" s="24">
        <v>9</v>
      </c>
      <c r="FE57" s="24">
        <v>10</v>
      </c>
      <c r="FF57" s="24" t="s">
        <v>123</v>
      </c>
      <c r="FG57" s="24" t="s">
        <v>147</v>
      </c>
      <c r="FH57" s="24">
        <v>20</v>
      </c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</row>
    <row r="58" spans="1:175" x14ac:dyDescent="0.25">
      <c r="A58" s="5">
        <v>6</v>
      </c>
      <c r="B58" s="5" t="s">
        <v>98</v>
      </c>
      <c r="C58" s="25">
        <v>5.6388888888888884E-2</v>
      </c>
      <c r="D58" s="26">
        <v>6</v>
      </c>
      <c r="E58" s="27">
        <f t="shared" si="119"/>
        <v>16</v>
      </c>
      <c r="F58" s="28">
        <v>0</v>
      </c>
      <c r="G58" s="5">
        <v>5</v>
      </c>
      <c r="H58" s="22">
        <f t="shared" si="78"/>
        <v>21</v>
      </c>
      <c r="I58" s="5"/>
      <c r="J58" s="25"/>
      <c r="K58" s="26"/>
      <c r="L58" s="27"/>
      <c r="M58" s="28">
        <v>0</v>
      </c>
      <c r="N58" s="5"/>
      <c r="O58" s="22">
        <f t="shared" si="79"/>
        <v>0</v>
      </c>
      <c r="P58" s="5"/>
      <c r="Q58" s="25">
        <v>8.1550925925925929E-2</v>
      </c>
      <c r="R58" s="26">
        <v>3</v>
      </c>
      <c r="S58" s="27">
        <f>IF(Q$82&gt;0,(((Q$82)+10)-R58),0)</f>
        <v>13</v>
      </c>
      <c r="T58" s="28">
        <v>0</v>
      </c>
      <c r="U58" s="5">
        <v>5</v>
      </c>
      <c r="V58" s="22">
        <f t="shared" si="80"/>
        <v>18</v>
      </c>
      <c r="W58" s="5"/>
      <c r="X58" s="25">
        <v>5.6481481481481487E-2</v>
      </c>
      <c r="Y58" s="26">
        <v>3</v>
      </c>
      <c r="Z58" s="27">
        <f>IF(X$82&gt;0,(((X$82)+10)-Y58),0)</f>
        <v>18</v>
      </c>
      <c r="AA58" s="28">
        <v>0</v>
      </c>
      <c r="AB58" s="5">
        <v>5</v>
      </c>
      <c r="AC58" s="22">
        <f t="shared" si="81"/>
        <v>23</v>
      </c>
      <c r="AD58" s="5"/>
      <c r="AE58" s="25"/>
      <c r="AF58" s="26"/>
      <c r="AG58" s="27"/>
      <c r="AH58" s="28">
        <v>0</v>
      </c>
      <c r="AI58" s="5"/>
      <c r="AJ58" s="22">
        <f t="shared" si="82"/>
        <v>0</v>
      </c>
      <c r="AK58" s="5"/>
      <c r="AL58" s="25"/>
      <c r="AM58" s="26"/>
      <c r="AN58" s="27"/>
      <c r="AO58" s="28">
        <v>0</v>
      </c>
      <c r="AP58" s="5"/>
      <c r="AQ58" s="22">
        <f t="shared" si="83"/>
        <v>0</v>
      </c>
      <c r="AR58" s="5"/>
      <c r="AS58" s="25"/>
      <c r="AT58" s="26"/>
      <c r="AU58" s="27">
        <f t="shared" si="122"/>
        <v>0</v>
      </c>
      <c r="AV58" s="28">
        <v>0</v>
      </c>
      <c r="AW58" s="5"/>
      <c r="AX58" s="22">
        <f t="shared" si="84"/>
        <v>0</v>
      </c>
      <c r="AY58" s="5"/>
      <c r="AZ58" s="25"/>
      <c r="BA58" s="26"/>
      <c r="BB58" s="27">
        <f t="shared" si="123"/>
        <v>0</v>
      </c>
      <c r="BC58" s="28">
        <v>0</v>
      </c>
      <c r="BD58" s="5"/>
      <c r="BE58" s="22">
        <f t="shared" si="85"/>
        <v>0</v>
      </c>
      <c r="BF58" s="5"/>
      <c r="BG58" s="25"/>
      <c r="BH58" s="26"/>
      <c r="BI58" s="27">
        <f t="shared" si="124"/>
        <v>0</v>
      </c>
      <c r="BJ58" s="28">
        <v>0</v>
      </c>
      <c r="BK58" s="5"/>
      <c r="BL58" s="22">
        <f t="shared" si="86"/>
        <v>0</v>
      </c>
      <c r="BM58" s="5"/>
      <c r="BN58" s="25"/>
      <c r="BO58" s="26"/>
      <c r="BP58" s="27">
        <f t="shared" si="125"/>
        <v>0</v>
      </c>
      <c r="BQ58" s="28">
        <v>0</v>
      </c>
      <c r="BR58" s="5"/>
      <c r="BS58" s="22">
        <f t="shared" si="87"/>
        <v>0</v>
      </c>
      <c r="BT58" s="5"/>
      <c r="BU58" s="25"/>
      <c r="BV58" s="26"/>
      <c r="BW58" s="27">
        <f t="shared" si="126"/>
        <v>0</v>
      </c>
      <c r="BX58" s="28">
        <v>0</v>
      </c>
      <c r="BY58" s="5"/>
      <c r="BZ58" s="22">
        <f t="shared" si="88"/>
        <v>0</v>
      </c>
      <c r="CA58" s="5"/>
      <c r="CB58" s="25"/>
      <c r="CC58" s="26"/>
      <c r="CD58" s="27">
        <f t="shared" si="127"/>
        <v>0</v>
      </c>
      <c r="CE58" s="28">
        <v>0</v>
      </c>
      <c r="CF58" s="5"/>
      <c r="CG58" s="22">
        <f t="shared" si="89"/>
        <v>0</v>
      </c>
      <c r="CH58" s="5"/>
      <c r="CI58" s="25"/>
      <c r="CJ58" s="26"/>
      <c r="CK58" s="27">
        <f t="shared" si="128"/>
        <v>0</v>
      </c>
      <c r="CL58" s="28">
        <v>0</v>
      </c>
      <c r="CM58" s="5"/>
      <c r="CN58" s="22">
        <f t="shared" si="90"/>
        <v>0</v>
      </c>
      <c r="CO58" s="5"/>
      <c r="CP58" s="25"/>
      <c r="CQ58" s="26"/>
      <c r="CR58" s="27">
        <f t="shared" si="129"/>
        <v>0</v>
      </c>
      <c r="CS58" s="28">
        <v>0</v>
      </c>
      <c r="CT58" s="5"/>
      <c r="CU58" s="22">
        <f t="shared" si="91"/>
        <v>0</v>
      </c>
      <c r="CV58" s="5"/>
      <c r="CW58" s="25"/>
      <c r="CX58" s="26"/>
      <c r="CY58" s="27">
        <f t="shared" si="130"/>
        <v>0</v>
      </c>
      <c r="CZ58" s="28">
        <v>0</v>
      </c>
      <c r="DA58" s="5"/>
      <c r="DB58" s="22">
        <f t="shared" si="92"/>
        <v>0</v>
      </c>
      <c r="DC58" s="5"/>
      <c r="DD58" s="25"/>
      <c r="DE58" s="26"/>
      <c r="DF58" s="27">
        <f t="shared" si="131"/>
        <v>0</v>
      </c>
      <c r="DG58" s="28">
        <v>0</v>
      </c>
      <c r="DH58" s="5"/>
      <c r="DI58" s="22">
        <f t="shared" si="93"/>
        <v>0</v>
      </c>
      <c r="DJ58" s="2"/>
      <c r="DK58" s="25"/>
      <c r="DL58" s="26"/>
      <c r="DM58" s="27">
        <f t="shared" si="132"/>
        <v>0</v>
      </c>
      <c r="DN58" s="28">
        <v>0</v>
      </c>
      <c r="DO58" s="5"/>
      <c r="DP58" s="22">
        <f t="shared" si="94"/>
        <v>0</v>
      </c>
      <c r="DQ58" s="5"/>
      <c r="DR58" s="25"/>
      <c r="DS58" s="26"/>
      <c r="DT58" s="27">
        <f t="shared" si="133"/>
        <v>0</v>
      </c>
      <c r="DU58" s="28">
        <v>0</v>
      </c>
      <c r="DV58" s="5"/>
      <c r="DW58" s="22">
        <f t="shared" si="95"/>
        <v>0</v>
      </c>
      <c r="DX58" s="5"/>
      <c r="DY58" s="25"/>
      <c r="DZ58" s="26"/>
      <c r="EA58" s="27">
        <f t="shared" si="134"/>
        <v>0</v>
      </c>
      <c r="EB58" s="28">
        <v>0</v>
      </c>
      <c r="EC58" s="5"/>
      <c r="ED58" s="22">
        <f t="shared" si="96"/>
        <v>0</v>
      </c>
      <c r="EE58" s="5"/>
      <c r="EF58" s="25"/>
      <c r="EG58" s="26"/>
      <c r="EH58" s="27">
        <f t="shared" si="135"/>
        <v>0</v>
      </c>
      <c r="EI58" s="28">
        <v>0</v>
      </c>
      <c r="EJ58" s="5"/>
      <c r="EK58" s="22">
        <f t="shared" si="97"/>
        <v>0</v>
      </c>
      <c r="EL58" s="5"/>
      <c r="EM58" s="25"/>
      <c r="EN58" s="26"/>
      <c r="EO58" s="27">
        <f t="shared" si="136"/>
        <v>0</v>
      </c>
      <c r="EP58" s="28">
        <v>0</v>
      </c>
      <c r="EQ58" s="5"/>
      <c r="ER58" s="22">
        <f t="shared" si="98"/>
        <v>0</v>
      </c>
      <c r="ES58" s="5"/>
      <c r="ET58" s="25"/>
      <c r="EU58" s="29">
        <f t="shared" si="99"/>
        <v>5</v>
      </c>
      <c r="EV58" s="30">
        <f t="shared" si="100"/>
        <v>47</v>
      </c>
      <c r="EW58" s="30">
        <f t="shared" si="100"/>
        <v>0</v>
      </c>
      <c r="EX58" s="30">
        <f t="shared" si="100"/>
        <v>15</v>
      </c>
      <c r="EY58" s="22">
        <f t="shared" si="137"/>
        <v>62</v>
      </c>
      <c r="EZ58" s="5" t="str">
        <f t="shared" si="101"/>
        <v>Alison Phillips</v>
      </c>
      <c r="FA58" s="5"/>
      <c r="FB58" s="49">
        <f t="shared" si="102"/>
        <v>5</v>
      </c>
      <c r="FC58" s="24">
        <v>6</v>
      </c>
      <c r="FD58" s="24">
        <v>10</v>
      </c>
      <c r="FE58" s="24">
        <v>5</v>
      </c>
      <c r="FF58" s="24">
        <v>5</v>
      </c>
      <c r="FG58" s="24">
        <v>5</v>
      </c>
      <c r="FH58" s="24">
        <v>5</v>
      </c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</row>
    <row r="59" spans="1:175" x14ac:dyDescent="0.25">
      <c r="A59" s="5">
        <v>7</v>
      </c>
      <c r="B59" s="5" t="s">
        <v>46</v>
      </c>
      <c r="C59" s="25">
        <v>5.9594907407407409E-2</v>
      </c>
      <c r="D59" s="26">
        <v>7</v>
      </c>
      <c r="E59" s="27">
        <f t="shared" si="119"/>
        <v>15</v>
      </c>
      <c r="F59" s="28">
        <v>0</v>
      </c>
      <c r="G59" s="5">
        <v>5</v>
      </c>
      <c r="H59" s="22">
        <f t="shared" si="78"/>
        <v>20</v>
      </c>
      <c r="I59" s="5"/>
      <c r="J59" s="25">
        <v>7.9351851851851854E-2</v>
      </c>
      <c r="K59" s="26">
        <v>4</v>
      </c>
      <c r="L59" s="27">
        <f>IF(J$82&gt;0,(((J$82)+10)-K59),0)</f>
        <v>12</v>
      </c>
      <c r="M59" s="28">
        <v>0</v>
      </c>
      <c r="N59" s="5">
        <v>5</v>
      </c>
      <c r="O59" s="22">
        <f t="shared" si="79"/>
        <v>17</v>
      </c>
      <c r="P59" s="5"/>
      <c r="Q59" s="25">
        <v>8.8715277777777782E-2</v>
      </c>
      <c r="R59" s="26">
        <v>5</v>
      </c>
      <c r="S59" s="27">
        <f>IF(Q$82&gt;0,(((Q$82)+10)-R59),0)</f>
        <v>11</v>
      </c>
      <c r="T59" s="28">
        <v>0</v>
      </c>
      <c r="U59" s="5">
        <v>5</v>
      </c>
      <c r="V59" s="22">
        <f t="shared" si="80"/>
        <v>16</v>
      </c>
      <c r="W59" s="5"/>
      <c r="X59" s="25">
        <v>6.3159722222222228E-2</v>
      </c>
      <c r="Y59" s="26">
        <v>7</v>
      </c>
      <c r="Z59" s="27">
        <f>IF(X$82&gt;0,(((X$82)+10)-Y59),0)</f>
        <v>14</v>
      </c>
      <c r="AA59" s="28">
        <v>0</v>
      </c>
      <c r="AB59" s="5">
        <v>5</v>
      </c>
      <c r="AC59" s="22">
        <f t="shared" si="81"/>
        <v>19</v>
      </c>
      <c r="AD59" s="5"/>
      <c r="AE59" s="25">
        <v>8.3217592592592593E-2</v>
      </c>
      <c r="AF59" s="26">
        <v>8</v>
      </c>
      <c r="AG59" s="27">
        <f t="shared" si="120"/>
        <v>17</v>
      </c>
      <c r="AH59" s="28">
        <v>0</v>
      </c>
      <c r="AI59" s="5">
        <v>5</v>
      </c>
      <c r="AJ59" s="22">
        <f t="shared" si="82"/>
        <v>22</v>
      </c>
      <c r="AK59" s="5"/>
      <c r="AL59" s="25">
        <v>8.5104166666666661E-2</v>
      </c>
      <c r="AM59" s="26">
        <v>5</v>
      </c>
      <c r="AN59" s="27">
        <f t="shared" si="121"/>
        <v>14</v>
      </c>
      <c r="AO59" s="28">
        <v>0</v>
      </c>
      <c r="AP59" s="5">
        <v>5</v>
      </c>
      <c r="AQ59" s="22">
        <f t="shared" si="83"/>
        <v>19</v>
      </c>
      <c r="AR59" s="5"/>
      <c r="AS59" s="25"/>
      <c r="AT59" s="26"/>
      <c r="AU59" s="27">
        <f t="shared" si="122"/>
        <v>0</v>
      </c>
      <c r="AV59" s="28">
        <v>0</v>
      </c>
      <c r="AW59" s="5"/>
      <c r="AX59" s="22">
        <f t="shared" si="84"/>
        <v>0</v>
      </c>
      <c r="AY59" s="5"/>
      <c r="AZ59" s="25"/>
      <c r="BA59" s="26"/>
      <c r="BB59" s="27">
        <f t="shared" si="123"/>
        <v>0</v>
      </c>
      <c r="BC59" s="28">
        <v>0</v>
      </c>
      <c r="BD59" s="5"/>
      <c r="BE59" s="22">
        <f t="shared" si="85"/>
        <v>0</v>
      </c>
      <c r="BF59" s="5"/>
      <c r="BG59" s="25"/>
      <c r="BH59" s="26"/>
      <c r="BI59" s="27">
        <f t="shared" si="124"/>
        <v>0</v>
      </c>
      <c r="BJ59" s="28">
        <v>0</v>
      </c>
      <c r="BK59" s="5"/>
      <c r="BL59" s="22">
        <f t="shared" si="86"/>
        <v>0</v>
      </c>
      <c r="BM59" s="5"/>
      <c r="BN59" s="25"/>
      <c r="BO59" s="26"/>
      <c r="BP59" s="27">
        <f t="shared" si="125"/>
        <v>0</v>
      </c>
      <c r="BQ59" s="28">
        <v>0</v>
      </c>
      <c r="BR59" s="5"/>
      <c r="BS59" s="22">
        <f t="shared" si="87"/>
        <v>0</v>
      </c>
      <c r="BT59" s="5"/>
      <c r="BU59" s="25"/>
      <c r="BV59" s="26"/>
      <c r="BW59" s="27">
        <f t="shared" si="126"/>
        <v>0</v>
      </c>
      <c r="BX59" s="28">
        <v>0</v>
      </c>
      <c r="BY59" s="5"/>
      <c r="BZ59" s="22">
        <f t="shared" si="88"/>
        <v>0</v>
      </c>
      <c r="CA59" s="5"/>
      <c r="CB59" s="25"/>
      <c r="CC59" s="26"/>
      <c r="CD59" s="27">
        <f t="shared" si="127"/>
        <v>0</v>
      </c>
      <c r="CE59" s="28">
        <v>0</v>
      </c>
      <c r="CF59" s="5"/>
      <c r="CG59" s="22">
        <f t="shared" si="89"/>
        <v>0</v>
      </c>
      <c r="CH59" s="5"/>
      <c r="CI59" s="25"/>
      <c r="CJ59" s="26"/>
      <c r="CK59" s="27">
        <f t="shared" si="128"/>
        <v>0</v>
      </c>
      <c r="CL59" s="28">
        <v>0</v>
      </c>
      <c r="CM59" s="5"/>
      <c r="CN59" s="22">
        <f t="shared" si="90"/>
        <v>0</v>
      </c>
      <c r="CO59" s="5"/>
      <c r="CP59" s="25"/>
      <c r="CQ59" s="26"/>
      <c r="CR59" s="27">
        <f t="shared" si="129"/>
        <v>0</v>
      </c>
      <c r="CS59" s="28">
        <v>0</v>
      </c>
      <c r="CT59" s="5"/>
      <c r="CU59" s="22">
        <f t="shared" si="91"/>
        <v>0</v>
      </c>
      <c r="CV59" s="5"/>
      <c r="CW59" s="25"/>
      <c r="CX59" s="26"/>
      <c r="CY59" s="27">
        <f t="shared" si="130"/>
        <v>0</v>
      </c>
      <c r="CZ59" s="28">
        <v>0</v>
      </c>
      <c r="DA59" s="5"/>
      <c r="DB59" s="22">
        <f t="shared" si="92"/>
        <v>0</v>
      </c>
      <c r="DC59" s="5"/>
      <c r="DD59" s="25"/>
      <c r="DE59" s="26"/>
      <c r="DF59" s="27">
        <f t="shared" si="131"/>
        <v>0</v>
      </c>
      <c r="DG59" s="28">
        <v>0</v>
      </c>
      <c r="DH59" s="5"/>
      <c r="DI59" s="22">
        <f t="shared" si="93"/>
        <v>0</v>
      </c>
      <c r="DJ59" s="2"/>
      <c r="DK59" s="25"/>
      <c r="DL59" s="26"/>
      <c r="DM59" s="27">
        <f t="shared" si="132"/>
        <v>0</v>
      </c>
      <c r="DN59" s="28">
        <v>0</v>
      </c>
      <c r="DO59" s="5"/>
      <c r="DP59" s="22">
        <f t="shared" si="94"/>
        <v>0</v>
      </c>
      <c r="DQ59" s="5"/>
      <c r="DR59" s="25"/>
      <c r="DS59" s="26"/>
      <c r="DT59" s="27">
        <f t="shared" si="133"/>
        <v>0</v>
      </c>
      <c r="DU59" s="28">
        <v>0</v>
      </c>
      <c r="DV59" s="5"/>
      <c r="DW59" s="22">
        <f t="shared" si="95"/>
        <v>0</v>
      </c>
      <c r="DX59" s="5"/>
      <c r="DY59" s="25"/>
      <c r="DZ59" s="26"/>
      <c r="EA59" s="27">
        <f t="shared" si="134"/>
        <v>0</v>
      </c>
      <c r="EB59" s="28">
        <v>0</v>
      </c>
      <c r="EC59" s="5"/>
      <c r="ED59" s="22">
        <f t="shared" si="96"/>
        <v>0</v>
      </c>
      <c r="EE59" s="5"/>
      <c r="EF59" s="25"/>
      <c r="EG59" s="26"/>
      <c r="EH59" s="27">
        <f t="shared" si="135"/>
        <v>0</v>
      </c>
      <c r="EI59" s="28">
        <v>0</v>
      </c>
      <c r="EJ59" s="5"/>
      <c r="EK59" s="22">
        <f t="shared" si="97"/>
        <v>0</v>
      </c>
      <c r="EL59" s="5"/>
      <c r="EM59" s="25"/>
      <c r="EN59" s="26"/>
      <c r="EO59" s="27">
        <f t="shared" si="136"/>
        <v>0</v>
      </c>
      <c r="EP59" s="28">
        <v>0</v>
      </c>
      <c r="EQ59" s="5"/>
      <c r="ER59" s="22">
        <f t="shared" si="98"/>
        <v>0</v>
      </c>
      <c r="ES59" s="5"/>
      <c r="ET59" s="25"/>
      <c r="EU59" s="29">
        <f t="shared" si="99"/>
        <v>4</v>
      </c>
      <c r="EV59" s="30">
        <f t="shared" si="100"/>
        <v>83</v>
      </c>
      <c r="EW59" s="30">
        <f t="shared" si="100"/>
        <v>0</v>
      </c>
      <c r="EX59" s="30">
        <f t="shared" si="100"/>
        <v>30</v>
      </c>
      <c r="EY59" s="22">
        <f>EV59+EW59+EX59</f>
        <v>113</v>
      </c>
      <c r="EZ59" s="5" t="str">
        <f t="shared" si="101"/>
        <v>Julia King</v>
      </c>
      <c r="FA59" s="5"/>
      <c r="FB59" s="49">
        <f t="shared" si="102"/>
        <v>4</v>
      </c>
      <c r="FC59" s="24">
        <v>7</v>
      </c>
      <c r="FD59" s="24" t="s">
        <v>71</v>
      </c>
      <c r="FE59" s="24">
        <v>3</v>
      </c>
      <c r="FF59" s="24">
        <v>4</v>
      </c>
      <c r="FG59" s="24">
        <v>4</v>
      </c>
      <c r="FH59" s="24">
        <v>4</v>
      </c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</row>
    <row r="60" spans="1:175" x14ac:dyDescent="0.25">
      <c r="A60" s="5">
        <v>8</v>
      </c>
      <c r="B60" s="5" t="s">
        <v>99</v>
      </c>
      <c r="C60" s="25">
        <v>6.1215277777777778E-2</v>
      </c>
      <c r="D60" s="26">
        <v>8</v>
      </c>
      <c r="E60" s="27">
        <f t="shared" si="119"/>
        <v>14</v>
      </c>
      <c r="F60" s="28">
        <v>0</v>
      </c>
      <c r="G60" s="5">
        <v>5</v>
      </c>
      <c r="H60" s="22">
        <f t="shared" si="78"/>
        <v>19</v>
      </c>
      <c r="I60" s="5"/>
      <c r="J60" s="25">
        <v>7.3483796296296297E-2</v>
      </c>
      <c r="K60" s="26">
        <v>3</v>
      </c>
      <c r="L60" s="27">
        <f>IF(J$82&gt;0,(((J$82)+10)-K60),0)</f>
        <v>13</v>
      </c>
      <c r="M60" s="28">
        <v>0</v>
      </c>
      <c r="N60" s="5">
        <v>5</v>
      </c>
      <c r="O60" s="22">
        <f t="shared" si="79"/>
        <v>18</v>
      </c>
      <c r="P60" s="5"/>
      <c r="Q60" s="25"/>
      <c r="R60" s="26"/>
      <c r="S60" s="27"/>
      <c r="T60" s="28">
        <v>0</v>
      </c>
      <c r="U60" s="5"/>
      <c r="V60" s="22">
        <f t="shared" si="80"/>
        <v>0</v>
      </c>
      <c r="W60" s="5"/>
      <c r="X60" s="25"/>
      <c r="Y60" s="26"/>
      <c r="Z60" s="27"/>
      <c r="AA60" s="28">
        <v>0</v>
      </c>
      <c r="AB60" s="5"/>
      <c r="AC60" s="22">
        <f t="shared" si="81"/>
        <v>0</v>
      </c>
      <c r="AD60" s="5"/>
      <c r="AE60" s="25"/>
      <c r="AF60" s="26"/>
      <c r="AG60" s="27"/>
      <c r="AH60" s="28">
        <v>0</v>
      </c>
      <c r="AI60" s="5"/>
      <c r="AJ60" s="22">
        <f t="shared" si="82"/>
        <v>0</v>
      </c>
      <c r="AK60" s="5"/>
      <c r="AL60" s="25"/>
      <c r="AM60" s="26"/>
      <c r="AN60" s="27"/>
      <c r="AO60" s="28">
        <v>0</v>
      </c>
      <c r="AP60" s="5"/>
      <c r="AQ60" s="22">
        <f t="shared" si="83"/>
        <v>0</v>
      </c>
      <c r="AR60" s="5"/>
      <c r="AS60" s="25"/>
      <c r="AT60" s="26"/>
      <c r="AU60" s="27">
        <f t="shared" si="122"/>
        <v>0</v>
      </c>
      <c r="AV60" s="28">
        <v>0</v>
      </c>
      <c r="AW60" s="5"/>
      <c r="AX60" s="22">
        <f t="shared" si="84"/>
        <v>0</v>
      </c>
      <c r="AY60" s="5"/>
      <c r="AZ60" s="25"/>
      <c r="BA60" s="26"/>
      <c r="BB60" s="27">
        <f t="shared" si="123"/>
        <v>0</v>
      </c>
      <c r="BC60" s="28">
        <v>0</v>
      </c>
      <c r="BD60" s="5"/>
      <c r="BE60" s="22">
        <f t="shared" si="85"/>
        <v>0</v>
      </c>
      <c r="BF60" s="5"/>
      <c r="BG60" s="25"/>
      <c r="BH60" s="26"/>
      <c r="BI60" s="27">
        <f t="shared" si="124"/>
        <v>0</v>
      </c>
      <c r="BJ60" s="28">
        <v>0</v>
      </c>
      <c r="BK60" s="5"/>
      <c r="BL60" s="22">
        <f t="shared" si="86"/>
        <v>0</v>
      </c>
      <c r="BM60" s="5"/>
      <c r="BN60" s="25"/>
      <c r="BO60" s="26"/>
      <c r="BP60" s="27">
        <f t="shared" si="125"/>
        <v>0</v>
      </c>
      <c r="BQ60" s="28">
        <v>0</v>
      </c>
      <c r="BR60" s="5"/>
      <c r="BS60" s="22">
        <f t="shared" si="87"/>
        <v>0</v>
      </c>
      <c r="BT60" s="5"/>
      <c r="BU60" s="25"/>
      <c r="BV60" s="26"/>
      <c r="BW60" s="27">
        <f t="shared" si="126"/>
        <v>0</v>
      </c>
      <c r="BX60" s="28">
        <v>0</v>
      </c>
      <c r="BY60" s="5"/>
      <c r="BZ60" s="22">
        <f t="shared" si="88"/>
        <v>0</v>
      </c>
      <c r="CA60" s="5"/>
      <c r="CB60" s="25"/>
      <c r="CC60" s="26"/>
      <c r="CD60" s="27">
        <f t="shared" si="127"/>
        <v>0</v>
      </c>
      <c r="CE60" s="28">
        <v>0</v>
      </c>
      <c r="CF60" s="5"/>
      <c r="CG60" s="22">
        <f t="shared" si="89"/>
        <v>0</v>
      </c>
      <c r="CH60" s="5"/>
      <c r="CI60" s="25"/>
      <c r="CJ60" s="26"/>
      <c r="CK60" s="27">
        <f t="shared" si="128"/>
        <v>0</v>
      </c>
      <c r="CL60" s="28">
        <v>0</v>
      </c>
      <c r="CM60" s="5"/>
      <c r="CN60" s="22">
        <f t="shared" si="90"/>
        <v>0</v>
      </c>
      <c r="CO60" s="5"/>
      <c r="CP60" s="25"/>
      <c r="CQ60" s="26"/>
      <c r="CR60" s="27">
        <f t="shared" si="129"/>
        <v>0</v>
      </c>
      <c r="CS60" s="28">
        <v>0</v>
      </c>
      <c r="CT60" s="5"/>
      <c r="CU60" s="22">
        <f t="shared" si="91"/>
        <v>0</v>
      </c>
      <c r="CV60" s="5"/>
      <c r="CW60" s="25"/>
      <c r="CX60" s="26"/>
      <c r="CY60" s="27">
        <f t="shared" si="130"/>
        <v>0</v>
      </c>
      <c r="CZ60" s="28">
        <v>0</v>
      </c>
      <c r="DA60" s="5"/>
      <c r="DB60" s="22">
        <f t="shared" si="92"/>
        <v>0</v>
      </c>
      <c r="DC60" s="5"/>
      <c r="DD60" s="25"/>
      <c r="DE60" s="26"/>
      <c r="DF60" s="27">
        <f t="shared" si="131"/>
        <v>0</v>
      </c>
      <c r="DG60" s="28">
        <v>0</v>
      </c>
      <c r="DH60" s="5"/>
      <c r="DI60" s="22">
        <f t="shared" si="93"/>
        <v>0</v>
      </c>
      <c r="DJ60" s="2"/>
      <c r="DK60" s="25"/>
      <c r="DL60" s="26"/>
      <c r="DM60" s="27">
        <f t="shared" si="132"/>
        <v>0</v>
      </c>
      <c r="DN60" s="28">
        <v>0</v>
      </c>
      <c r="DO60" s="5"/>
      <c r="DP60" s="22">
        <f t="shared" si="94"/>
        <v>0</v>
      </c>
      <c r="DQ60" s="5"/>
      <c r="DR60" s="25"/>
      <c r="DS60" s="26"/>
      <c r="DT60" s="27">
        <f t="shared" si="133"/>
        <v>0</v>
      </c>
      <c r="DU60" s="28">
        <v>0</v>
      </c>
      <c r="DV60" s="5"/>
      <c r="DW60" s="22">
        <f t="shared" si="95"/>
        <v>0</v>
      </c>
      <c r="DX60" s="5"/>
      <c r="DY60" s="25"/>
      <c r="DZ60" s="26"/>
      <c r="EA60" s="27">
        <f t="shared" si="134"/>
        <v>0</v>
      </c>
      <c r="EB60" s="28">
        <v>0</v>
      </c>
      <c r="EC60" s="5"/>
      <c r="ED60" s="22">
        <f t="shared" si="96"/>
        <v>0</v>
      </c>
      <c r="EE60" s="5"/>
      <c r="EF60" s="25"/>
      <c r="EG60" s="26"/>
      <c r="EH60" s="27">
        <f t="shared" si="135"/>
        <v>0</v>
      </c>
      <c r="EI60" s="28">
        <v>0</v>
      </c>
      <c r="EJ60" s="5"/>
      <c r="EK60" s="22">
        <f t="shared" si="97"/>
        <v>0</v>
      </c>
      <c r="EL60" s="5"/>
      <c r="EM60" s="25"/>
      <c r="EN60" s="26"/>
      <c r="EO60" s="27">
        <f t="shared" si="136"/>
        <v>0</v>
      </c>
      <c r="EP60" s="28">
        <v>0</v>
      </c>
      <c r="EQ60" s="5"/>
      <c r="ER60" s="22">
        <f t="shared" si="98"/>
        <v>0</v>
      </c>
      <c r="ES60" s="5"/>
      <c r="ET60" s="25"/>
      <c r="EU60" s="29" t="str">
        <f t="shared" si="99"/>
        <v>11=</v>
      </c>
      <c r="EV60" s="30">
        <f t="shared" si="100"/>
        <v>27</v>
      </c>
      <c r="EW60" s="30">
        <f t="shared" si="100"/>
        <v>0</v>
      </c>
      <c r="EX60" s="30">
        <f t="shared" si="100"/>
        <v>10</v>
      </c>
      <c r="EY60" s="22">
        <f t="shared" si="137"/>
        <v>37</v>
      </c>
      <c r="EZ60" s="5" t="str">
        <f t="shared" si="101"/>
        <v>Mary Beckett</v>
      </c>
      <c r="FA60" s="5"/>
      <c r="FB60" s="49" t="str">
        <f t="shared" si="102"/>
        <v>11=</v>
      </c>
      <c r="FC60" s="24">
        <v>8</v>
      </c>
      <c r="FD60" s="24" t="s">
        <v>71</v>
      </c>
      <c r="FE60" s="24">
        <v>6</v>
      </c>
      <c r="FF60" s="24">
        <v>6</v>
      </c>
      <c r="FG60" s="24">
        <v>7</v>
      </c>
      <c r="FH60" s="24" t="s">
        <v>123</v>
      </c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</row>
    <row r="61" spans="1:175" x14ac:dyDescent="0.25">
      <c r="A61" s="5">
        <v>9</v>
      </c>
      <c r="B61" s="5" t="s">
        <v>47</v>
      </c>
      <c r="C61" s="25">
        <v>6.4687499999999995E-2</v>
      </c>
      <c r="D61" s="26">
        <v>9</v>
      </c>
      <c r="E61" s="27">
        <f t="shared" si="119"/>
        <v>13</v>
      </c>
      <c r="F61" s="28">
        <v>0</v>
      </c>
      <c r="G61" s="5">
        <v>5</v>
      </c>
      <c r="H61" s="22">
        <f t="shared" si="78"/>
        <v>18</v>
      </c>
      <c r="I61" s="5"/>
      <c r="J61" s="25"/>
      <c r="K61" s="26"/>
      <c r="L61" s="27"/>
      <c r="M61" s="28">
        <v>0</v>
      </c>
      <c r="N61" s="5"/>
      <c r="O61" s="22">
        <f t="shared" si="79"/>
        <v>0</v>
      </c>
      <c r="P61" s="5"/>
      <c r="Q61" s="25"/>
      <c r="R61" s="26"/>
      <c r="S61" s="27"/>
      <c r="T61" s="28">
        <v>0</v>
      </c>
      <c r="U61" s="5"/>
      <c r="V61" s="22">
        <f t="shared" si="80"/>
        <v>0</v>
      </c>
      <c r="W61" s="5"/>
      <c r="X61" s="25"/>
      <c r="Y61" s="26"/>
      <c r="Z61" s="27"/>
      <c r="AA61" s="28">
        <v>0</v>
      </c>
      <c r="AB61" s="5"/>
      <c r="AC61" s="22">
        <f t="shared" si="81"/>
        <v>0</v>
      </c>
      <c r="AD61" s="5"/>
      <c r="AE61" s="25"/>
      <c r="AF61" s="26"/>
      <c r="AG61" s="27"/>
      <c r="AH61" s="28">
        <v>0</v>
      </c>
      <c r="AI61" s="5"/>
      <c r="AJ61" s="22">
        <f t="shared" si="82"/>
        <v>0</v>
      </c>
      <c r="AK61" s="5"/>
      <c r="AL61" s="25"/>
      <c r="AM61" s="26"/>
      <c r="AN61" s="27"/>
      <c r="AO61" s="28">
        <v>0</v>
      </c>
      <c r="AP61" s="5"/>
      <c r="AQ61" s="22">
        <f t="shared" si="83"/>
        <v>0</v>
      </c>
      <c r="AR61" s="5"/>
      <c r="AS61" s="25"/>
      <c r="AT61" s="26"/>
      <c r="AU61" s="27">
        <f t="shared" si="122"/>
        <v>0</v>
      </c>
      <c r="AV61" s="28">
        <v>0</v>
      </c>
      <c r="AW61" s="5"/>
      <c r="AX61" s="22">
        <f t="shared" si="84"/>
        <v>0</v>
      </c>
      <c r="AY61" s="5"/>
      <c r="AZ61" s="25"/>
      <c r="BA61" s="26"/>
      <c r="BB61" s="27">
        <f t="shared" si="123"/>
        <v>0</v>
      </c>
      <c r="BC61" s="28">
        <v>0</v>
      </c>
      <c r="BD61" s="5"/>
      <c r="BE61" s="22">
        <f t="shared" si="85"/>
        <v>0</v>
      </c>
      <c r="BF61" s="5"/>
      <c r="BG61" s="25"/>
      <c r="BH61" s="26"/>
      <c r="BI61" s="27">
        <f t="shared" si="124"/>
        <v>0</v>
      </c>
      <c r="BJ61" s="28">
        <v>0</v>
      </c>
      <c r="BK61" s="5"/>
      <c r="BL61" s="22">
        <f t="shared" si="86"/>
        <v>0</v>
      </c>
      <c r="BM61" s="5"/>
      <c r="BN61" s="25"/>
      <c r="BO61" s="26"/>
      <c r="BP61" s="27">
        <f t="shared" si="125"/>
        <v>0</v>
      </c>
      <c r="BQ61" s="28">
        <v>0</v>
      </c>
      <c r="BR61" s="5"/>
      <c r="BS61" s="22">
        <f t="shared" si="87"/>
        <v>0</v>
      </c>
      <c r="BT61" s="5"/>
      <c r="BU61" s="25"/>
      <c r="BV61" s="26"/>
      <c r="BW61" s="27">
        <f t="shared" si="126"/>
        <v>0</v>
      </c>
      <c r="BX61" s="28">
        <v>0</v>
      </c>
      <c r="BY61" s="5"/>
      <c r="BZ61" s="22">
        <f t="shared" si="88"/>
        <v>0</v>
      </c>
      <c r="CA61" s="5"/>
      <c r="CB61" s="25"/>
      <c r="CC61" s="26"/>
      <c r="CD61" s="27">
        <f t="shared" si="127"/>
        <v>0</v>
      </c>
      <c r="CE61" s="28">
        <v>0</v>
      </c>
      <c r="CF61" s="5"/>
      <c r="CG61" s="22">
        <f t="shared" si="89"/>
        <v>0</v>
      </c>
      <c r="CH61" s="5"/>
      <c r="CI61" s="25"/>
      <c r="CJ61" s="26"/>
      <c r="CK61" s="27">
        <f t="shared" si="128"/>
        <v>0</v>
      </c>
      <c r="CL61" s="28">
        <v>0</v>
      </c>
      <c r="CM61" s="5"/>
      <c r="CN61" s="22">
        <f t="shared" si="90"/>
        <v>0</v>
      </c>
      <c r="CO61" s="5"/>
      <c r="CP61" s="25"/>
      <c r="CQ61" s="26"/>
      <c r="CR61" s="27">
        <f t="shared" si="129"/>
        <v>0</v>
      </c>
      <c r="CS61" s="28">
        <v>0</v>
      </c>
      <c r="CT61" s="5"/>
      <c r="CU61" s="22">
        <f t="shared" si="91"/>
        <v>0</v>
      </c>
      <c r="CV61" s="5"/>
      <c r="CW61" s="25"/>
      <c r="CX61" s="26"/>
      <c r="CY61" s="27">
        <f t="shared" si="130"/>
        <v>0</v>
      </c>
      <c r="CZ61" s="28">
        <v>0</v>
      </c>
      <c r="DA61" s="5"/>
      <c r="DB61" s="22">
        <f t="shared" si="92"/>
        <v>0</v>
      </c>
      <c r="DC61" s="5"/>
      <c r="DD61" s="25"/>
      <c r="DE61" s="26"/>
      <c r="DF61" s="27">
        <f t="shared" si="131"/>
        <v>0</v>
      </c>
      <c r="DG61" s="28">
        <v>0</v>
      </c>
      <c r="DH61" s="5"/>
      <c r="DI61" s="22">
        <f t="shared" si="93"/>
        <v>0</v>
      </c>
      <c r="DJ61" s="2"/>
      <c r="DK61" s="25"/>
      <c r="DL61" s="26"/>
      <c r="DM61" s="27">
        <f t="shared" si="132"/>
        <v>0</v>
      </c>
      <c r="DN61" s="28">
        <v>0</v>
      </c>
      <c r="DO61" s="5"/>
      <c r="DP61" s="22">
        <f t="shared" si="94"/>
        <v>0</v>
      </c>
      <c r="DQ61" s="5"/>
      <c r="DR61" s="25"/>
      <c r="DS61" s="26"/>
      <c r="DT61" s="27">
        <f t="shared" si="133"/>
        <v>0</v>
      </c>
      <c r="DU61" s="28">
        <v>0</v>
      </c>
      <c r="DV61" s="5"/>
      <c r="DW61" s="22">
        <f t="shared" si="95"/>
        <v>0</v>
      </c>
      <c r="DX61" s="5"/>
      <c r="DY61" s="25"/>
      <c r="DZ61" s="26"/>
      <c r="EA61" s="27">
        <f t="shared" si="134"/>
        <v>0</v>
      </c>
      <c r="EB61" s="28">
        <v>0</v>
      </c>
      <c r="EC61" s="5"/>
      <c r="ED61" s="22">
        <f t="shared" si="96"/>
        <v>0</v>
      </c>
      <c r="EE61" s="5"/>
      <c r="EF61" s="25"/>
      <c r="EG61" s="26"/>
      <c r="EH61" s="27">
        <f t="shared" si="135"/>
        <v>0</v>
      </c>
      <c r="EI61" s="28">
        <v>0</v>
      </c>
      <c r="EJ61" s="5"/>
      <c r="EK61" s="22">
        <f t="shared" si="97"/>
        <v>0</v>
      </c>
      <c r="EL61" s="5"/>
      <c r="EM61" s="25"/>
      <c r="EN61" s="26"/>
      <c r="EO61" s="27">
        <f t="shared" si="136"/>
        <v>0</v>
      </c>
      <c r="EP61" s="28">
        <v>0</v>
      </c>
      <c r="EQ61" s="5"/>
      <c r="ER61" s="22">
        <f t="shared" si="98"/>
        <v>0</v>
      </c>
      <c r="ES61" s="5"/>
      <c r="ET61" s="25"/>
      <c r="EU61" s="29">
        <f t="shared" si="99"/>
        <v>22</v>
      </c>
      <c r="EV61" s="30">
        <f t="shared" si="100"/>
        <v>13</v>
      </c>
      <c r="EW61" s="30">
        <f t="shared" si="100"/>
        <v>0</v>
      </c>
      <c r="EX61" s="30">
        <f t="shared" si="100"/>
        <v>5</v>
      </c>
      <c r="EY61" s="22">
        <f t="shared" si="137"/>
        <v>18</v>
      </c>
      <c r="EZ61" s="5" t="str">
        <f t="shared" si="101"/>
        <v>Joanne May</v>
      </c>
      <c r="FA61" s="5"/>
      <c r="FB61" s="49">
        <f t="shared" si="102"/>
        <v>22</v>
      </c>
      <c r="FC61" s="24">
        <v>9</v>
      </c>
      <c r="FD61" s="24">
        <v>11</v>
      </c>
      <c r="FE61" s="24">
        <v>11</v>
      </c>
      <c r="FF61" s="24">
        <v>14</v>
      </c>
      <c r="FG61" s="24">
        <v>22</v>
      </c>
      <c r="FH61" s="24">
        <v>22</v>
      </c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</row>
    <row r="62" spans="1:175" x14ac:dyDescent="0.25">
      <c r="A62" s="5">
        <v>10</v>
      </c>
      <c r="B62" s="5" t="s">
        <v>101</v>
      </c>
      <c r="C62" s="25">
        <v>6.4953703703703694E-2</v>
      </c>
      <c r="D62" s="26">
        <v>10</v>
      </c>
      <c r="E62" s="27">
        <f t="shared" si="119"/>
        <v>12</v>
      </c>
      <c r="F62" s="28">
        <v>0</v>
      </c>
      <c r="G62" s="5">
        <v>5</v>
      </c>
      <c r="H62" s="22">
        <f t="shared" si="78"/>
        <v>17</v>
      </c>
      <c r="I62" s="5"/>
      <c r="J62" s="25"/>
      <c r="K62" s="26"/>
      <c r="L62" s="27"/>
      <c r="M62" s="28">
        <v>0</v>
      </c>
      <c r="N62" s="5"/>
      <c r="O62" s="22">
        <f t="shared" si="79"/>
        <v>0</v>
      </c>
      <c r="P62" s="5"/>
      <c r="Q62" s="25"/>
      <c r="R62" s="26"/>
      <c r="S62" s="27"/>
      <c r="T62" s="28">
        <v>0</v>
      </c>
      <c r="U62" s="5"/>
      <c r="V62" s="22">
        <f t="shared" si="80"/>
        <v>0</v>
      </c>
      <c r="W62" s="5"/>
      <c r="X62" s="25">
        <v>6.5590277777777775E-2</v>
      </c>
      <c r="Y62" s="26">
        <v>8</v>
      </c>
      <c r="Z62" s="27">
        <f>IF(X$82&gt;0,(((X$82)+10)-Y62),0)</f>
        <v>13</v>
      </c>
      <c r="AA62" s="28">
        <v>0</v>
      </c>
      <c r="AB62" s="5">
        <v>5</v>
      </c>
      <c r="AC62" s="22">
        <f t="shared" si="81"/>
        <v>18</v>
      </c>
      <c r="AD62" s="5"/>
      <c r="AE62" s="25">
        <v>8.6238425925925913E-2</v>
      </c>
      <c r="AF62" s="26">
        <v>9</v>
      </c>
      <c r="AG62" s="27">
        <f t="shared" si="120"/>
        <v>16</v>
      </c>
      <c r="AH62" s="28">
        <v>0</v>
      </c>
      <c r="AI62" s="5">
        <v>5</v>
      </c>
      <c r="AJ62" s="22">
        <f t="shared" si="82"/>
        <v>21</v>
      </c>
      <c r="AK62" s="5"/>
      <c r="AL62" s="25"/>
      <c r="AM62" s="26"/>
      <c r="AN62" s="27"/>
      <c r="AO62" s="28">
        <v>0</v>
      </c>
      <c r="AP62" s="5"/>
      <c r="AQ62" s="22">
        <f t="shared" si="83"/>
        <v>0</v>
      </c>
      <c r="AR62" s="5"/>
      <c r="AS62" s="25"/>
      <c r="AT62" s="26"/>
      <c r="AU62" s="27">
        <f t="shared" si="122"/>
        <v>0</v>
      </c>
      <c r="AV62" s="28">
        <v>0</v>
      </c>
      <c r="AW62" s="5"/>
      <c r="AX62" s="22">
        <f t="shared" si="84"/>
        <v>0</v>
      </c>
      <c r="AY62" s="5"/>
      <c r="AZ62" s="25"/>
      <c r="BA62" s="26"/>
      <c r="BB62" s="27">
        <f t="shared" si="123"/>
        <v>0</v>
      </c>
      <c r="BC62" s="28">
        <v>0</v>
      </c>
      <c r="BD62" s="5"/>
      <c r="BE62" s="22">
        <f t="shared" si="85"/>
        <v>0</v>
      </c>
      <c r="BF62" s="5"/>
      <c r="BG62" s="25"/>
      <c r="BH62" s="26"/>
      <c r="BI62" s="27">
        <f t="shared" si="124"/>
        <v>0</v>
      </c>
      <c r="BJ62" s="28">
        <v>0</v>
      </c>
      <c r="BK62" s="5"/>
      <c r="BL62" s="22">
        <f t="shared" si="86"/>
        <v>0</v>
      </c>
      <c r="BM62" s="5"/>
      <c r="BN62" s="25"/>
      <c r="BO62" s="26"/>
      <c r="BP62" s="27">
        <f t="shared" si="125"/>
        <v>0</v>
      </c>
      <c r="BQ62" s="28">
        <v>0</v>
      </c>
      <c r="BR62" s="5"/>
      <c r="BS62" s="22">
        <f t="shared" si="87"/>
        <v>0</v>
      </c>
      <c r="BT62" s="5"/>
      <c r="BU62" s="25"/>
      <c r="BV62" s="26"/>
      <c r="BW62" s="27">
        <f t="shared" si="126"/>
        <v>0</v>
      </c>
      <c r="BX62" s="28">
        <v>0</v>
      </c>
      <c r="BY62" s="5"/>
      <c r="BZ62" s="22">
        <f t="shared" si="88"/>
        <v>0</v>
      </c>
      <c r="CA62" s="5"/>
      <c r="CB62" s="25"/>
      <c r="CC62" s="26"/>
      <c r="CD62" s="27">
        <f t="shared" si="127"/>
        <v>0</v>
      </c>
      <c r="CE62" s="28">
        <v>0</v>
      </c>
      <c r="CF62" s="5"/>
      <c r="CG62" s="22">
        <f t="shared" si="89"/>
        <v>0</v>
      </c>
      <c r="CH62" s="5"/>
      <c r="CI62" s="25"/>
      <c r="CJ62" s="26"/>
      <c r="CK62" s="27">
        <f t="shared" si="128"/>
        <v>0</v>
      </c>
      <c r="CL62" s="28">
        <v>0</v>
      </c>
      <c r="CM62" s="5"/>
      <c r="CN62" s="22">
        <f t="shared" si="90"/>
        <v>0</v>
      </c>
      <c r="CO62" s="5"/>
      <c r="CP62" s="25"/>
      <c r="CQ62" s="26"/>
      <c r="CR62" s="27">
        <f t="shared" si="129"/>
        <v>0</v>
      </c>
      <c r="CS62" s="28">
        <v>0</v>
      </c>
      <c r="CT62" s="5"/>
      <c r="CU62" s="22">
        <f t="shared" si="91"/>
        <v>0</v>
      </c>
      <c r="CV62" s="5"/>
      <c r="CW62" s="25"/>
      <c r="CX62" s="26"/>
      <c r="CY62" s="27">
        <f t="shared" si="130"/>
        <v>0</v>
      </c>
      <c r="CZ62" s="28">
        <v>0</v>
      </c>
      <c r="DA62" s="5"/>
      <c r="DB62" s="22">
        <f t="shared" si="92"/>
        <v>0</v>
      </c>
      <c r="DC62" s="5"/>
      <c r="DD62" s="25"/>
      <c r="DE62" s="26"/>
      <c r="DF62" s="27">
        <f t="shared" si="131"/>
        <v>0</v>
      </c>
      <c r="DG62" s="28">
        <v>0</v>
      </c>
      <c r="DH62" s="5"/>
      <c r="DI62" s="22">
        <f t="shared" si="93"/>
        <v>0</v>
      </c>
      <c r="DJ62" s="2"/>
      <c r="DK62" s="25"/>
      <c r="DL62" s="26"/>
      <c r="DM62" s="27">
        <f t="shared" si="132"/>
        <v>0</v>
      </c>
      <c r="DN62" s="28">
        <v>0</v>
      </c>
      <c r="DO62" s="5"/>
      <c r="DP62" s="22">
        <f t="shared" si="94"/>
        <v>0</v>
      </c>
      <c r="DQ62" s="5"/>
      <c r="DR62" s="25"/>
      <c r="DS62" s="26"/>
      <c r="DT62" s="27">
        <f t="shared" si="133"/>
        <v>0</v>
      </c>
      <c r="DU62" s="28">
        <v>0</v>
      </c>
      <c r="DV62" s="5"/>
      <c r="DW62" s="22">
        <f t="shared" si="95"/>
        <v>0</v>
      </c>
      <c r="DX62" s="5"/>
      <c r="DY62" s="25"/>
      <c r="DZ62" s="26"/>
      <c r="EA62" s="27">
        <f t="shared" si="134"/>
        <v>0</v>
      </c>
      <c r="EB62" s="28">
        <v>0</v>
      </c>
      <c r="EC62" s="5"/>
      <c r="ED62" s="22">
        <f t="shared" si="96"/>
        <v>0</v>
      </c>
      <c r="EE62" s="5"/>
      <c r="EF62" s="25"/>
      <c r="EG62" s="26"/>
      <c r="EH62" s="27">
        <f t="shared" si="135"/>
        <v>0</v>
      </c>
      <c r="EI62" s="28">
        <v>0</v>
      </c>
      <c r="EJ62" s="5"/>
      <c r="EK62" s="22">
        <f t="shared" si="97"/>
        <v>0</v>
      </c>
      <c r="EL62" s="5"/>
      <c r="EM62" s="25"/>
      <c r="EN62" s="26"/>
      <c r="EO62" s="27">
        <f t="shared" si="136"/>
        <v>0</v>
      </c>
      <c r="EP62" s="28">
        <v>0</v>
      </c>
      <c r="EQ62" s="5"/>
      <c r="ER62" s="22">
        <f t="shared" si="98"/>
        <v>0</v>
      </c>
      <c r="ES62" s="5"/>
      <c r="ET62" s="25"/>
      <c r="EU62" s="29">
        <f t="shared" si="99"/>
        <v>6</v>
      </c>
      <c r="EV62" s="30">
        <f t="shared" si="100"/>
        <v>41</v>
      </c>
      <c r="EW62" s="30">
        <f t="shared" si="100"/>
        <v>0</v>
      </c>
      <c r="EX62" s="30">
        <f t="shared" si="100"/>
        <v>15</v>
      </c>
      <c r="EY62" s="22">
        <f t="shared" si="137"/>
        <v>56</v>
      </c>
      <c r="EZ62" s="5" t="str">
        <f t="shared" si="101"/>
        <v>Angela Watson</v>
      </c>
      <c r="FA62" s="5"/>
      <c r="FB62" s="49">
        <f t="shared" si="102"/>
        <v>6</v>
      </c>
      <c r="FC62" s="24">
        <v>10</v>
      </c>
      <c r="FD62" s="24">
        <v>12</v>
      </c>
      <c r="FE62" s="24" t="s">
        <v>111</v>
      </c>
      <c r="FF62" s="24">
        <v>7</v>
      </c>
      <c r="FG62" s="24">
        <v>6</v>
      </c>
      <c r="FH62" s="24">
        <v>6</v>
      </c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</row>
    <row r="63" spans="1:175" x14ac:dyDescent="0.25">
      <c r="A63" s="5">
        <v>11</v>
      </c>
      <c r="B63" s="5" t="s">
        <v>102</v>
      </c>
      <c r="C63" s="25">
        <v>6.5023148148148149E-2</v>
      </c>
      <c r="D63" s="26">
        <v>11</v>
      </c>
      <c r="E63" s="27">
        <f t="shared" si="119"/>
        <v>11</v>
      </c>
      <c r="F63" s="28">
        <v>0</v>
      </c>
      <c r="G63" s="5">
        <v>5</v>
      </c>
      <c r="H63" s="22">
        <f t="shared" si="78"/>
        <v>16</v>
      </c>
      <c r="I63" s="5"/>
      <c r="J63" s="25">
        <v>8.6956018518518516E-2</v>
      </c>
      <c r="K63" s="26">
        <v>5</v>
      </c>
      <c r="L63" s="27">
        <f>IF(J$82&gt;0,(((J$82)+10)-K63),0)</f>
        <v>11</v>
      </c>
      <c r="M63" s="28">
        <v>0</v>
      </c>
      <c r="N63" s="5">
        <v>5</v>
      </c>
      <c r="O63" s="22">
        <f t="shared" si="79"/>
        <v>16</v>
      </c>
      <c r="P63" s="5"/>
      <c r="Q63" s="25"/>
      <c r="R63" s="26"/>
      <c r="S63" s="27"/>
      <c r="T63" s="28">
        <v>0</v>
      </c>
      <c r="U63" s="5"/>
      <c r="V63" s="22">
        <f t="shared" si="80"/>
        <v>0</v>
      </c>
      <c r="W63" s="5"/>
      <c r="X63" s="25"/>
      <c r="Y63" s="26"/>
      <c r="Z63" s="27"/>
      <c r="AA63" s="28">
        <v>0</v>
      </c>
      <c r="AB63" s="5"/>
      <c r="AC63" s="22">
        <f t="shared" si="81"/>
        <v>0</v>
      </c>
      <c r="AD63" s="5"/>
      <c r="AE63" s="25"/>
      <c r="AF63" s="26"/>
      <c r="AG63" s="27"/>
      <c r="AH63" s="28">
        <v>0</v>
      </c>
      <c r="AI63" s="5"/>
      <c r="AJ63" s="22">
        <f t="shared" si="82"/>
        <v>0</v>
      </c>
      <c r="AK63" s="5"/>
      <c r="AL63" s="25"/>
      <c r="AM63" s="26"/>
      <c r="AN63" s="27"/>
      <c r="AO63" s="28">
        <v>0</v>
      </c>
      <c r="AP63" s="5"/>
      <c r="AQ63" s="22">
        <f t="shared" si="83"/>
        <v>0</v>
      </c>
      <c r="AR63" s="5"/>
      <c r="AS63" s="25"/>
      <c r="AT63" s="26"/>
      <c r="AU63" s="27">
        <f t="shared" si="122"/>
        <v>0</v>
      </c>
      <c r="AV63" s="28">
        <v>0</v>
      </c>
      <c r="AW63" s="5"/>
      <c r="AX63" s="22">
        <f t="shared" si="84"/>
        <v>0</v>
      </c>
      <c r="AY63" s="5"/>
      <c r="AZ63" s="25"/>
      <c r="BA63" s="26"/>
      <c r="BB63" s="27">
        <f t="shared" si="123"/>
        <v>0</v>
      </c>
      <c r="BC63" s="28">
        <v>0</v>
      </c>
      <c r="BD63" s="5"/>
      <c r="BE63" s="22">
        <f t="shared" si="85"/>
        <v>0</v>
      </c>
      <c r="BF63" s="5"/>
      <c r="BG63" s="25"/>
      <c r="BH63" s="26"/>
      <c r="BI63" s="27">
        <f t="shared" si="124"/>
        <v>0</v>
      </c>
      <c r="BJ63" s="28">
        <v>0</v>
      </c>
      <c r="BK63" s="5"/>
      <c r="BL63" s="22">
        <f t="shared" si="86"/>
        <v>0</v>
      </c>
      <c r="BM63" s="5"/>
      <c r="BN63" s="25"/>
      <c r="BO63" s="26"/>
      <c r="BP63" s="27">
        <f t="shared" si="125"/>
        <v>0</v>
      </c>
      <c r="BQ63" s="28">
        <v>0</v>
      </c>
      <c r="BR63" s="5"/>
      <c r="BS63" s="22">
        <f t="shared" si="87"/>
        <v>0</v>
      </c>
      <c r="BT63" s="5"/>
      <c r="BU63" s="25"/>
      <c r="BV63" s="26"/>
      <c r="BW63" s="27">
        <f t="shared" si="126"/>
        <v>0</v>
      </c>
      <c r="BX63" s="28">
        <v>0</v>
      </c>
      <c r="BY63" s="5"/>
      <c r="BZ63" s="22">
        <f t="shared" si="88"/>
        <v>0</v>
      </c>
      <c r="CA63" s="5"/>
      <c r="CB63" s="25"/>
      <c r="CC63" s="26"/>
      <c r="CD63" s="27">
        <f t="shared" si="127"/>
        <v>0</v>
      </c>
      <c r="CE63" s="28">
        <v>0</v>
      </c>
      <c r="CF63" s="5"/>
      <c r="CG63" s="22">
        <f t="shared" si="89"/>
        <v>0</v>
      </c>
      <c r="CH63" s="5"/>
      <c r="CI63" s="25"/>
      <c r="CJ63" s="26"/>
      <c r="CK63" s="27">
        <f t="shared" si="128"/>
        <v>0</v>
      </c>
      <c r="CL63" s="28">
        <v>0</v>
      </c>
      <c r="CM63" s="5"/>
      <c r="CN63" s="22">
        <f t="shared" si="90"/>
        <v>0</v>
      </c>
      <c r="CO63" s="5"/>
      <c r="CP63" s="25"/>
      <c r="CQ63" s="26"/>
      <c r="CR63" s="27">
        <f t="shared" si="129"/>
        <v>0</v>
      </c>
      <c r="CS63" s="28">
        <v>0</v>
      </c>
      <c r="CT63" s="5"/>
      <c r="CU63" s="22">
        <f t="shared" si="91"/>
        <v>0</v>
      </c>
      <c r="CV63" s="5"/>
      <c r="CW63" s="25"/>
      <c r="CX63" s="26"/>
      <c r="CY63" s="27">
        <f t="shared" si="130"/>
        <v>0</v>
      </c>
      <c r="CZ63" s="28">
        <v>0</v>
      </c>
      <c r="DA63" s="5"/>
      <c r="DB63" s="22">
        <f t="shared" si="92"/>
        <v>0</v>
      </c>
      <c r="DC63" s="5"/>
      <c r="DD63" s="25"/>
      <c r="DE63" s="26"/>
      <c r="DF63" s="27">
        <f t="shared" si="131"/>
        <v>0</v>
      </c>
      <c r="DG63" s="28">
        <v>0</v>
      </c>
      <c r="DH63" s="5"/>
      <c r="DI63" s="22">
        <f t="shared" si="93"/>
        <v>0</v>
      </c>
      <c r="DJ63" s="2"/>
      <c r="DK63" s="25"/>
      <c r="DL63" s="26"/>
      <c r="DM63" s="27">
        <f t="shared" si="132"/>
        <v>0</v>
      </c>
      <c r="DN63" s="28">
        <v>0</v>
      </c>
      <c r="DO63" s="5"/>
      <c r="DP63" s="22">
        <f t="shared" si="94"/>
        <v>0</v>
      </c>
      <c r="DQ63" s="5"/>
      <c r="DR63" s="25"/>
      <c r="DS63" s="26"/>
      <c r="DT63" s="27">
        <f t="shared" si="133"/>
        <v>0</v>
      </c>
      <c r="DU63" s="28">
        <v>0</v>
      </c>
      <c r="DV63" s="5"/>
      <c r="DW63" s="22">
        <f t="shared" si="95"/>
        <v>0</v>
      </c>
      <c r="DX63" s="5"/>
      <c r="DY63" s="25"/>
      <c r="DZ63" s="26"/>
      <c r="EA63" s="27">
        <f t="shared" si="134"/>
        <v>0</v>
      </c>
      <c r="EB63" s="28">
        <v>0</v>
      </c>
      <c r="EC63" s="5"/>
      <c r="ED63" s="22">
        <f t="shared" si="96"/>
        <v>0</v>
      </c>
      <c r="EE63" s="5"/>
      <c r="EF63" s="25"/>
      <c r="EG63" s="26"/>
      <c r="EH63" s="27">
        <f t="shared" si="135"/>
        <v>0</v>
      </c>
      <c r="EI63" s="28">
        <v>0</v>
      </c>
      <c r="EJ63" s="5"/>
      <c r="EK63" s="22">
        <f t="shared" si="97"/>
        <v>0</v>
      </c>
      <c r="EL63" s="5"/>
      <c r="EM63" s="25"/>
      <c r="EN63" s="26"/>
      <c r="EO63" s="27">
        <f t="shared" si="136"/>
        <v>0</v>
      </c>
      <c r="EP63" s="28">
        <v>0</v>
      </c>
      <c r="EQ63" s="5"/>
      <c r="ER63" s="22">
        <f t="shared" si="98"/>
        <v>0</v>
      </c>
      <c r="ES63" s="5"/>
      <c r="ET63" s="25"/>
      <c r="EU63" s="29">
        <f t="shared" si="99"/>
        <v>13</v>
      </c>
      <c r="EV63" s="30">
        <f t="shared" si="100"/>
        <v>22</v>
      </c>
      <c r="EW63" s="30">
        <f t="shared" si="100"/>
        <v>0</v>
      </c>
      <c r="EX63" s="30">
        <f t="shared" si="100"/>
        <v>10</v>
      </c>
      <c r="EY63" s="22">
        <f t="shared" si="137"/>
        <v>32</v>
      </c>
      <c r="EZ63" s="5" t="str">
        <f t="shared" si="101"/>
        <v>Karen Taylor</v>
      </c>
      <c r="FA63" s="5"/>
      <c r="FB63" s="49">
        <f t="shared" si="102"/>
        <v>13</v>
      </c>
      <c r="FC63" s="24">
        <v>11</v>
      </c>
      <c r="FD63" s="24">
        <v>5</v>
      </c>
      <c r="FE63" s="24">
        <v>7</v>
      </c>
      <c r="FF63" s="24">
        <v>8</v>
      </c>
      <c r="FG63" s="24">
        <v>10</v>
      </c>
      <c r="FH63" s="24">
        <v>13</v>
      </c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</row>
    <row r="64" spans="1:175" x14ac:dyDescent="0.25">
      <c r="A64" s="5">
        <v>12</v>
      </c>
      <c r="B64" s="5" t="s">
        <v>105</v>
      </c>
      <c r="C64" s="25">
        <v>6.6562500000000011E-2</v>
      </c>
      <c r="D64" s="26">
        <v>12</v>
      </c>
      <c r="E64" s="27">
        <f t="shared" si="119"/>
        <v>10</v>
      </c>
      <c r="F64" s="28">
        <v>0</v>
      </c>
      <c r="G64" s="5">
        <v>5</v>
      </c>
      <c r="H64" s="22">
        <f t="shared" si="78"/>
        <v>15</v>
      </c>
      <c r="I64" s="5"/>
      <c r="J64" s="25">
        <v>8.9479166666666665E-2</v>
      </c>
      <c r="K64" s="26">
        <v>6</v>
      </c>
      <c r="L64" s="27">
        <f>IF(J$82&gt;0,(((J$82)+10)-K64),0)</f>
        <v>10</v>
      </c>
      <c r="M64" s="28">
        <v>0</v>
      </c>
      <c r="N64" s="5">
        <v>5</v>
      </c>
      <c r="O64" s="22">
        <f t="shared" si="79"/>
        <v>15</v>
      </c>
      <c r="P64" s="5"/>
      <c r="Q64" s="25">
        <v>9.5891203703703701E-2</v>
      </c>
      <c r="R64" s="26">
        <v>6</v>
      </c>
      <c r="S64" s="27">
        <f>IF(Q$82&gt;0,(((Q$82)+10)-R64),0)</f>
        <v>10</v>
      </c>
      <c r="T64" s="28">
        <v>0</v>
      </c>
      <c r="U64" s="5">
        <v>5</v>
      </c>
      <c r="V64" s="22">
        <f t="shared" si="80"/>
        <v>15</v>
      </c>
      <c r="W64" s="5"/>
      <c r="X64" s="25">
        <v>6.2696759259259258E-2</v>
      </c>
      <c r="Y64" s="26">
        <v>6</v>
      </c>
      <c r="Z64" s="27">
        <f>IF(X$82&gt;0,(((X$82)+10)-Y64),0)</f>
        <v>15</v>
      </c>
      <c r="AA64" s="6">
        <v>15</v>
      </c>
      <c r="AB64" s="5">
        <v>5</v>
      </c>
      <c r="AC64" s="22">
        <f t="shared" si="81"/>
        <v>35</v>
      </c>
      <c r="AD64" s="5"/>
      <c r="AE64" s="25">
        <v>8.3055555555555563E-2</v>
      </c>
      <c r="AF64" s="26">
        <v>7</v>
      </c>
      <c r="AG64" s="27">
        <f t="shared" si="120"/>
        <v>18</v>
      </c>
      <c r="AH64" s="6">
        <v>15</v>
      </c>
      <c r="AI64" s="5">
        <v>5</v>
      </c>
      <c r="AJ64" s="22">
        <f t="shared" si="82"/>
        <v>38</v>
      </c>
      <c r="AK64" s="5"/>
      <c r="AL64" s="25">
        <v>9.2488425925925932E-2</v>
      </c>
      <c r="AM64" s="26">
        <v>8</v>
      </c>
      <c r="AN64" s="27">
        <f t="shared" si="121"/>
        <v>11</v>
      </c>
      <c r="AO64" s="28">
        <v>0</v>
      </c>
      <c r="AP64" s="5">
        <v>5</v>
      </c>
      <c r="AQ64" s="22">
        <f t="shared" si="83"/>
        <v>16</v>
      </c>
      <c r="AR64" s="5"/>
      <c r="AS64" s="25"/>
      <c r="AT64" s="26"/>
      <c r="AU64" s="27">
        <f t="shared" si="122"/>
        <v>0</v>
      </c>
      <c r="AV64" s="28">
        <v>0</v>
      </c>
      <c r="AW64" s="5"/>
      <c r="AX64" s="22">
        <f t="shared" si="84"/>
        <v>0</v>
      </c>
      <c r="AY64" s="5"/>
      <c r="AZ64" s="25"/>
      <c r="BA64" s="26"/>
      <c r="BB64" s="27">
        <f t="shared" si="123"/>
        <v>0</v>
      </c>
      <c r="BC64" s="28">
        <v>0</v>
      </c>
      <c r="BD64" s="5"/>
      <c r="BE64" s="22">
        <f t="shared" si="85"/>
        <v>0</v>
      </c>
      <c r="BF64" s="5"/>
      <c r="BG64" s="25"/>
      <c r="BH64" s="26"/>
      <c r="BI64" s="27">
        <f t="shared" si="124"/>
        <v>0</v>
      </c>
      <c r="BJ64" s="28">
        <v>0</v>
      </c>
      <c r="BK64" s="5"/>
      <c r="BL64" s="22">
        <f t="shared" si="86"/>
        <v>0</v>
      </c>
      <c r="BM64" s="5"/>
      <c r="BN64" s="25"/>
      <c r="BO64" s="26"/>
      <c r="BP64" s="27">
        <f t="shared" si="125"/>
        <v>0</v>
      </c>
      <c r="BQ64" s="28">
        <v>0</v>
      </c>
      <c r="BR64" s="5"/>
      <c r="BS64" s="22">
        <f t="shared" si="87"/>
        <v>0</v>
      </c>
      <c r="BT64" s="5"/>
      <c r="BU64" s="25"/>
      <c r="BV64" s="26"/>
      <c r="BW64" s="27">
        <f t="shared" si="126"/>
        <v>0</v>
      </c>
      <c r="BX64" s="28">
        <v>0</v>
      </c>
      <c r="BY64" s="5"/>
      <c r="BZ64" s="22">
        <f t="shared" si="88"/>
        <v>0</v>
      </c>
      <c r="CA64" s="5"/>
      <c r="CB64" s="25"/>
      <c r="CC64" s="26"/>
      <c r="CD64" s="27">
        <f t="shared" si="127"/>
        <v>0</v>
      </c>
      <c r="CE64" s="28">
        <v>0</v>
      </c>
      <c r="CF64" s="5"/>
      <c r="CG64" s="22">
        <f t="shared" si="89"/>
        <v>0</v>
      </c>
      <c r="CH64" s="5"/>
      <c r="CI64" s="25"/>
      <c r="CJ64" s="26"/>
      <c r="CK64" s="27">
        <f t="shared" si="128"/>
        <v>0</v>
      </c>
      <c r="CL64" s="28">
        <v>0</v>
      </c>
      <c r="CM64" s="5"/>
      <c r="CN64" s="22">
        <f t="shared" si="90"/>
        <v>0</v>
      </c>
      <c r="CO64" s="5"/>
      <c r="CP64" s="25"/>
      <c r="CQ64" s="26"/>
      <c r="CR64" s="27">
        <f t="shared" si="129"/>
        <v>0</v>
      </c>
      <c r="CS64" s="28">
        <v>0</v>
      </c>
      <c r="CT64" s="5"/>
      <c r="CU64" s="22">
        <f t="shared" si="91"/>
        <v>0</v>
      </c>
      <c r="CV64" s="5"/>
      <c r="CW64" s="25"/>
      <c r="CX64" s="26"/>
      <c r="CY64" s="27">
        <f t="shared" si="130"/>
        <v>0</v>
      </c>
      <c r="CZ64" s="28">
        <v>0</v>
      </c>
      <c r="DA64" s="5"/>
      <c r="DB64" s="22">
        <f t="shared" si="92"/>
        <v>0</v>
      </c>
      <c r="DC64" s="5"/>
      <c r="DD64" s="25"/>
      <c r="DE64" s="26"/>
      <c r="DF64" s="27">
        <f t="shared" si="131"/>
        <v>0</v>
      </c>
      <c r="DG64" s="28">
        <v>0</v>
      </c>
      <c r="DH64" s="5"/>
      <c r="DI64" s="22">
        <f t="shared" si="93"/>
        <v>0</v>
      </c>
      <c r="DJ64" s="2"/>
      <c r="DK64" s="25"/>
      <c r="DL64" s="26"/>
      <c r="DM64" s="27">
        <f t="shared" si="132"/>
        <v>0</v>
      </c>
      <c r="DN64" s="28">
        <v>0</v>
      </c>
      <c r="DO64" s="5"/>
      <c r="DP64" s="22">
        <f t="shared" si="94"/>
        <v>0</v>
      </c>
      <c r="DQ64" s="5"/>
      <c r="DR64" s="25"/>
      <c r="DS64" s="26"/>
      <c r="DT64" s="27">
        <f t="shared" si="133"/>
        <v>0</v>
      </c>
      <c r="DU64" s="28">
        <v>0</v>
      </c>
      <c r="DV64" s="5"/>
      <c r="DW64" s="22">
        <f t="shared" si="95"/>
        <v>0</v>
      </c>
      <c r="DX64" s="5"/>
      <c r="DY64" s="25"/>
      <c r="DZ64" s="26"/>
      <c r="EA64" s="27">
        <f t="shared" si="134"/>
        <v>0</v>
      </c>
      <c r="EB64" s="28">
        <v>0</v>
      </c>
      <c r="EC64" s="5"/>
      <c r="ED64" s="22">
        <f t="shared" si="96"/>
        <v>0</v>
      </c>
      <c r="EE64" s="5"/>
      <c r="EF64" s="25"/>
      <c r="EG64" s="26"/>
      <c r="EH64" s="27">
        <f t="shared" si="135"/>
        <v>0</v>
      </c>
      <c r="EI64" s="28">
        <v>0</v>
      </c>
      <c r="EJ64" s="5"/>
      <c r="EK64" s="22">
        <f t="shared" si="97"/>
        <v>0</v>
      </c>
      <c r="EL64" s="5"/>
      <c r="EM64" s="25"/>
      <c r="EN64" s="26"/>
      <c r="EO64" s="27">
        <f t="shared" si="136"/>
        <v>0</v>
      </c>
      <c r="EP64" s="28">
        <v>0</v>
      </c>
      <c r="EQ64" s="5"/>
      <c r="ER64" s="22">
        <f t="shared" si="98"/>
        <v>0</v>
      </c>
      <c r="ES64" s="5"/>
      <c r="ET64" s="25"/>
      <c r="EU64" s="29">
        <f t="shared" si="99"/>
        <v>3</v>
      </c>
      <c r="EV64" s="30">
        <f t="shared" si="100"/>
        <v>74</v>
      </c>
      <c r="EW64" s="30">
        <f t="shared" si="100"/>
        <v>30</v>
      </c>
      <c r="EX64" s="30">
        <f t="shared" si="100"/>
        <v>30</v>
      </c>
      <c r="EY64" s="22">
        <f t="shared" si="137"/>
        <v>134</v>
      </c>
      <c r="EZ64" s="6" t="str">
        <f t="shared" si="101"/>
        <v>Carolyn Burns</v>
      </c>
      <c r="FA64" s="6"/>
      <c r="FB64" s="59">
        <f t="shared" si="102"/>
        <v>3</v>
      </c>
      <c r="FC64" s="24">
        <v>12</v>
      </c>
      <c r="FD64" s="24">
        <v>6</v>
      </c>
      <c r="FE64" s="24">
        <v>4</v>
      </c>
      <c r="FF64" s="24">
        <v>3</v>
      </c>
      <c r="FG64" s="24">
        <v>3</v>
      </c>
      <c r="FH64" s="24">
        <v>3</v>
      </c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</row>
    <row r="65" spans="1:175" x14ac:dyDescent="0.25">
      <c r="A65" s="5">
        <v>13</v>
      </c>
      <c r="B65" s="5" t="s">
        <v>66</v>
      </c>
      <c r="C65" s="25"/>
      <c r="D65" s="26"/>
      <c r="E65" s="27"/>
      <c r="F65" s="28">
        <v>0</v>
      </c>
      <c r="G65" s="5"/>
      <c r="H65" s="22">
        <f t="shared" si="78"/>
        <v>0</v>
      </c>
      <c r="I65" s="5"/>
      <c r="J65" s="25"/>
      <c r="K65" s="26"/>
      <c r="L65" s="27"/>
      <c r="M65" s="28">
        <v>0</v>
      </c>
      <c r="N65" s="5"/>
      <c r="O65" s="22">
        <f t="shared" si="79"/>
        <v>0</v>
      </c>
      <c r="P65" s="5"/>
      <c r="Q65" s="25">
        <v>8.3634259259259255E-2</v>
      </c>
      <c r="R65" s="26">
        <v>4</v>
      </c>
      <c r="S65" s="27">
        <f>IF(Q$82&gt;0,(((Q$82)+10)-R65),0)</f>
        <v>12</v>
      </c>
      <c r="T65" s="28">
        <v>0</v>
      </c>
      <c r="U65" s="5">
        <v>5</v>
      </c>
      <c r="V65" s="22">
        <f t="shared" si="80"/>
        <v>17</v>
      </c>
      <c r="W65" s="5"/>
      <c r="X65" s="50"/>
      <c r="Y65" s="26"/>
      <c r="Z65" s="27"/>
      <c r="AA65" s="28">
        <v>0</v>
      </c>
      <c r="AB65" s="5"/>
      <c r="AC65" s="22">
        <f t="shared" si="81"/>
        <v>0</v>
      </c>
      <c r="AD65" s="5"/>
      <c r="AE65" s="50"/>
      <c r="AF65" s="26"/>
      <c r="AG65" s="27"/>
      <c r="AH65" s="28">
        <v>0</v>
      </c>
      <c r="AI65" s="5"/>
      <c r="AJ65" s="22">
        <f t="shared" si="82"/>
        <v>0</v>
      </c>
      <c r="AK65" s="5"/>
      <c r="AL65" s="50"/>
      <c r="AM65" s="26"/>
      <c r="AN65" s="27"/>
      <c r="AO65" s="28">
        <v>0</v>
      </c>
      <c r="AP65" s="5"/>
      <c r="AQ65" s="22">
        <f t="shared" si="83"/>
        <v>0</v>
      </c>
      <c r="AR65" s="5"/>
      <c r="AS65" s="50"/>
      <c r="AT65" s="26"/>
      <c r="AU65" s="27">
        <f t="shared" si="122"/>
        <v>0</v>
      </c>
      <c r="AV65" s="28">
        <v>0</v>
      </c>
      <c r="AW65" s="5"/>
      <c r="AX65" s="22">
        <f t="shared" si="84"/>
        <v>0</v>
      </c>
      <c r="AY65" s="5"/>
      <c r="AZ65" s="50"/>
      <c r="BA65" s="26"/>
      <c r="BB65" s="27">
        <f t="shared" si="123"/>
        <v>0</v>
      </c>
      <c r="BC65" s="28">
        <v>0</v>
      </c>
      <c r="BD65" s="5"/>
      <c r="BE65" s="22">
        <f t="shared" si="85"/>
        <v>0</v>
      </c>
      <c r="BF65" s="5"/>
      <c r="BG65" s="50"/>
      <c r="BH65" s="26"/>
      <c r="BI65" s="27">
        <f t="shared" si="124"/>
        <v>0</v>
      </c>
      <c r="BJ65" s="28">
        <v>0</v>
      </c>
      <c r="BK65" s="5"/>
      <c r="BL65" s="22">
        <f t="shared" si="86"/>
        <v>0</v>
      </c>
      <c r="BM65" s="5"/>
      <c r="BN65" s="50"/>
      <c r="BO65" s="26"/>
      <c r="BP65" s="27">
        <f t="shared" si="125"/>
        <v>0</v>
      </c>
      <c r="BQ65" s="28">
        <v>0</v>
      </c>
      <c r="BR65" s="5"/>
      <c r="BS65" s="22">
        <f t="shared" si="87"/>
        <v>0</v>
      </c>
      <c r="BT65" s="5"/>
      <c r="BU65" s="50"/>
      <c r="BV65" s="26"/>
      <c r="BW65" s="27">
        <f t="shared" si="126"/>
        <v>0</v>
      </c>
      <c r="BX65" s="28">
        <v>0</v>
      </c>
      <c r="BY65" s="5"/>
      <c r="BZ65" s="22">
        <f t="shared" si="88"/>
        <v>0</v>
      </c>
      <c r="CA65" s="5"/>
      <c r="CB65" s="50"/>
      <c r="CC65" s="26"/>
      <c r="CD65" s="27">
        <f t="shared" si="127"/>
        <v>0</v>
      </c>
      <c r="CE65" s="28">
        <v>0</v>
      </c>
      <c r="CF65" s="5"/>
      <c r="CG65" s="22">
        <f t="shared" si="89"/>
        <v>0</v>
      </c>
      <c r="CH65" s="5"/>
      <c r="CI65" s="50"/>
      <c r="CJ65" s="26"/>
      <c r="CK65" s="27">
        <f t="shared" si="128"/>
        <v>0</v>
      </c>
      <c r="CL65" s="28">
        <v>0</v>
      </c>
      <c r="CM65" s="5"/>
      <c r="CN65" s="22">
        <f t="shared" si="90"/>
        <v>0</v>
      </c>
      <c r="CO65" s="5"/>
      <c r="CP65" s="50"/>
      <c r="CQ65" s="26"/>
      <c r="CR65" s="27">
        <f t="shared" si="129"/>
        <v>0</v>
      </c>
      <c r="CS65" s="28">
        <v>0</v>
      </c>
      <c r="CT65" s="5"/>
      <c r="CU65" s="22">
        <f t="shared" si="91"/>
        <v>0</v>
      </c>
      <c r="CV65" s="5"/>
      <c r="CW65" s="50"/>
      <c r="CX65" s="26"/>
      <c r="CY65" s="27">
        <f t="shared" si="130"/>
        <v>0</v>
      </c>
      <c r="CZ65" s="28">
        <v>0</v>
      </c>
      <c r="DA65" s="5"/>
      <c r="DB65" s="22">
        <f t="shared" si="92"/>
        <v>0</v>
      </c>
      <c r="DC65" s="5"/>
      <c r="DD65" s="50"/>
      <c r="DE65" s="26"/>
      <c r="DF65" s="27">
        <f t="shared" si="131"/>
        <v>0</v>
      </c>
      <c r="DG65" s="28">
        <v>0</v>
      </c>
      <c r="DH65" s="5"/>
      <c r="DI65" s="22">
        <f t="shared" si="93"/>
        <v>0</v>
      </c>
      <c r="DJ65" s="2"/>
      <c r="DK65" s="50"/>
      <c r="DL65" s="26"/>
      <c r="DM65" s="27">
        <f t="shared" si="132"/>
        <v>0</v>
      </c>
      <c r="DN65" s="28">
        <v>0</v>
      </c>
      <c r="DO65" s="5"/>
      <c r="DP65" s="22">
        <f t="shared" si="94"/>
        <v>0</v>
      </c>
      <c r="DQ65" s="5"/>
      <c r="DR65" s="50"/>
      <c r="DS65" s="26"/>
      <c r="DT65" s="27">
        <f t="shared" si="133"/>
        <v>0</v>
      </c>
      <c r="DU65" s="28">
        <v>0</v>
      </c>
      <c r="DV65" s="5"/>
      <c r="DW65" s="22">
        <f t="shared" si="95"/>
        <v>0</v>
      </c>
      <c r="DX65" s="5"/>
      <c r="DY65" s="50"/>
      <c r="DZ65" s="26"/>
      <c r="EA65" s="27">
        <f t="shared" si="134"/>
        <v>0</v>
      </c>
      <c r="EB65" s="28">
        <v>0</v>
      </c>
      <c r="EC65" s="5"/>
      <c r="ED65" s="22">
        <f t="shared" si="96"/>
        <v>0</v>
      </c>
      <c r="EE65" s="5"/>
      <c r="EF65" s="50"/>
      <c r="EG65" s="26"/>
      <c r="EH65" s="27">
        <f t="shared" si="135"/>
        <v>0</v>
      </c>
      <c r="EI65" s="28">
        <v>0</v>
      </c>
      <c r="EJ65" s="5"/>
      <c r="EK65" s="22">
        <f t="shared" si="97"/>
        <v>0</v>
      </c>
      <c r="EL65" s="5"/>
      <c r="EM65" s="50"/>
      <c r="EN65" s="26"/>
      <c r="EO65" s="27">
        <f t="shared" si="136"/>
        <v>0</v>
      </c>
      <c r="EP65" s="28">
        <v>0</v>
      </c>
      <c r="EQ65" s="5"/>
      <c r="ER65" s="22">
        <f t="shared" si="98"/>
        <v>0</v>
      </c>
      <c r="ES65" s="5"/>
      <c r="ET65" s="25"/>
      <c r="EU65" s="29">
        <f t="shared" si="99"/>
        <v>13</v>
      </c>
      <c r="EV65" s="30">
        <f t="shared" si="100"/>
        <v>12</v>
      </c>
      <c r="EW65" s="30">
        <f t="shared" si="100"/>
        <v>0</v>
      </c>
      <c r="EX65" s="30">
        <f t="shared" si="100"/>
        <v>5</v>
      </c>
      <c r="EY65" s="22">
        <f t="shared" si="137"/>
        <v>17</v>
      </c>
      <c r="EZ65" s="5" t="str">
        <f t="shared" si="101"/>
        <v>Hannah Mason</v>
      </c>
      <c r="FA65" s="5"/>
      <c r="FB65" s="49">
        <f t="shared" si="102"/>
        <v>13</v>
      </c>
      <c r="FC65" s="24"/>
      <c r="FD65" s="24"/>
      <c r="FE65" s="24">
        <v>12</v>
      </c>
      <c r="FF65" s="24" t="s">
        <v>124</v>
      </c>
      <c r="FG65" s="24">
        <v>23</v>
      </c>
      <c r="FH65" s="24">
        <v>13</v>
      </c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</row>
    <row r="66" spans="1:175" x14ac:dyDescent="0.25">
      <c r="A66" s="5">
        <v>14</v>
      </c>
      <c r="B66" s="5" t="s">
        <v>118</v>
      </c>
      <c r="C66" s="25"/>
      <c r="D66" s="26"/>
      <c r="E66" s="27"/>
      <c r="F66" s="28">
        <v>0</v>
      </c>
      <c r="G66" s="5"/>
      <c r="H66" s="22">
        <f t="shared" si="78"/>
        <v>0</v>
      </c>
      <c r="I66" s="5"/>
      <c r="J66" s="25"/>
      <c r="K66" s="26"/>
      <c r="L66" s="27"/>
      <c r="M66" s="28">
        <v>0</v>
      </c>
      <c r="N66" s="5"/>
      <c r="O66" s="22">
        <f t="shared" si="79"/>
        <v>0</v>
      </c>
      <c r="P66" s="5"/>
      <c r="Q66" s="25"/>
      <c r="R66" s="26"/>
      <c r="S66" s="27"/>
      <c r="T66" s="28">
        <v>0</v>
      </c>
      <c r="U66" s="5"/>
      <c r="V66" s="22">
        <f t="shared" si="80"/>
        <v>0</v>
      </c>
      <c r="W66" s="5"/>
      <c r="X66" s="25">
        <v>6.0625000000000005E-2</v>
      </c>
      <c r="Y66" s="26">
        <v>4</v>
      </c>
      <c r="Z66" s="27">
        <f>IF(X$82&gt;0,(((X$82)+10)-Y66),0)</f>
        <v>17</v>
      </c>
      <c r="AA66" s="28">
        <v>0</v>
      </c>
      <c r="AB66" s="5">
        <v>5</v>
      </c>
      <c r="AC66" s="22">
        <f t="shared" si="81"/>
        <v>22</v>
      </c>
      <c r="AD66" s="5"/>
      <c r="AE66" s="25"/>
      <c r="AF66" s="26"/>
      <c r="AG66" s="27"/>
      <c r="AH66" s="28">
        <v>0</v>
      </c>
      <c r="AI66" s="5"/>
      <c r="AJ66" s="22">
        <f t="shared" si="82"/>
        <v>0</v>
      </c>
      <c r="AK66" s="5"/>
      <c r="AL66" s="25">
        <v>8.1782407407407401E-2</v>
      </c>
      <c r="AM66" s="26">
        <v>3</v>
      </c>
      <c r="AN66" s="27">
        <f t="shared" si="121"/>
        <v>16</v>
      </c>
      <c r="AO66" s="28">
        <v>0</v>
      </c>
      <c r="AP66" s="5">
        <v>5</v>
      </c>
      <c r="AQ66" s="22">
        <f t="shared" si="83"/>
        <v>21</v>
      </c>
      <c r="AR66" s="5"/>
      <c r="AS66" s="25"/>
      <c r="AT66" s="26"/>
      <c r="AU66" s="27">
        <f t="shared" si="122"/>
        <v>0</v>
      </c>
      <c r="AV66" s="28">
        <v>0</v>
      </c>
      <c r="AW66" s="5"/>
      <c r="AX66" s="22">
        <f t="shared" si="84"/>
        <v>0</v>
      </c>
      <c r="AY66" s="5"/>
      <c r="AZ66" s="25"/>
      <c r="BA66" s="26"/>
      <c r="BB66" s="27">
        <f t="shared" si="123"/>
        <v>0</v>
      </c>
      <c r="BC66" s="28">
        <v>0</v>
      </c>
      <c r="BD66" s="5"/>
      <c r="BE66" s="22">
        <f t="shared" si="85"/>
        <v>0</v>
      </c>
      <c r="BF66" s="5"/>
      <c r="BG66" s="25"/>
      <c r="BH66" s="26"/>
      <c r="BI66" s="27">
        <f t="shared" si="124"/>
        <v>0</v>
      </c>
      <c r="BJ66" s="28">
        <v>0</v>
      </c>
      <c r="BK66" s="5"/>
      <c r="BL66" s="22">
        <f t="shared" si="86"/>
        <v>0</v>
      </c>
      <c r="BM66" s="5"/>
      <c r="BN66" s="25"/>
      <c r="BO66" s="26"/>
      <c r="BP66" s="27">
        <f t="shared" si="125"/>
        <v>0</v>
      </c>
      <c r="BQ66" s="28">
        <v>0</v>
      </c>
      <c r="BR66" s="5"/>
      <c r="BS66" s="22">
        <f t="shared" si="87"/>
        <v>0</v>
      </c>
      <c r="BT66" s="5"/>
      <c r="BU66" s="25"/>
      <c r="BV66" s="26"/>
      <c r="BW66" s="27">
        <f t="shared" si="126"/>
        <v>0</v>
      </c>
      <c r="BX66" s="28">
        <v>0</v>
      </c>
      <c r="BY66" s="5"/>
      <c r="BZ66" s="22">
        <f t="shared" si="88"/>
        <v>0</v>
      </c>
      <c r="CA66" s="5"/>
      <c r="CB66" s="25"/>
      <c r="CC66" s="26"/>
      <c r="CD66" s="27">
        <f t="shared" si="127"/>
        <v>0</v>
      </c>
      <c r="CE66" s="28">
        <v>0</v>
      </c>
      <c r="CF66" s="5"/>
      <c r="CG66" s="22">
        <f t="shared" si="89"/>
        <v>0</v>
      </c>
      <c r="CH66" s="5"/>
      <c r="CI66" s="25"/>
      <c r="CJ66" s="26"/>
      <c r="CK66" s="27">
        <f t="shared" si="128"/>
        <v>0</v>
      </c>
      <c r="CL66" s="28">
        <v>0</v>
      </c>
      <c r="CM66" s="5"/>
      <c r="CN66" s="22">
        <f t="shared" si="90"/>
        <v>0</v>
      </c>
      <c r="CO66" s="5"/>
      <c r="CP66" s="25"/>
      <c r="CQ66" s="26"/>
      <c r="CR66" s="27">
        <f t="shared" si="129"/>
        <v>0</v>
      </c>
      <c r="CS66" s="28">
        <v>0</v>
      </c>
      <c r="CT66" s="5"/>
      <c r="CU66" s="22">
        <f t="shared" si="91"/>
        <v>0</v>
      </c>
      <c r="CV66" s="5"/>
      <c r="CW66" s="25"/>
      <c r="CX66" s="26"/>
      <c r="CY66" s="27">
        <f t="shared" si="130"/>
        <v>0</v>
      </c>
      <c r="CZ66" s="28">
        <v>0</v>
      </c>
      <c r="DA66" s="5"/>
      <c r="DB66" s="22">
        <f t="shared" si="92"/>
        <v>0</v>
      </c>
      <c r="DC66" s="5"/>
      <c r="DD66" s="25"/>
      <c r="DE66" s="26"/>
      <c r="DF66" s="27">
        <f t="shared" si="131"/>
        <v>0</v>
      </c>
      <c r="DG66" s="28">
        <v>0</v>
      </c>
      <c r="DH66" s="5"/>
      <c r="DI66" s="22">
        <f t="shared" si="93"/>
        <v>0</v>
      </c>
      <c r="DJ66" s="2"/>
      <c r="DK66" s="25"/>
      <c r="DL66" s="26"/>
      <c r="DM66" s="27">
        <f t="shared" si="132"/>
        <v>0</v>
      </c>
      <c r="DN66" s="28">
        <v>0</v>
      </c>
      <c r="DO66" s="5"/>
      <c r="DP66" s="22">
        <f t="shared" si="94"/>
        <v>0</v>
      </c>
      <c r="DQ66" s="5"/>
      <c r="DR66" s="25"/>
      <c r="DS66" s="26"/>
      <c r="DT66" s="27">
        <f t="shared" si="133"/>
        <v>0</v>
      </c>
      <c r="DU66" s="28">
        <v>0</v>
      </c>
      <c r="DV66" s="5"/>
      <c r="DW66" s="22">
        <f t="shared" si="95"/>
        <v>0</v>
      </c>
      <c r="DX66" s="5"/>
      <c r="DY66" s="25"/>
      <c r="DZ66" s="26"/>
      <c r="EA66" s="27">
        <f t="shared" si="134"/>
        <v>0</v>
      </c>
      <c r="EB66" s="28">
        <v>0</v>
      </c>
      <c r="EC66" s="5"/>
      <c r="ED66" s="22">
        <f t="shared" si="96"/>
        <v>0</v>
      </c>
      <c r="EE66" s="5"/>
      <c r="EF66" s="25"/>
      <c r="EG66" s="26"/>
      <c r="EH66" s="27">
        <f t="shared" si="135"/>
        <v>0</v>
      </c>
      <c r="EI66" s="28">
        <v>0</v>
      </c>
      <c r="EJ66" s="5"/>
      <c r="EK66" s="22">
        <f t="shared" si="97"/>
        <v>0</v>
      </c>
      <c r="EL66" s="5"/>
      <c r="EM66" s="25"/>
      <c r="EN66" s="26"/>
      <c r="EO66" s="27">
        <f t="shared" si="136"/>
        <v>0</v>
      </c>
      <c r="EP66" s="28">
        <v>0</v>
      </c>
      <c r="EQ66" s="5"/>
      <c r="ER66" s="22">
        <f t="shared" si="98"/>
        <v>0</v>
      </c>
      <c r="ES66" s="5"/>
      <c r="ET66" s="25"/>
      <c r="EU66" s="29">
        <f t="shared" si="99"/>
        <v>9</v>
      </c>
      <c r="EV66" s="30">
        <f t="shared" si="100"/>
        <v>33</v>
      </c>
      <c r="EW66" s="30">
        <f t="shared" si="100"/>
        <v>0</v>
      </c>
      <c r="EX66" s="30">
        <f t="shared" si="100"/>
        <v>10</v>
      </c>
      <c r="EY66" s="22">
        <f t="shared" si="137"/>
        <v>43</v>
      </c>
      <c r="EZ66" s="5" t="str">
        <f t="shared" si="101"/>
        <v>Charlotte Treloar</v>
      </c>
      <c r="FA66" s="5"/>
      <c r="FB66" s="49">
        <f t="shared" si="102"/>
        <v>9</v>
      </c>
      <c r="FC66" s="24"/>
      <c r="FD66" s="24"/>
      <c r="FE66" s="24"/>
      <c r="FF66" s="24" t="s">
        <v>123</v>
      </c>
      <c r="FG66" s="24" t="s">
        <v>147</v>
      </c>
      <c r="FH66" s="24">
        <v>9</v>
      </c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</row>
    <row r="67" spans="1:175" x14ac:dyDescent="0.25">
      <c r="A67" s="5">
        <v>15</v>
      </c>
      <c r="B67" s="5" t="s">
        <v>67</v>
      </c>
      <c r="C67" s="25"/>
      <c r="D67" s="26"/>
      <c r="E67" s="27"/>
      <c r="F67" s="28">
        <v>0</v>
      </c>
      <c r="G67" s="5"/>
      <c r="H67" s="22">
        <f t="shared" si="78"/>
        <v>0</v>
      </c>
      <c r="I67" s="5"/>
      <c r="J67" s="25"/>
      <c r="K67" s="26"/>
      <c r="L67" s="27"/>
      <c r="M67" s="28">
        <v>0</v>
      </c>
      <c r="N67" s="5"/>
      <c r="O67" s="22">
        <f t="shared" si="79"/>
        <v>0</v>
      </c>
      <c r="P67" s="5"/>
      <c r="Q67" s="25"/>
      <c r="R67" s="26"/>
      <c r="S67" s="27"/>
      <c r="T67" s="28">
        <v>0</v>
      </c>
      <c r="U67" s="5"/>
      <c r="V67" s="22">
        <f t="shared" si="80"/>
        <v>0</v>
      </c>
      <c r="W67" s="5"/>
      <c r="X67" s="25">
        <v>6.2395833333333338E-2</v>
      </c>
      <c r="Y67" s="26">
        <v>5</v>
      </c>
      <c r="Z67" s="27">
        <f t="shared" ref="Z67:Z70" si="138">IF(X$82&gt;0,(((X$82)+10)-Y67),0)</f>
        <v>16</v>
      </c>
      <c r="AA67" s="28">
        <v>0</v>
      </c>
      <c r="AB67" s="5">
        <v>5</v>
      </c>
      <c r="AC67" s="22">
        <f t="shared" si="81"/>
        <v>21</v>
      </c>
      <c r="AD67" s="5"/>
      <c r="AE67" s="25"/>
      <c r="AF67" s="26"/>
      <c r="AG67" s="27"/>
      <c r="AH67" s="28">
        <v>0</v>
      </c>
      <c r="AI67" s="5"/>
      <c r="AJ67" s="22">
        <f t="shared" si="82"/>
        <v>0</v>
      </c>
      <c r="AK67" s="5"/>
      <c r="AL67" s="25">
        <v>8.3043981481481483E-2</v>
      </c>
      <c r="AM67" s="26">
        <v>4</v>
      </c>
      <c r="AN67" s="27">
        <f t="shared" si="121"/>
        <v>15</v>
      </c>
      <c r="AO67" s="28">
        <v>0</v>
      </c>
      <c r="AP67" s="5">
        <v>5</v>
      </c>
      <c r="AQ67" s="22">
        <f t="shared" si="83"/>
        <v>20</v>
      </c>
      <c r="AR67" s="5"/>
      <c r="AS67" s="25"/>
      <c r="AT67" s="26"/>
      <c r="AU67" s="27">
        <f t="shared" si="122"/>
        <v>0</v>
      </c>
      <c r="AV67" s="28">
        <v>0</v>
      </c>
      <c r="AW67" s="5"/>
      <c r="AX67" s="22">
        <f t="shared" si="84"/>
        <v>0</v>
      </c>
      <c r="AY67" s="5"/>
      <c r="AZ67" s="25"/>
      <c r="BA67" s="26"/>
      <c r="BB67" s="27">
        <f t="shared" si="123"/>
        <v>0</v>
      </c>
      <c r="BC67" s="28">
        <v>0</v>
      </c>
      <c r="BD67" s="5"/>
      <c r="BE67" s="22">
        <f t="shared" si="85"/>
        <v>0</v>
      </c>
      <c r="BF67" s="5"/>
      <c r="BG67" s="25"/>
      <c r="BH67" s="26"/>
      <c r="BI67" s="27">
        <f t="shared" si="124"/>
        <v>0</v>
      </c>
      <c r="BJ67" s="28">
        <v>0</v>
      </c>
      <c r="BK67" s="5"/>
      <c r="BL67" s="22">
        <f t="shared" si="86"/>
        <v>0</v>
      </c>
      <c r="BM67" s="5"/>
      <c r="BN67" s="25"/>
      <c r="BO67" s="26"/>
      <c r="BP67" s="27">
        <f t="shared" si="125"/>
        <v>0</v>
      </c>
      <c r="BQ67" s="28">
        <v>0</v>
      </c>
      <c r="BR67" s="5"/>
      <c r="BS67" s="22">
        <f t="shared" si="87"/>
        <v>0</v>
      </c>
      <c r="BT67" s="5"/>
      <c r="BU67" s="25"/>
      <c r="BV67" s="26"/>
      <c r="BW67" s="27">
        <f t="shared" si="126"/>
        <v>0</v>
      </c>
      <c r="BX67" s="28">
        <v>0</v>
      </c>
      <c r="BY67" s="5"/>
      <c r="BZ67" s="22">
        <f t="shared" si="88"/>
        <v>0</v>
      </c>
      <c r="CA67" s="5"/>
      <c r="CB67" s="25"/>
      <c r="CC67" s="26"/>
      <c r="CD67" s="27">
        <f t="shared" si="127"/>
        <v>0</v>
      </c>
      <c r="CE67" s="28">
        <v>0</v>
      </c>
      <c r="CF67" s="5"/>
      <c r="CG67" s="22">
        <f t="shared" si="89"/>
        <v>0</v>
      </c>
      <c r="CH67" s="5"/>
      <c r="CI67" s="25"/>
      <c r="CJ67" s="26"/>
      <c r="CK67" s="27">
        <f t="shared" si="128"/>
        <v>0</v>
      </c>
      <c r="CL67" s="28">
        <v>0</v>
      </c>
      <c r="CM67" s="5"/>
      <c r="CN67" s="22">
        <f t="shared" si="90"/>
        <v>0</v>
      </c>
      <c r="CO67" s="5"/>
      <c r="CP67" s="25"/>
      <c r="CQ67" s="26"/>
      <c r="CR67" s="27">
        <f t="shared" si="129"/>
        <v>0</v>
      </c>
      <c r="CS67" s="28">
        <v>0</v>
      </c>
      <c r="CT67" s="5"/>
      <c r="CU67" s="22">
        <f t="shared" si="91"/>
        <v>0</v>
      </c>
      <c r="CV67" s="5"/>
      <c r="CW67" s="25"/>
      <c r="CX67" s="26"/>
      <c r="CY67" s="27">
        <f t="shared" si="130"/>
        <v>0</v>
      </c>
      <c r="CZ67" s="28">
        <v>0</v>
      </c>
      <c r="DA67" s="5"/>
      <c r="DB67" s="22">
        <f t="shared" si="92"/>
        <v>0</v>
      </c>
      <c r="DC67" s="5"/>
      <c r="DD67" s="25"/>
      <c r="DE67" s="26"/>
      <c r="DF67" s="27">
        <f t="shared" si="131"/>
        <v>0</v>
      </c>
      <c r="DG67" s="28">
        <v>0</v>
      </c>
      <c r="DH67" s="5"/>
      <c r="DI67" s="22">
        <f t="shared" si="93"/>
        <v>0</v>
      </c>
      <c r="DJ67" s="2"/>
      <c r="DK67" s="25"/>
      <c r="DL67" s="26"/>
      <c r="DM67" s="27">
        <f t="shared" si="132"/>
        <v>0</v>
      </c>
      <c r="DN67" s="28">
        <v>0</v>
      </c>
      <c r="DO67" s="5"/>
      <c r="DP67" s="22">
        <f t="shared" si="94"/>
        <v>0</v>
      </c>
      <c r="DQ67" s="5"/>
      <c r="DR67" s="25"/>
      <c r="DS67" s="26"/>
      <c r="DT67" s="27">
        <f t="shared" si="133"/>
        <v>0</v>
      </c>
      <c r="DU67" s="28">
        <v>0</v>
      </c>
      <c r="DV67" s="5"/>
      <c r="DW67" s="22">
        <f t="shared" si="95"/>
        <v>0</v>
      </c>
      <c r="DX67" s="5"/>
      <c r="DY67" s="25"/>
      <c r="DZ67" s="26"/>
      <c r="EA67" s="27">
        <f t="shared" si="134"/>
        <v>0</v>
      </c>
      <c r="EB67" s="28">
        <v>0</v>
      </c>
      <c r="EC67" s="5"/>
      <c r="ED67" s="22">
        <f t="shared" si="96"/>
        <v>0</v>
      </c>
      <c r="EE67" s="5"/>
      <c r="EF67" s="25"/>
      <c r="EG67" s="26"/>
      <c r="EH67" s="27">
        <f t="shared" si="135"/>
        <v>0</v>
      </c>
      <c r="EI67" s="28">
        <v>0</v>
      </c>
      <c r="EJ67" s="5"/>
      <c r="EK67" s="22">
        <f t="shared" si="97"/>
        <v>0</v>
      </c>
      <c r="EL67" s="5"/>
      <c r="EM67" s="25"/>
      <c r="EN67" s="26"/>
      <c r="EO67" s="27">
        <f t="shared" si="136"/>
        <v>0</v>
      </c>
      <c r="EP67" s="28">
        <v>0</v>
      </c>
      <c r="EQ67" s="5"/>
      <c r="ER67" s="22">
        <f t="shared" si="98"/>
        <v>0</v>
      </c>
      <c r="ES67" s="5"/>
      <c r="ET67" s="25"/>
      <c r="EU67" s="29">
        <f t="shared" si="99"/>
        <v>10</v>
      </c>
      <c r="EV67" s="30">
        <f t="shared" si="100"/>
        <v>31</v>
      </c>
      <c r="EW67" s="30">
        <f t="shared" si="100"/>
        <v>0</v>
      </c>
      <c r="EX67" s="30">
        <f t="shared" si="100"/>
        <v>10</v>
      </c>
      <c r="EY67" s="22">
        <f t="shared" si="137"/>
        <v>41</v>
      </c>
      <c r="EZ67" s="5" t="str">
        <f t="shared" si="101"/>
        <v>Juliet Eyre</v>
      </c>
      <c r="FA67" s="5"/>
      <c r="FB67" s="49">
        <f t="shared" si="102"/>
        <v>10</v>
      </c>
      <c r="FC67" s="24"/>
      <c r="FD67" s="24"/>
      <c r="FE67" s="24"/>
      <c r="FF67" s="24">
        <v>13</v>
      </c>
      <c r="FG67" s="24">
        <v>19</v>
      </c>
      <c r="FH67" s="24">
        <v>10</v>
      </c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</row>
    <row r="68" spans="1:175" x14ac:dyDescent="0.25">
      <c r="A68" s="5">
        <v>16</v>
      </c>
      <c r="B68" s="5" t="s">
        <v>120</v>
      </c>
      <c r="C68" s="25"/>
      <c r="D68" s="26"/>
      <c r="E68" s="27"/>
      <c r="F68" s="28">
        <v>0</v>
      </c>
      <c r="G68" s="5"/>
      <c r="H68" s="22">
        <f t="shared" si="78"/>
        <v>0</v>
      </c>
      <c r="I68" s="5"/>
      <c r="J68" s="25"/>
      <c r="K68" s="26"/>
      <c r="L68" s="27"/>
      <c r="M68" s="28">
        <v>0</v>
      </c>
      <c r="N68" s="5"/>
      <c r="O68" s="22">
        <f t="shared" si="79"/>
        <v>0</v>
      </c>
      <c r="P68" s="5"/>
      <c r="Q68" s="15"/>
      <c r="R68" s="26"/>
      <c r="S68" s="27"/>
      <c r="T68" s="28">
        <v>0</v>
      </c>
      <c r="U68" s="5"/>
      <c r="V68" s="22">
        <f t="shared" si="80"/>
        <v>0</v>
      </c>
      <c r="W68" s="5"/>
      <c r="X68" s="25">
        <v>6.8356481481481476E-2</v>
      </c>
      <c r="Y68" s="26">
        <v>9</v>
      </c>
      <c r="Z68" s="27">
        <f t="shared" si="138"/>
        <v>12</v>
      </c>
      <c r="AA68" s="28">
        <v>0</v>
      </c>
      <c r="AB68" s="5">
        <v>5</v>
      </c>
      <c r="AC68" s="22">
        <f t="shared" si="81"/>
        <v>17</v>
      </c>
      <c r="AD68" s="5"/>
      <c r="AE68" s="25">
        <v>8.8587962962962966E-2</v>
      </c>
      <c r="AF68" s="26">
        <v>12</v>
      </c>
      <c r="AG68" s="27">
        <f t="shared" si="120"/>
        <v>13</v>
      </c>
      <c r="AH68" s="28">
        <v>0</v>
      </c>
      <c r="AI68" s="5">
        <v>5</v>
      </c>
      <c r="AJ68" s="22">
        <f t="shared" si="82"/>
        <v>18</v>
      </c>
      <c r="AK68" s="5"/>
      <c r="AL68" s="25">
        <v>9.2025462962962976E-2</v>
      </c>
      <c r="AM68" s="26">
        <v>7</v>
      </c>
      <c r="AN68" s="27">
        <f t="shared" si="121"/>
        <v>12</v>
      </c>
      <c r="AO68" s="28">
        <v>0</v>
      </c>
      <c r="AP68" s="5">
        <v>5</v>
      </c>
      <c r="AQ68" s="22">
        <f t="shared" si="83"/>
        <v>17</v>
      </c>
      <c r="AR68" s="5"/>
      <c r="AS68" s="15"/>
      <c r="AT68" s="26"/>
      <c r="AU68" s="27">
        <f t="shared" si="122"/>
        <v>0</v>
      </c>
      <c r="AV68" s="28">
        <v>0</v>
      </c>
      <c r="AW68" s="5"/>
      <c r="AX68" s="22">
        <f t="shared" si="84"/>
        <v>0</v>
      </c>
      <c r="AY68" s="5"/>
      <c r="AZ68" s="15"/>
      <c r="BA68" s="26"/>
      <c r="BB68" s="27">
        <f t="shared" si="123"/>
        <v>0</v>
      </c>
      <c r="BC68" s="28">
        <v>0</v>
      </c>
      <c r="BD68" s="5"/>
      <c r="BE68" s="22">
        <f t="shared" si="85"/>
        <v>0</v>
      </c>
      <c r="BF68" s="5"/>
      <c r="BG68" s="15"/>
      <c r="BH68" s="26"/>
      <c r="BI68" s="27">
        <f t="shared" si="124"/>
        <v>0</v>
      </c>
      <c r="BJ68" s="28">
        <v>0</v>
      </c>
      <c r="BK68" s="5"/>
      <c r="BL68" s="22">
        <f t="shared" si="86"/>
        <v>0</v>
      </c>
      <c r="BM68" s="5"/>
      <c r="BN68" s="15"/>
      <c r="BO68" s="26"/>
      <c r="BP68" s="27">
        <f t="shared" si="125"/>
        <v>0</v>
      </c>
      <c r="BQ68" s="28">
        <v>0</v>
      </c>
      <c r="BR68" s="5"/>
      <c r="BS68" s="22">
        <f t="shared" si="87"/>
        <v>0</v>
      </c>
      <c r="BT68" s="5"/>
      <c r="BU68" s="15"/>
      <c r="BV68" s="26"/>
      <c r="BW68" s="27">
        <f t="shared" si="126"/>
        <v>0</v>
      </c>
      <c r="BX68" s="28">
        <v>0</v>
      </c>
      <c r="BY68" s="5"/>
      <c r="BZ68" s="22">
        <f t="shared" si="88"/>
        <v>0</v>
      </c>
      <c r="CA68" s="5"/>
      <c r="CB68" s="15"/>
      <c r="CC68" s="26"/>
      <c r="CD68" s="27">
        <f t="shared" si="127"/>
        <v>0</v>
      </c>
      <c r="CE68" s="28">
        <v>0</v>
      </c>
      <c r="CF68" s="5"/>
      <c r="CG68" s="22">
        <f t="shared" si="89"/>
        <v>0</v>
      </c>
      <c r="CH68" s="5"/>
      <c r="CI68" s="15"/>
      <c r="CJ68" s="26"/>
      <c r="CK68" s="27">
        <f t="shared" si="128"/>
        <v>0</v>
      </c>
      <c r="CL68" s="28">
        <v>0</v>
      </c>
      <c r="CM68" s="5"/>
      <c r="CN68" s="22">
        <f t="shared" si="90"/>
        <v>0</v>
      </c>
      <c r="CO68" s="5"/>
      <c r="CP68" s="15"/>
      <c r="CQ68" s="26"/>
      <c r="CR68" s="27">
        <f t="shared" si="129"/>
        <v>0</v>
      </c>
      <c r="CS68" s="28">
        <v>0</v>
      </c>
      <c r="CT68" s="5"/>
      <c r="CU68" s="22">
        <f t="shared" si="91"/>
        <v>0</v>
      </c>
      <c r="CV68" s="5"/>
      <c r="CW68" s="15"/>
      <c r="CX68" s="26"/>
      <c r="CY68" s="27">
        <f t="shared" si="130"/>
        <v>0</v>
      </c>
      <c r="CZ68" s="28">
        <v>0</v>
      </c>
      <c r="DA68" s="5"/>
      <c r="DB68" s="22">
        <f t="shared" si="92"/>
        <v>0</v>
      </c>
      <c r="DC68" s="5"/>
      <c r="DD68" s="15"/>
      <c r="DE68" s="26"/>
      <c r="DF68" s="27">
        <f t="shared" si="131"/>
        <v>0</v>
      </c>
      <c r="DG68" s="28">
        <v>0</v>
      </c>
      <c r="DH68" s="5"/>
      <c r="DI68" s="22">
        <f t="shared" si="93"/>
        <v>0</v>
      </c>
      <c r="DJ68" s="2"/>
      <c r="DK68" s="15"/>
      <c r="DL68" s="26"/>
      <c r="DM68" s="27">
        <f t="shared" si="132"/>
        <v>0</v>
      </c>
      <c r="DN68" s="28">
        <v>0</v>
      </c>
      <c r="DO68" s="5"/>
      <c r="DP68" s="22">
        <f t="shared" si="94"/>
        <v>0</v>
      </c>
      <c r="DQ68" s="5"/>
      <c r="DR68" s="15"/>
      <c r="DS68" s="26"/>
      <c r="DT68" s="27">
        <f t="shared" si="133"/>
        <v>0</v>
      </c>
      <c r="DU68" s="28">
        <v>0</v>
      </c>
      <c r="DV68" s="5"/>
      <c r="DW68" s="22">
        <f t="shared" si="95"/>
        <v>0</v>
      </c>
      <c r="DX68" s="5"/>
      <c r="DY68" s="15"/>
      <c r="DZ68" s="26"/>
      <c r="EA68" s="27">
        <f t="shared" si="134"/>
        <v>0</v>
      </c>
      <c r="EB68" s="28">
        <v>0</v>
      </c>
      <c r="EC68" s="5"/>
      <c r="ED68" s="22">
        <f t="shared" si="96"/>
        <v>0</v>
      </c>
      <c r="EE68" s="5"/>
      <c r="EF68" s="15"/>
      <c r="EG68" s="26"/>
      <c r="EH68" s="27">
        <f t="shared" si="135"/>
        <v>0</v>
      </c>
      <c r="EI68" s="28">
        <v>0</v>
      </c>
      <c r="EJ68" s="5"/>
      <c r="EK68" s="22">
        <f t="shared" si="97"/>
        <v>0</v>
      </c>
      <c r="EL68" s="5"/>
      <c r="EM68" s="15"/>
      <c r="EN68" s="26"/>
      <c r="EO68" s="27">
        <f t="shared" si="136"/>
        <v>0</v>
      </c>
      <c r="EP68" s="28">
        <v>0</v>
      </c>
      <c r="EQ68" s="5"/>
      <c r="ER68" s="22">
        <f t="shared" si="98"/>
        <v>0</v>
      </c>
      <c r="ES68" s="5"/>
      <c r="ET68" s="25"/>
      <c r="EU68" s="29">
        <f t="shared" si="99"/>
        <v>7</v>
      </c>
      <c r="EV68" s="30">
        <f t="shared" si="100"/>
        <v>37</v>
      </c>
      <c r="EW68" s="30">
        <f t="shared" si="100"/>
        <v>0</v>
      </c>
      <c r="EX68" s="30">
        <f t="shared" si="100"/>
        <v>15</v>
      </c>
      <c r="EY68" s="22">
        <f t="shared" si="137"/>
        <v>52</v>
      </c>
      <c r="EZ68" s="5" t="str">
        <f t="shared" si="101"/>
        <v>Gill Silson</v>
      </c>
      <c r="FA68" s="5"/>
      <c r="FB68" s="49">
        <f t="shared" si="102"/>
        <v>7</v>
      </c>
      <c r="FC68" s="24"/>
      <c r="FD68" s="24"/>
      <c r="FE68" s="24"/>
      <c r="FF68" s="24" t="s">
        <v>124</v>
      </c>
      <c r="FG68" s="24">
        <v>8</v>
      </c>
      <c r="FH68" s="24">
        <v>7</v>
      </c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</row>
    <row r="69" spans="1:175" x14ac:dyDescent="0.25">
      <c r="A69" s="5">
        <v>17</v>
      </c>
      <c r="B69" s="5" t="s">
        <v>121</v>
      </c>
      <c r="C69" s="25"/>
      <c r="D69" s="26"/>
      <c r="E69" s="27"/>
      <c r="F69" s="28">
        <v>0</v>
      </c>
      <c r="G69" s="5"/>
      <c r="H69" s="22">
        <f t="shared" si="78"/>
        <v>0</v>
      </c>
      <c r="I69" s="5"/>
      <c r="J69" s="25"/>
      <c r="K69" s="26"/>
      <c r="L69" s="27"/>
      <c r="M69" s="28">
        <v>0</v>
      </c>
      <c r="N69" s="5"/>
      <c r="O69" s="22">
        <f t="shared" si="79"/>
        <v>0</v>
      </c>
      <c r="P69" s="5"/>
      <c r="Q69" s="25"/>
      <c r="R69" s="26"/>
      <c r="S69" s="27"/>
      <c r="T69" s="28">
        <v>0</v>
      </c>
      <c r="U69" s="5"/>
      <c r="V69" s="22">
        <f t="shared" si="80"/>
        <v>0</v>
      </c>
      <c r="W69" s="5"/>
      <c r="X69" s="25">
        <v>7.8055555555555559E-2</v>
      </c>
      <c r="Y69" s="26">
        <v>10</v>
      </c>
      <c r="Z69" s="27">
        <f t="shared" si="138"/>
        <v>11</v>
      </c>
      <c r="AA69" s="28">
        <v>0</v>
      </c>
      <c r="AB69" s="5">
        <v>5</v>
      </c>
      <c r="AC69" s="22">
        <f t="shared" si="81"/>
        <v>16</v>
      </c>
      <c r="AD69" s="5"/>
      <c r="AE69" s="25">
        <v>9.0706018518518519E-2</v>
      </c>
      <c r="AF69" s="26">
        <v>13</v>
      </c>
      <c r="AG69" s="27">
        <f t="shared" si="120"/>
        <v>12</v>
      </c>
      <c r="AH69" s="28">
        <v>0</v>
      </c>
      <c r="AI69" s="5">
        <v>5</v>
      </c>
      <c r="AJ69" s="22">
        <f t="shared" si="82"/>
        <v>17</v>
      </c>
      <c r="AK69" s="5"/>
      <c r="AL69" s="25">
        <v>0.10837962962962962</v>
      </c>
      <c r="AM69" s="26">
        <v>9</v>
      </c>
      <c r="AN69" s="27">
        <f t="shared" si="121"/>
        <v>10</v>
      </c>
      <c r="AO69" s="28">
        <v>0</v>
      </c>
      <c r="AP69" s="5">
        <v>5</v>
      </c>
      <c r="AQ69" s="22">
        <f t="shared" si="83"/>
        <v>15</v>
      </c>
      <c r="AR69" s="5"/>
      <c r="AS69" s="25"/>
      <c r="AT69" s="26"/>
      <c r="AU69" s="27">
        <f t="shared" si="122"/>
        <v>0</v>
      </c>
      <c r="AV69" s="28">
        <v>0</v>
      </c>
      <c r="AW69" s="5"/>
      <c r="AX69" s="22">
        <f t="shared" si="84"/>
        <v>0</v>
      </c>
      <c r="AY69" s="5"/>
      <c r="AZ69" s="25"/>
      <c r="BA69" s="26"/>
      <c r="BB69" s="27">
        <f t="shared" si="123"/>
        <v>0</v>
      </c>
      <c r="BC69" s="28">
        <v>0</v>
      </c>
      <c r="BD69" s="5"/>
      <c r="BE69" s="22">
        <f t="shared" si="85"/>
        <v>0</v>
      </c>
      <c r="BF69" s="5"/>
      <c r="BG69" s="25"/>
      <c r="BH69" s="26"/>
      <c r="BI69" s="27">
        <f t="shared" si="124"/>
        <v>0</v>
      </c>
      <c r="BJ69" s="28">
        <v>0</v>
      </c>
      <c r="BK69" s="5"/>
      <c r="BL69" s="22">
        <f t="shared" si="86"/>
        <v>0</v>
      </c>
      <c r="BM69" s="5"/>
      <c r="BN69" s="25"/>
      <c r="BO69" s="26"/>
      <c r="BP69" s="27">
        <f t="shared" si="125"/>
        <v>0</v>
      </c>
      <c r="BQ69" s="28">
        <v>0</v>
      </c>
      <c r="BR69" s="5"/>
      <c r="BS69" s="22">
        <f t="shared" si="87"/>
        <v>0</v>
      </c>
      <c r="BT69" s="5"/>
      <c r="BU69" s="25"/>
      <c r="BV69" s="26"/>
      <c r="BW69" s="27">
        <f t="shared" si="126"/>
        <v>0</v>
      </c>
      <c r="BX69" s="28">
        <v>0</v>
      </c>
      <c r="BY69" s="5"/>
      <c r="BZ69" s="22">
        <f t="shared" si="88"/>
        <v>0</v>
      </c>
      <c r="CA69" s="5"/>
      <c r="CB69" s="25"/>
      <c r="CC69" s="26"/>
      <c r="CD69" s="27">
        <f t="shared" si="127"/>
        <v>0</v>
      </c>
      <c r="CE69" s="28">
        <v>0</v>
      </c>
      <c r="CF69" s="5"/>
      <c r="CG69" s="22">
        <f t="shared" si="89"/>
        <v>0</v>
      </c>
      <c r="CH69" s="5"/>
      <c r="CI69" s="25"/>
      <c r="CJ69" s="26"/>
      <c r="CK69" s="27">
        <f t="shared" si="128"/>
        <v>0</v>
      </c>
      <c r="CL69" s="28">
        <v>0</v>
      </c>
      <c r="CM69" s="5"/>
      <c r="CN69" s="22">
        <f t="shared" si="90"/>
        <v>0</v>
      </c>
      <c r="CO69" s="5"/>
      <c r="CP69" s="25"/>
      <c r="CQ69" s="26"/>
      <c r="CR69" s="27">
        <f t="shared" si="129"/>
        <v>0</v>
      </c>
      <c r="CS69" s="28">
        <v>0</v>
      </c>
      <c r="CT69" s="5"/>
      <c r="CU69" s="22">
        <f t="shared" si="91"/>
        <v>0</v>
      </c>
      <c r="CV69" s="5"/>
      <c r="CW69" s="25"/>
      <c r="CX69" s="26"/>
      <c r="CY69" s="27">
        <f t="shared" si="130"/>
        <v>0</v>
      </c>
      <c r="CZ69" s="28">
        <v>0</v>
      </c>
      <c r="DA69" s="5"/>
      <c r="DB69" s="22">
        <f t="shared" si="92"/>
        <v>0</v>
      </c>
      <c r="DC69" s="5"/>
      <c r="DD69" s="25"/>
      <c r="DE69" s="26"/>
      <c r="DF69" s="27">
        <f t="shared" si="131"/>
        <v>0</v>
      </c>
      <c r="DG69" s="28">
        <v>0</v>
      </c>
      <c r="DH69" s="5"/>
      <c r="DI69" s="22">
        <f t="shared" si="93"/>
        <v>0</v>
      </c>
      <c r="DJ69" s="2"/>
      <c r="DK69" s="25"/>
      <c r="DL69" s="26"/>
      <c r="DM69" s="27">
        <f t="shared" si="132"/>
        <v>0</v>
      </c>
      <c r="DN69" s="28">
        <v>0</v>
      </c>
      <c r="DO69" s="5"/>
      <c r="DP69" s="22">
        <f t="shared" si="94"/>
        <v>0</v>
      </c>
      <c r="DQ69" s="5"/>
      <c r="DR69" s="25"/>
      <c r="DS69" s="26"/>
      <c r="DT69" s="27">
        <f t="shared" si="133"/>
        <v>0</v>
      </c>
      <c r="DU69" s="28">
        <v>0</v>
      </c>
      <c r="DV69" s="5"/>
      <c r="DW69" s="22">
        <f t="shared" si="95"/>
        <v>0</v>
      </c>
      <c r="DX69" s="5"/>
      <c r="DY69" s="25"/>
      <c r="DZ69" s="26"/>
      <c r="EA69" s="27">
        <f t="shared" si="134"/>
        <v>0</v>
      </c>
      <c r="EB69" s="28">
        <v>0</v>
      </c>
      <c r="EC69" s="5"/>
      <c r="ED69" s="22">
        <f t="shared" si="96"/>
        <v>0</v>
      </c>
      <c r="EE69" s="5"/>
      <c r="EF69" s="25"/>
      <c r="EG69" s="26"/>
      <c r="EH69" s="27">
        <f t="shared" si="135"/>
        <v>0</v>
      </c>
      <c r="EI69" s="28">
        <v>0</v>
      </c>
      <c r="EJ69" s="5"/>
      <c r="EK69" s="22">
        <f t="shared" si="97"/>
        <v>0</v>
      </c>
      <c r="EL69" s="5"/>
      <c r="EM69" s="25"/>
      <c r="EN69" s="26"/>
      <c r="EO69" s="27">
        <f t="shared" si="136"/>
        <v>0</v>
      </c>
      <c r="EP69" s="28">
        <v>0</v>
      </c>
      <c r="EQ69" s="5"/>
      <c r="ER69" s="22">
        <f t="shared" si="98"/>
        <v>0</v>
      </c>
      <c r="ES69" s="5"/>
      <c r="ET69" s="25"/>
      <c r="EU69" s="29">
        <f t="shared" si="99"/>
        <v>8</v>
      </c>
      <c r="EV69" s="30">
        <f t="shared" si="100"/>
        <v>33</v>
      </c>
      <c r="EW69" s="30">
        <f t="shared" si="100"/>
        <v>0</v>
      </c>
      <c r="EX69" s="30">
        <f t="shared" si="100"/>
        <v>15</v>
      </c>
      <c r="EY69" s="22">
        <f t="shared" si="137"/>
        <v>48</v>
      </c>
      <c r="EZ69" s="5" t="str">
        <f t="shared" si="101"/>
        <v>Laura Kinnard</v>
      </c>
      <c r="FA69" s="5"/>
      <c r="FB69" s="49">
        <f t="shared" si="102"/>
        <v>8</v>
      </c>
      <c r="FC69" s="24"/>
      <c r="FD69" s="24"/>
      <c r="FE69" s="24"/>
      <c r="FF69" s="24">
        <v>17</v>
      </c>
      <c r="FG69" s="24">
        <v>9</v>
      </c>
      <c r="FH69" s="24">
        <v>8</v>
      </c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</row>
    <row r="70" spans="1:175" x14ac:dyDescent="0.25">
      <c r="A70" s="5">
        <v>18</v>
      </c>
      <c r="B70" s="5" t="s">
        <v>122</v>
      </c>
      <c r="C70" s="15"/>
      <c r="D70" s="26"/>
      <c r="E70" s="27"/>
      <c r="F70" s="28">
        <v>0</v>
      </c>
      <c r="G70" s="5"/>
      <c r="H70" s="22">
        <f t="shared" si="78"/>
        <v>0</v>
      </c>
      <c r="I70" s="5"/>
      <c r="J70" s="15"/>
      <c r="K70" s="26"/>
      <c r="L70" s="27"/>
      <c r="M70" s="28">
        <v>0</v>
      </c>
      <c r="N70" s="5"/>
      <c r="O70" s="22">
        <f t="shared" si="79"/>
        <v>0</v>
      </c>
      <c r="P70" s="5"/>
      <c r="Q70" s="25"/>
      <c r="R70" s="26"/>
      <c r="S70" s="27"/>
      <c r="T70" s="28">
        <v>0</v>
      </c>
      <c r="U70" s="5"/>
      <c r="V70" s="22">
        <f t="shared" si="80"/>
        <v>0</v>
      </c>
      <c r="W70" s="5"/>
      <c r="X70" s="25">
        <v>7.8055555555555559E-2</v>
      </c>
      <c r="Y70" s="26">
        <v>11</v>
      </c>
      <c r="Z70" s="27">
        <f t="shared" si="138"/>
        <v>10</v>
      </c>
      <c r="AA70" s="28">
        <v>0</v>
      </c>
      <c r="AB70" s="5">
        <v>5</v>
      </c>
      <c r="AC70" s="22">
        <f t="shared" si="81"/>
        <v>15</v>
      </c>
      <c r="AD70" s="5"/>
      <c r="AE70" s="25"/>
      <c r="AF70" s="26"/>
      <c r="AG70" s="27"/>
      <c r="AH70" s="28">
        <v>0</v>
      </c>
      <c r="AI70" s="5"/>
      <c r="AJ70" s="22">
        <f t="shared" si="82"/>
        <v>0</v>
      </c>
      <c r="AK70" s="5"/>
      <c r="AL70" s="25"/>
      <c r="AM70" s="26"/>
      <c r="AN70" s="27"/>
      <c r="AO70" s="28">
        <v>0</v>
      </c>
      <c r="AP70" s="5"/>
      <c r="AQ70" s="22">
        <f t="shared" si="83"/>
        <v>0</v>
      </c>
      <c r="AR70" s="5"/>
      <c r="AS70" s="25"/>
      <c r="AT70" s="26"/>
      <c r="AU70" s="27">
        <f t="shared" si="122"/>
        <v>0</v>
      </c>
      <c r="AV70" s="28">
        <v>0</v>
      </c>
      <c r="AW70" s="5"/>
      <c r="AX70" s="22">
        <f t="shared" si="84"/>
        <v>0</v>
      </c>
      <c r="AY70" s="5"/>
      <c r="AZ70" s="25"/>
      <c r="BA70" s="26"/>
      <c r="BB70" s="27">
        <f t="shared" si="123"/>
        <v>0</v>
      </c>
      <c r="BC70" s="28">
        <v>0</v>
      </c>
      <c r="BD70" s="5"/>
      <c r="BE70" s="22">
        <f t="shared" si="85"/>
        <v>0</v>
      </c>
      <c r="BF70" s="5"/>
      <c r="BG70" s="25"/>
      <c r="BH70" s="26"/>
      <c r="BI70" s="27">
        <f t="shared" si="124"/>
        <v>0</v>
      </c>
      <c r="BJ70" s="28">
        <v>0</v>
      </c>
      <c r="BK70" s="5"/>
      <c r="BL70" s="22">
        <f t="shared" si="86"/>
        <v>0</v>
      </c>
      <c r="BM70" s="5"/>
      <c r="BN70" s="25"/>
      <c r="BO70" s="26"/>
      <c r="BP70" s="27">
        <f t="shared" si="125"/>
        <v>0</v>
      </c>
      <c r="BQ70" s="28">
        <v>0</v>
      </c>
      <c r="BR70" s="5"/>
      <c r="BS70" s="22">
        <f t="shared" si="87"/>
        <v>0</v>
      </c>
      <c r="BT70" s="5"/>
      <c r="BU70" s="25"/>
      <c r="BV70" s="26"/>
      <c r="BW70" s="27">
        <f t="shared" si="126"/>
        <v>0</v>
      </c>
      <c r="BX70" s="28">
        <v>0</v>
      </c>
      <c r="BY70" s="5"/>
      <c r="BZ70" s="22">
        <f t="shared" si="88"/>
        <v>0</v>
      </c>
      <c r="CA70" s="5"/>
      <c r="CB70" s="25"/>
      <c r="CC70" s="26"/>
      <c r="CD70" s="27">
        <f t="shared" si="127"/>
        <v>0</v>
      </c>
      <c r="CE70" s="28">
        <v>0</v>
      </c>
      <c r="CF70" s="5"/>
      <c r="CG70" s="22">
        <f t="shared" si="89"/>
        <v>0</v>
      </c>
      <c r="CH70" s="5"/>
      <c r="CI70" s="25"/>
      <c r="CJ70" s="26"/>
      <c r="CK70" s="27">
        <f t="shared" si="128"/>
        <v>0</v>
      </c>
      <c r="CL70" s="28">
        <v>0</v>
      </c>
      <c r="CM70" s="5"/>
      <c r="CN70" s="22">
        <f t="shared" si="90"/>
        <v>0</v>
      </c>
      <c r="CO70" s="5"/>
      <c r="CP70" s="25"/>
      <c r="CQ70" s="26"/>
      <c r="CR70" s="27">
        <f t="shared" si="129"/>
        <v>0</v>
      </c>
      <c r="CS70" s="28">
        <v>0</v>
      </c>
      <c r="CT70" s="5"/>
      <c r="CU70" s="22">
        <f t="shared" si="91"/>
        <v>0</v>
      </c>
      <c r="CV70" s="5"/>
      <c r="CW70" s="25"/>
      <c r="CX70" s="26"/>
      <c r="CY70" s="27">
        <f t="shared" si="130"/>
        <v>0</v>
      </c>
      <c r="CZ70" s="28">
        <v>0</v>
      </c>
      <c r="DA70" s="5"/>
      <c r="DB70" s="22">
        <f t="shared" si="92"/>
        <v>0</v>
      </c>
      <c r="DC70" s="5"/>
      <c r="DD70" s="25"/>
      <c r="DE70" s="26"/>
      <c r="DF70" s="27">
        <f t="shared" si="131"/>
        <v>0</v>
      </c>
      <c r="DG70" s="28">
        <v>0</v>
      </c>
      <c r="DH70" s="5"/>
      <c r="DI70" s="22">
        <f t="shared" si="93"/>
        <v>0</v>
      </c>
      <c r="DJ70" s="2"/>
      <c r="DK70" s="25"/>
      <c r="DL70" s="26"/>
      <c r="DM70" s="27">
        <f t="shared" si="132"/>
        <v>0</v>
      </c>
      <c r="DN70" s="28">
        <v>0</v>
      </c>
      <c r="DO70" s="5"/>
      <c r="DP70" s="22">
        <f t="shared" si="94"/>
        <v>0</v>
      </c>
      <c r="DQ70" s="5"/>
      <c r="DR70" s="25"/>
      <c r="DS70" s="26"/>
      <c r="DT70" s="27">
        <f t="shared" si="133"/>
        <v>0</v>
      </c>
      <c r="DU70" s="28">
        <v>0</v>
      </c>
      <c r="DV70" s="5"/>
      <c r="DW70" s="22">
        <f t="shared" si="95"/>
        <v>0</v>
      </c>
      <c r="DX70" s="5"/>
      <c r="DY70" s="25"/>
      <c r="DZ70" s="26"/>
      <c r="EA70" s="27">
        <f t="shared" si="134"/>
        <v>0</v>
      </c>
      <c r="EB70" s="28">
        <v>0</v>
      </c>
      <c r="EC70" s="5"/>
      <c r="ED70" s="22">
        <f t="shared" si="96"/>
        <v>0</v>
      </c>
      <c r="EE70" s="5"/>
      <c r="EF70" s="25"/>
      <c r="EG70" s="26"/>
      <c r="EH70" s="27">
        <f t="shared" si="135"/>
        <v>0</v>
      </c>
      <c r="EI70" s="28">
        <v>0</v>
      </c>
      <c r="EJ70" s="5"/>
      <c r="EK70" s="22">
        <f t="shared" si="97"/>
        <v>0</v>
      </c>
      <c r="EL70" s="5"/>
      <c r="EM70" s="25"/>
      <c r="EN70" s="26"/>
      <c r="EO70" s="27">
        <f t="shared" si="136"/>
        <v>0</v>
      </c>
      <c r="EP70" s="28">
        <v>0</v>
      </c>
      <c r="EQ70" s="5"/>
      <c r="ER70" s="22">
        <f t="shared" si="98"/>
        <v>0</v>
      </c>
      <c r="ES70" s="5"/>
      <c r="ET70" s="25"/>
      <c r="EU70" s="29" t="str">
        <f t="shared" si="99"/>
        <v>25=</v>
      </c>
      <c r="EV70" s="30">
        <f t="shared" si="100"/>
        <v>10</v>
      </c>
      <c r="EW70" s="30">
        <f t="shared" si="100"/>
        <v>0</v>
      </c>
      <c r="EX70" s="30">
        <f t="shared" si="100"/>
        <v>5</v>
      </c>
      <c r="EY70" s="22">
        <f t="shared" si="137"/>
        <v>15</v>
      </c>
      <c r="EZ70" s="5" t="str">
        <f t="shared" si="101"/>
        <v>Steph Foudy</v>
      </c>
      <c r="FA70" s="5"/>
      <c r="FB70" s="49" t="str">
        <f t="shared" si="102"/>
        <v>25=</v>
      </c>
      <c r="FC70" s="24"/>
      <c r="FD70" s="24"/>
      <c r="FE70" s="24"/>
      <c r="FF70" s="24">
        <v>18</v>
      </c>
      <c r="FG70" s="24" t="s">
        <v>148</v>
      </c>
      <c r="FH70" s="24" t="s">
        <v>148</v>
      </c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</row>
    <row r="71" spans="1:175" x14ac:dyDescent="0.25">
      <c r="A71" s="5">
        <v>19</v>
      </c>
      <c r="B71" s="5" t="s">
        <v>135</v>
      </c>
      <c r="C71" s="15"/>
      <c r="D71" s="26"/>
      <c r="E71" s="27"/>
      <c r="F71" s="28">
        <v>0</v>
      </c>
      <c r="G71" s="5"/>
      <c r="H71" s="22">
        <f t="shared" si="78"/>
        <v>0</v>
      </c>
      <c r="I71" s="5"/>
      <c r="J71" s="15"/>
      <c r="K71" s="26"/>
      <c r="L71" s="27"/>
      <c r="M71" s="28">
        <v>0</v>
      </c>
      <c r="N71" s="5"/>
      <c r="O71" s="22">
        <f t="shared" si="79"/>
        <v>0</v>
      </c>
      <c r="P71" s="5"/>
      <c r="Q71" s="25"/>
      <c r="R71" s="26"/>
      <c r="S71" s="27"/>
      <c r="T71" s="28">
        <v>0</v>
      </c>
      <c r="U71" s="5"/>
      <c r="V71" s="22">
        <f t="shared" si="80"/>
        <v>0</v>
      </c>
      <c r="W71" s="5"/>
      <c r="X71" s="25"/>
      <c r="Y71" s="26"/>
      <c r="Z71" s="27"/>
      <c r="AA71" s="28">
        <v>0</v>
      </c>
      <c r="AB71" s="5"/>
      <c r="AC71" s="22">
        <f t="shared" si="81"/>
        <v>0</v>
      </c>
      <c r="AD71" s="5"/>
      <c r="AE71" s="25">
        <v>7.846064814814814E-2</v>
      </c>
      <c r="AF71" s="26">
        <v>3</v>
      </c>
      <c r="AG71" s="27">
        <f t="shared" si="120"/>
        <v>22</v>
      </c>
      <c r="AH71" s="28">
        <v>0</v>
      </c>
      <c r="AI71" s="5">
        <v>5</v>
      </c>
      <c r="AJ71" s="22">
        <f t="shared" si="82"/>
        <v>27</v>
      </c>
      <c r="AK71" s="5"/>
      <c r="AL71" s="25"/>
      <c r="AM71" s="26"/>
      <c r="AN71" s="27"/>
      <c r="AO71" s="28">
        <v>0</v>
      </c>
      <c r="AP71" s="5"/>
      <c r="AQ71" s="22">
        <f t="shared" si="83"/>
        <v>0</v>
      </c>
      <c r="AR71" s="5"/>
      <c r="AS71" s="25"/>
      <c r="AT71" s="26"/>
      <c r="AU71" s="27">
        <f t="shared" si="122"/>
        <v>0</v>
      </c>
      <c r="AV71" s="28">
        <v>0</v>
      </c>
      <c r="AW71" s="5"/>
      <c r="AX71" s="22">
        <f t="shared" si="84"/>
        <v>0</v>
      </c>
      <c r="AY71" s="5"/>
      <c r="AZ71" s="25"/>
      <c r="BA71" s="26"/>
      <c r="BB71" s="27">
        <f t="shared" si="123"/>
        <v>0</v>
      </c>
      <c r="BC71" s="28">
        <v>0</v>
      </c>
      <c r="BD71" s="5"/>
      <c r="BE71" s="22">
        <f t="shared" si="85"/>
        <v>0</v>
      </c>
      <c r="BF71" s="5"/>
      <c r="BG71" s="25"/>
      <c r="BH71" s="26"/>
      <c r="BI71" s="27">
        <f t="shared" si="124"/>
        <v>0</v>
      </c>
      <c r="BJ71" s="28">
        <v>0</v>
      </c>
      <c r="BK71" s="5"/>
      <c r="BL71" s="22">
        <f t="shared" si="86"/>
        <v>0</v>
      </c>
      <c r="BM71" s="5"/>
      <c r="BN71" s="25"/>
      <c r="BO71" s="26"/>
      <c r="BP71" s="27">
        <f t="shared" si="125"/>
        <v>0</v>
      </c>
      <c r="BQ71" s="28">
        <v>0</v>
      </c>
      <c r="BR71" s="5"/>
      <c r="BS71" s="22">
        <f t="shared" si="87"/>
        <v>0</v>
      </c>
      <c r="BT71" s="5"/>
      <c r="BU71" s="25"/>
      <c r="BV71" s="26"/>
      <c r="BW71" s="27">
        <f t="shared" si="126"/>
        <v>0</v>
      </c>
      <c r="BX71" s="28">
        <v>0</v>
      </c>
      <c r="BY71" s="5"/>
      <c r="BZ71" s="22">
        <f t="shared" si="88"/>
        <v>0</v>
      </c>
      <c r="CA71" s="5"/>
      <c r="CB71" s="25"/>
      <c r="CC71" s="26"/>
      <c r="CD71" s="27">
        <f t="shared" si="127"/>
        <v>0</v>
      </c>
      <c r="CE71" s="28">
        <v>0</v>
      </c>
      <c r="CF71" s="5"/>
      <c r="CG71" s="22">
        <f t="shared" si="89"/>
        <v>0</v>
      </c>
      <c r="CH71" s="5"/>
      <c r="CI71" s="25"/>
      <c r="CJ71" s="26"/>
      <c r="CK71" s="27">
        <f t="shared" si="128"/>
        <v>0</v>
      </c>
      <c r="CL71" s="28">
        <v>0</v>
      </c>
      <c r="CM71" s="5"/>
      <c r="CN71" s="22">
        <f t="shared" si="90"/>
        <v>0</v>
      </c>
      <c r="CO71" s="5"/>
      <c r="CP71" s="25"/>
      <c r="CQ71" s="26"/>
      <c r="CR71" s="27">
        <f t="shared" si="129"/>
        <v>0</v>
      </c>
      <c r="CS71" s="28">
        <v>0</v>
      </c>
      <c r="CT71" s="5"/>
      <c r="CU71" s="22">
        <f t="shared" si="91"/>
        <v>0</v>
      </c>
      <c r="CV71" s="5"/>
      <c r="CW71" s="25"/>
      <c r="CX71" s="26"/>
      <c r="CY71" s="27">
        <f t="shared" si="130"/>
        <v>0</v>
      </c>
      <c r="CZ71" s="28">
        <v>0</v>
      </c>
      <c r="DA71" s="5"/>
      <c r="DB71" s="22">
        <f t="shared" si="92"/>
        <v>0</v>
      </c>
      <c r="DC71" s="5"/>
      <c r="DD71" s="25"/>
      <c r="DE71" s="26"/>
      <c r="DF71" s="27">
        <f t="shared" si="131"/>
        <v>0</v>
      </c>
      <c r="DG71" s="28">
        <v>0</v>
      </c>
      <c r="DH71" s="5"/>
      <c r="DI71" s="22">
        <f t="shared" si="93"/>
        <v>0</v>
      </c>
      <c r="DJ71" s="2"/>
      <c r="DK71" s="25"/>
      <c r="DL71" s="26"/>
      <c r="DM71" s="27">
        <f t="shared" si="132"/>
        <v>0</v>
      </c>
      <c r="DN71" s="28">
        <v>0</v>
      </c>
      <c r="DO71" s="5"/>
      <c r="DP71" s="22">
        <f t="shared" si="94"/>
        <v>0</v>
      </c>
      <c r="DQ71" s="5"/>
      <c r="DR71" s="25"/>
      <c r="DS71" s="26"/>
      <c r="DT71" s="27">
        <f t="shared" si="133"/>
        <v>0</v>
      </c>
      <c r="DU71" s="28">
        <v>0</v>
      </c>
      <c r="DV71" s="5"/>
      <c r="DW71" s="22">
        <f t="shared" si="95"/>
        <v>0</v>
      </c>
      <c r="DX71" s="5"/>
      <c r="DY71" s="25"/>
      <c r="DZ71" s="26"/>
      <c r="EA71" s="27">
        <f t="shared" si="134"/>
        <v>0</v>
      </c>
      <c r="EB71" s="28">
        <v>0</v>
      </c>
      <c r="EC71" s="5"/>
      <c r="ED71" s="22">
        <f t="shared" si="96"/>
        <v>0</v>
      </c>
      <c r="EE71" s="5"/>
      <c r="EF71" s="25"/>
      <c r="EG71" s="26"/>
      <c r="EH71" s="27">
        <f t="shared" si="135"/>
        <v>0</v>
      </c>
      <c r="EI71" s="28">
        <v>0</v>
      </c>
      <c r="EJ71" s="5"/>
      <c r="EK71" s="22">
        <f t="shared" si="97"/>
        <v>0</v>
      </c>
      <c r="EL71" s="5"/>
      <c r="EM71" s="25"/>
      <c r="EN71" s="26"/>
      <c r="EO71" s="27">
        <f t="shared" si="136"/>
        <v>0</v>
      </c>
      <c r="EP71" s="28">
        <v>0</v>
      </c>
      <c r="EQ71" s="5"/>
      <c r="ER71" s="22">
        <f t="shared" si="98"/>
        <v>0</v>
      </c>
      <c r="ES71" s="5"/>
      <c r="ET71" s="25"/>
      <c r="EU71" s="29">
        <f t="shared" si="99"/>
        <v>14</v>
      </c>
      <c r="EV71" s="30">
        <f t="shared" si="100"/>
        <v>22</v>
      </c>
      <c r="EW71" s="30">
        <f t="shared" si="100"/>
        <v>0</v>
      </c>
      <c r="EX71" s="30">
        <f t="shared" si="100"/>
        <v>5</v>
      </c>
      <c r="EY71" s="22">
        <f t="shared" si="137"/>
        <v>27</v>
      </c>
      <c r="EZ71" s="5" t="str">
        <f t="shared" si="101"/>
        <v>Helen Tyson</v>
      </c>
      <c r="FA71" s="5"/>
      <c r="FB71" s="49">
        <f t="shared" si="102"/>
        <v>14</v>
      </c>
      <c r="FC71" s="24"/>
      <c r="FD71" s="24"/>
      <c r="FE71" s="24"/>
      <c r="FF71" s="24"/>
      <c r="FG71" s="24">
        <v>11</v>
      </c>
      <c r="FH71" s="24">
        <v>14</v>
      </c>
      <c r="FI71" s="24"/>
      <c r="FJ71" s="24"/>
      <c r="FK71" s="24"/>
      <c r="FL71" s="24"/>
      <c r="FM71" s="24"/>
      <c r="FN71" s="24"/>
      <c r="FO71" s="24"/>
      <c r="FP71" s="24"/>
      <c r="FQ71" s="24"/>
      <c r="FR71" s="24"/>
    </row>
    <row r="72" spans="1:175" x14ac:dyDescent="0.25">
      <c r="A72" s="5">
        <v>20</v>
      </c>
      <c r="B72" s="5" t="s">
        <v>136</v>
      </c>
      <c r="C72" s="15"/>
      <c r="D72" s="26"/>
      <c r="E72" s="27"/>
      <c r="F72" s="28">
        <v>0</v>
      </c>
      <c r="G72" s="5"/>
      <c r="H72" s="22">
        <f t="shared" si="78"/>
        <v>0</v>
      </c>
      <c r="I72" s="5"/>
      <c r="J72" s="15"/>
      <c r="K72" s="26"/>
      <c r="L72" s="27"/>
      <c r="M72" s="28">
        <v>0</v>
      </c>
      <c r="N72" s="5"/>
      <c r="O72" s="22">
        <f t="shared" si="79"/>
        <v>0</v>
      </c>
      <c r="P72" s="5"/>
      <c r="Q72" s="25"/>
      <c r="R72" s="26"/>
      <c r="S72" s="27"/>
      <c r="T72" s="28">
        <v>0</v>
      </c>
      <c r="U72" s="5"/>
      <c r="V72" s="22">
        <f t="shared" si="80"/>
        <v>0</v>
      </c>
      <c r="W72" s="5"/>
      <c r="X72" s="25"/>
      <c r="Y72" s="26"/>
      <c r="Z72" s="27"/>
      <c r="AA72" s="28">
        <v>0</v>
      </c>
      <c r="AB72" s="5"/>
      <c r="AC72" s="22">
        <f t="shared" si="81"/>
        <v>0</v>
      </c>
      <c r="AD72" s="5"/>
      <c r="AE72" s="25">
        <v>7.9965277777777774E-2</v>
      </c>
      <c r="AF72" s="26">
        <v>4</v>
      </c>
      <c r="AG72" s="27">
        <f t="shared" si="120"/>
        <v>21</v>
      </c>
      <c r="AH72" s="28">
        <v>0</v>
      </c>
      <c r="AI72" s="5">
        <v>5</v>
      </c>
      <c r="AJ72" s="22">
        <f t="shared" si="82"/>
        <v>26</v>
      </c>
      <c r="AK72" s="5"/>
      <c r="AL72" s="25"/>
      <c r="AM72" s="26"/>
      <c r="AN72" s="27"/>
      <c r="AO72" s="28">
        <v>0</v>
      </c>
      <c r="AP72" s="5"/>
      <c r="AQ72" s="22">
        <f t="shared" si="83"/>
        <v>0</v>
      </c>
      <c r="AR72" s="5"/>
      <c r="AS72" s="25"/>
      <c r="AT72" s="26"/>
      <c r="AU72" s="27">
        <f t="shared" si="122"/>
        <v>0</v>
      </c>
      <c r="AV72" s="28">
        <v>0</v>
      </c>
      <c r="AW72" s="5"/>
      <c r="AX72" s="22">
        <f t="shared" si="84"/>
        <v>0</v>
      </c>
      <c r="AY72" s="5"/>
      <c r="AZ72" s="25"/>
      <c r="BA72" s="26"/>
      <c r="BB72" s="27">
        <f t="shared" si="123"/>
        <v>0</v>
      </c>
      <c r="BC72" s="28">
        <v>0</v>
      </c>
      <c r="BD72" s="5"/>
      <c r="BE72" s="22">
        <f t="shared" si="85"/>
        <v>0</v>
      </c>
      <c r="BF72" s="5"/>
      <c r="BG72" s="25"/>
      <c r="BH72" s="26"/>
      <c r="BI72" s="27">
        <f t="shared" si="124"/>
        <v>0</v>
      </c>
      <c r="BJ72" s="28">
        <v>0</v>
      </c>
      <c r="BK72" s="5"/>
      <c r="BL72" s="22">
        <f t="shared" si="86"/>
        <v>0</v>
      </c>
      <c r="BM72" s="5"/>
      <c r="BN72" s="25"/>
      <c r="BO72" s="26"/>
      <c r="BP72" s="27">
        <f t="shared" si="125"/>
        <v>0</v>
      </c>
      <c r="BQ72" s="28">
        <v>0</v>
      </c>
      <c r="BR72" s="5"/>
      <c r="BS72" s="22">
        <f t="shared" si="87"/>
        <v>0</v>
      </c>
      <c r="BT72" s="5"/>
      <c r="BU72" s="25"/>
      <c r="BV72" s="26"/>
      <c r="BW72" s="27">
        <f t="shared" si="126"/>
        <v>0</v>
      </c>
      <c r="BX72" s="28">
        <v>0</v>
      </c>
      <c r="BY72" s="5"/>
      <c r="BZ72" s="22">
        <f t="shared" si="88"/>
        <v>0</v>
      </c>
      <c r="CA72" s="5"/>
      <c r="CB72" s="25"/>
      <c r="CC72" s="26"/>
      <c r="CD72" s="27">
        <f t="shared" si="127"/>
        <v>0</v>
      </c>
      <c r="CE72" s="28">
        <v>0</v>
      </c>
      <c r="CF72" s="5"/>
      <c r="CG72" s="22">
        <f t="shared" si="89"/>
        <v>0</v>
      </c>
      <c r="CH72" s="5"/>
      <c r="CI72" s="25"/>
      <c r="CJ72" s="26"/>
      <c r="CK72" s="27">
        <f t="shared" si="128"/>
        <v>0</v>
      </c>
      <c r="CL72" s="28">
        <v>0</v>
      </c>
      <c r="CM72" s="5"/>
      <c r="CN72" s="22">
        <f t="shared" si="90"/>
        <v>0</v>
      </c>
      <c r="CO72" s="5"/>
      <c r="CP72" s="25"/>
      <c r="CQ72" s="26"/>
      <c r="CR72" s="27">
        <f t="shared" si="129"/>
        <v>0</v>
      </c>
      <c r="CS72" s="28">
        <v>0</v>
      </c>
      <c r="CT72" s="5"/>
      <c r="CU72" s="22">
        <f t="shared" si="91"/>
        <v>0</v>
      </c>
      <c r="CV72" s="5"/>
      <c r="CW72" s="25"/>
      <c r="CX72" s="26"/>
      <c r="CY72" s="27">
        <f t="shared" si="130"/>
        <v>0</v>
      </c>
      <c r="CZ72" s="28">
        <v>0</v>
      </c>
      <c r="DA72" s="5"/>
      <c r="DB72" s="22">
        <f t="shared" si="92"/>
        <v>0</v>
      </c>
      <c r="DC72" s="5"/>
      <c r="DD72" s="25"/>
      <c r="DE72" s="26"/>
      <c r="DF72" s="27">
        <f t="shared" si="131"/>
        <v>0</v>
      </c>
      <c r="DG72" s="28">
        <v>0</v>
      </c>
      <c r="DH72" s="5"/>
      <c r="DI72" s="22">
        <f t="shared" si="93"/>
        <v>0</v>
      </c>
      <c r="DJ72" s="2"/>
      <c r="DK72" s="25"/>
      <c r="DL72" s="26"/>
      <c r="DM72" s="27">
        <f t="shared" si="132"/>
        <v>0</v>
      </c>
      <c r="DN72" s="28">
        <v>0</v>
      </c>
      <c r="DO72" s="5"/>
      <c r="DP72" s="22">
        <f t="shared" si="94"/>
        <v>0</v>
      </c>
      <c r="DQ72" s="5"/>
      <c r="DR72" s="25"/>
      <c r="DS72" s="26"/>
      <c r="DT72" s="27">
        <f t="shared" si="133"/>
        <v>0</v>
      </c>
      <c r="DU72" s="28">
        <v>0</v>
      </c>
      <c r="DV72" s="5"/>
      <c r="DW72" s="22">
        <f t="shared" si="95"/>
        <v>0</v>
      </c>
      <c r="DX72" s="5"/>
      <c r="DY72" s="25"/>
      <c r="DZ72" s="26"/>
      <c r="EA72" s="27">
        <f t="shared" si="134"/>
        <v>0</v>
      </c>
      <c r="EB72" s="28">
        <v>0</v>
      </c>
      <c r="EC72" s="5"/>
      <c r="ED72" s="22">
        <f t="shared" si="96"/>
        <v>0</v>
      </c>
      <c r="EE72" s="5"/>
      <c r="EF72" s="25"/>
      <c r="EG72" s="26"/>
      <c r="EH72" s="27">
        <f t="shared" si="135"/>
        <v>0</v>
      </c>
      <c r="EI72" s="28">
        <v>0</v>
      </c>
      <c r="EJ72" s="5"/>
      <c r="EK72" s="22">
        <f t="shared" si="97"/>
        <v>0</v>
      </c>
      <c r="EL72" s="5"/>
      <c r="EM72" s="25"/>
      <c r="EN72" s="26"/>
      <c r="EO72" s="27">
        <f t="shared" si="136"/>
        <v>0</v>
      </c>
      <c r="EP72" s="28">
        <v>0</v>
      </c>
      <c r="EQ72" s="5"/>
      <c r="ER72" s="22">
        <f t="shared" si="98"/>
        <v>0</v>
      </c>
      <c r="ES72" s="5"/>
      <c r="ET72" s="25"/>
      <c r="EU72" s="29">
        <f t="shared" si="99"/>
        <v>15</v>
      </c>
      <c r="EV72" s="30">
        <f t="shared" ref="EV72:EX80" si="139">SUM(E72+L72+S72+Z72+AG72+AN72+AU72+BB72+BI72+BP72+CD72+CK72+CY72+DF72+DM72+DT72+EH72+EO72)</f>
        <v>21</v>
      </c>
      <c r="EW72" s="30">
        <f t="shared" si="139"/>
        <v>0</v>
      </c>
      <c r="EX72" s="30">
        <f t="shared" si="139"/>
        <v>5</v>
      </c>
      <c r="EY72" s="22">
        <f t="shared" si="137"/>
        <v>26</v>
      </c>
      <c r="EZ72" s="5" t="str">
        <f t="shared" si="101"/>
        <v>Katy Livingston-Bray</v>
      </c>
      <c r="FA72" s="5"/>
      <c r="FB72" s="49">
        <f t="shared" si="102"/>
        <v>15</v>
      </c>
      <c r="FC72" s="24"/>
      <c r="FD72" s="24"/>
      <c r="FE72" s="24"/>
      <c r="FF72" s="24"/>
      <c r="FG72" s="24">
        <v>12</v>
      </c>
      <c r="FH72" s="24">
        <v>15</v>
      </c>
      <c r="FI72" s="24"/>
      <c r="FJ72" s="24"/>
      <c r="FK72" s="24"/>
      <c r="FL72" s="24"/>
      <c r="FM72" s="24"/>
      <c r="FN72" s="24"/>
      <c r="FO72" s="24"/>
      <c r="FP72" s="24"/>
      <c r="FQ72" s="24"/>
      <c r="FR72" s="24"/>
    </row>
    <row r="73" spans="1:175" x14ac:dyDescent="0.25">
      <c r="A73" s="5">
        <v>21</v>
      </c>
      <c r="B73" s="5" t="s">
        <v>137</v>
      </c>
      <c r="C73" s="15"/>
      <c r="D73" s="26"/>
      <c r="E73" s="27"/>
      <c r="F73" s="28">
        <v>0</v>
      </c>
      <c r="G73" s="5"/>
      <c r="H73" s="22">
        <f t="shared" si="78"/>
        <v>0</v>
      </c>
      <c r="I73" s="5"/>
      <c r="J73" s="15"/>
      <c r="K73" s="26"/>
      <c r="L73" s="27"/>
      <c r="M73" s="28">
        <v>0</v>
      </c>
      <c r="N73" s="5"/>
      <c r="O73" s="22">
        <f t="shared" si="79"/>
        <v>0</v>
      </c>
      <c r="P73" s="5"/>
      <c r="Q73" s="25"/>
      <c r="R73" s="26"/>
      <c r="S73" s="27"/>
      <c r="T73" s="28">
        <v>0</v>
      </c>
      <c r="U73" s="5"/>
      <c r="V73" s="22">
        <f t="shared" si="80"/>
        <v>0</v>
      </c>
      <c r="W73" s="5"/>
      <c r="X73" s="25"/>
      <c r="Y73" s="26"/>
      <c r="Z73" s="27"/>
      <c r="AA73" s="28">
        <v>0</v>
      </c>
      <c r="AB73" s="5"/>
      <c r="AC73" s="22">
        <f t="shared" si="81"/>
        <v>0</v>
      </c>
      <c r="AD73" s="5"/>
      <c r="AE73" s="25">
        <v>8.0324074074074062E-2</v>
      </c>
      <c r="AF73" s="26">
        <v>5</v>
      </c>
      <c r="AG73" s="27">
        <f t="shared" si="120"/>
        <v>20</v>
      </c>
      <c r="AH73" s="28">
        <v>0</v>
      </c>
      <c r="AI73" s="5">
        <v>5</v>
      </c>
      <c r="AJ73" s="22">
        <f t="shared" si="82"/>
        <v>25</v>
      </c>
      <c r="AK73" s="5"/>
      <c r="AL73" s="25"/>
      <c r="AM73" s="26"/>
      <c r="AN73" s="27"/>
      <c r="AO73" s="28">
        <v>0</v>
      </c>
      <c r="AP73" s="5"/>
      <c r="AQ73" s="22">
        <f t="shared" si="83"/>
        <v>0</v>
      </c>
      <c r="AR73" s="5"/>
      <c r="AS73" s="25"/>
      <c r="AT73" s="26"/>
      <c r="AU73" s="27">
        <f t="shared" si="122"/>
        <v>0</v>
      </c>
      <c r="AV73" s="28">
        <v>0</v>
      </c>
      <c r="AW73" s="5"/>
      <c r="AX73" s="22">
        <f t="shared" si="84"/>
        <v>0</v>
      </c>
      <c r="AY73" s="5"/>
      <c r="AZ73" s="25"/>
      <c r="BA73" s="26"/>
      <c r="BB73" s="27">
        <f t="shared" si="123"/>
        <v>0</v>
      </c>
      <c r="BC73" s="28">
        <v>0</v>
      </c>
      <c r="BD73" s="5"/>
      <c r="BE73" s="22">
        <f t="shared" si="85"/>
        <v>0</v>
      </c>
      <c r="BF73" s="5"/>
      <c r="BG73" s="25"/>
      <c r="BH73" s="26"/>
      <c r="BI73" s="27">
        <f t="shared" si="124"/>
        <v>0</v>
      </c>
      <c r="BJ73" s="28">
        <v>0</v>
      </c>
      <c r="BK73" s="5"/>
      <c r="BL73" s="22">
        <f t="shared" si="86"/>
        <v>0</v>
      </c>
      <c r="BM73" s="5"/>
      <c r="BN73" s="25"/>
      <c r="BO73" s="26"/>
      <c r="BP73" s="27">
        <f t="shared" si="125"/>
        <v>0</v>
      </c>
      <c r="BQ73" s="28">
        <v>0</v>
      </c>
      <c r="BR73" s="5"/>
      <c r="BS73" s="22">
        <f t="shared" si="87"/>
        <v>0</v>
      </c>
      <c r="BT73" s="5"/>
      <c r="BU73" s="25"/>
      <c r="BV73" s="26"/>
      <c r="BW73" s="27">
        <f t="shared" si="126"/>
        <v>0</v>
      </c>
      <c r="BX73" s="28">
        <v>0</v>
      </c>
      <c r="BY73" s="5"/>
      <c r="BZ73" s="22">
        <f t="shared" si="88"/>
        <v>0</v>
      </c>
      <c r="CA73" s="5"/>
      <c r="CB73" s="25"/>
      <c r="CC73" s="26"/>
      <c r="CD73" s="27">
        <f t="shared" si="127"/>
        <v>0</v>
      </c>
      <c r="CE73" s="28">
        <v>0</v>
      </c>
      <c r="CF73" s="5"/>
      <c r="CG73" s="22">
        <f t="shared" si="89"/>
        <v>0</v>
      </c>
      <c r="CH73" s="5"/>
      <c r="CI73" s="25"/>
      <c r="CJ73" s="26"/>
      <c r="CK73" s="27">
        <f t="shared" si="128"/>
        <v>0</v>
      </c>
      <c r="CL73" s="28">
        <v>0</v>
      </c>
      <c r="CM73" s="5"/>
      <c r="CN73" s="22">
        <f t="shared" si="90"/>
        <v>0</v>
      </c>
      <c r="CO73" s="5"/>
      <c r="CP73" s="25"/>
      <c r="CQ73" s="26"/>
      <c r="CR73" s="27">
        <f t="shared" si="129"/>
        <v>0</v>
      </c>
      <c r="CS73" s="28">
        <v>0</v>
      </c>
      <c r="CT73" s="5"/>
      <c r="CU73" s="22">
        <f t="shared" si="91"/>
        <v>0</v>
      </c>
      <c r="CV73" s="5"/>
      <c r="CW73" s="25"/>
      <c r="CX73" s="26"/>
      <c r="CY73" s="27">
        <f t="shared" si="130"/>
        <v>0</v>
      </c>
      <c r="CZ73" s="28">
        <v>0</v>
      </c>
      <c r="DA73" s="5"/>
      <c r="DB73" s="22">
        <f t="shared" si="92"/>
        <v>0</v>
      </c>
      <c r="DC73" s="5"/>
      <c r="DD73" s="25"/>
      <c r="DE73" s="26"/>
      <c r="DF73" s="27">
        <f t="shared" si="131"/>
        <v>0</v>
      </c>
      <c r="DG73" s="28">
        <v>0</v>
      </c>
      <c r="DH73" s="5"/>
      <c r="DI73" s="22">
        <f t="shared" si="93"/>
        <v>0</v>
      </c>
      <c r="DJ73" s="2"/>
      <c r="DK73" s="25"/>
      <c r="DL73" s="26"/>
      <c r="DM73" s="27">
        <f t="shared" si="132"/>
        <v>0</v>
      </c>
      <c r="DN73" s="28">
        <v>0</v>
      </c>
      <c r="DO73" s="5"/>
      <c r="DP73" s="22">
        <f t="shared" si="94"/>
        <v>0</v>
      </c>
      <c r="DQ73" s="5"/>
      <c r="DR73" s="25"/>
      <c r="DS73" s="26"/>
      <c r="DT73" s="27">
        <f t="shared" si="133"/>
        <v>0</v>
      </c>
      <c r="DU73" s="28">
        <v>0</v>
      </c>
      <c r="DV73" s="5"/>
      <c r="DW73" s="22">
        <f t="shared" si="95"/>
        <v>0</v>
      </c>
      <c r="DX73" s="5"/>
      <c r="DY73" s="25"/>
      <c r="DZ73" s="26"/>
      <c r="EA73" s="27">
        <f t="shared" si="134"/>
        <v>0</v>
      </c>
      <c r="EB73" s="28">
        <v>0</v>
      </c>
      <c r="EC73" s="5"/>
      <c r="ED73" s="22">
        <f t="shared" si="96"/>
        <v>0</v>
      </c>
      <c r="EE73" s="5"/>
      <c r="EF73" s="25"/>
      <c r="EG73" s="26"/>
      <c r="EH73" s="27">
        <f t="shared" si="135"/>
        <v>0</v>
      </c>
      <c r="EI73" s="28">
        <v>0</v>
      </c>
      <c r="EJ73" s="5"/>
      <c r="EK73" s="22">
        <f t="shared" si="97"/>
        <v>0</v>
      </c>
      <c r="EL73" s="5"/>
      <c r="EM73" s="25"/>
      <c r="EN73" s="26"/>
      <c r="EO73" s="27">
        <f t="shared" si="136"/>
        <v>0</v>
      </c>
      <c r="EP73" s="28">
        <v>0</v>
      </c>
      <c r="EQ73" s="5"/>
      <c r="ER73" s="22">
        <f t="shared" si="98"/>
        <v>0</v>
      </c>
      <c r="ES73" s="5"/>
      <c r="ET73" s="25"/>
      <c r="EU73" s="29" t="str">
        <f>FB73</f>
        <v>16=</v>
      </c>
      <c r="EV73" s="30">
        <f t="shared" si="139"/>
        <v>20</v>
      </c>
      <c r="EW73" s="30">
        <f t="shared" si="139"/>
        <v>0</v>
      </c>
      <c r="EX73" s="30">
        <f t="shared" si="139"/>
        <v>5</v>
      </c>
      <c r="EY73" s="22">
        <f>EV73+EW73+EX73</f>
        <v>25</v>
      </c>
      <c r="EZ73" s="5" t="str">
        <f t="shared" si="101"/>
        <v>Rachael Cottam</v>
      </c>
      <c r="FA73" s="5"/>
      <c r="FB73" s="49" t="str">
        <f t="shared" si="102"/>
        <v>16=</v>
      </c>
      <c r="FC73" s="24"/>
      <c r="FD73" s="24"/>
      <c r="FE73" s="24"/>
      <c r="FF73" s="24"/>
      <c r="FG73" s="24" t="s">
        <v>146</v>
      </c>
      <c r="FH73" s="24" t="s">
        <v>125</v>
      </c>
      <c r="FI73" s="24"/>
      <c r="FJ73" s="24"/>
      <c r="FK73" s="24"/>
      <c r="FL73" s="24"/>
      <c r="FM73" s="24"/>
      <c r="FN73" s="24"/>
      <c r="FO73" s="24"/>
      <c r="FP73" s="24"/>
      <c r="FQ73" s="24"/>
      <c r="FR73" s="24"/>
    </row>
    <row r="74" spans="1:175" x14ac:dyDescent="0.25">
      <c r="A74" s="5">
        <v>22</v>
      </c>
      <c r="B74" s="5" t="s">
        <v>138</v>
      </c>
      <c r="C74" s="15"/>
      <c r="D74" s="26"/>
      <c r="E74" s="27"/>
      <c r="F74" s="28">
        <v>0</v>
      </c>
      <c r="G74" s="5"/>
      <c r="H74" s="22">
        <f t="shared" si="78"/>
        <v>0</v>
      </c>
      <c r="I74" s="5"/>
      <c r="J74" s="15"/>
      <c r="K74" s="26"/>
      <c r="L74" s="27"/>
      <c r="M74" s="28">
        <v>0</v>
      </c>
      <c r="N74" s="5"/>
      <c r="O74" s="22">
        <f t="shared" si="79"/>
        <v>0</v>
      </c>
      <c r="P74" s="5"/>
      <c r="Q74" s="15"/>
      <c r="R74" s="26"/>
      <c r="S74" s="27"/>
      <c r="T74" s="28">
        <v>0</v>
      </c>
      <c r="U74" s="5"/>
      <c r="V74" s="22">
        <f t="shared" si="80"/>
        <v>0</v>
      </c>
      <c r="W74" s="5"/>
      <c r="X74" s="15"/>
      <c r="Y74" s="26"/>
      <c r="Z74" s="27"/>
      <c r="AA74" s="28">
        <v>0</v>
      </c>
      <c r="AB74" s="5"/>
      <c r="AC74" s="22">
        <f t="shared" si="81"/>
        <v>0</v>
      </c>
      <c r="AD74" s="5"/>
      <c r="AE74" s="25">
        <v>8.1157407407407414E-2</v>
      </c>
      <c r="AF74" s="26">
        <v>6</v>
      </c>
      <c r="AG74" s="27">
        <f t="shared" si="120"/>
        <v>19</v>
      </c>
      <c r="AH74" s="28">
        <v>0</v>
      </c>
      <c r="AI74" s="5">
        <v>5</v>
      </c>
      <c r="AJ74" s="22">
        <f t="shared" si="82"/>
        <v>24</v>
      </c>
      <c r="AK74" s="5"/>
      <c r="AL74" s="15"/>
      <c r="AM74" s="26"/>
      <c r="AN74" s="27"/>
      <c r="AO74" s="28">
        <v>0</v>
      </c>
      <c r="AP74" s="5"/>
      <c r="AQ74" s="22">
        <f t="shared" si="83"/>
        <v>0</v>
      </c>
      <c r="AR74" s="5"/>
      <c r="AS74" s="15"/>
      <c r="AT74" s="26"/>
      <c r="AU74" s="27"/>
      <c r="AV74" s="28">
        <v>0</v>
      </c>
      <c r="AW74" s="5"/>
      <c r="AX74" s="22">
        <f t="shared" si="84"/>
        <v>0</v>
      </c>
      <c r="AY74" s="5"/>
      <c r="AZ74" s="15"/>
      <c r="BA74" s="26"/>
      <c r="BB74" s="27"/>
      <c r="BC74" s="28">
        <v>0</v>
      </c>
      <c r="BD74" s="5"/>
      <c r="BE74" s="22">
        <f t="shared" si="85"/>
        <v>0</v>
      </c>
      <c r="BF74" s="5"/>
      <c r="BG74" s="15"/>
      <c r="BH74" s="26"/>
      <c r="BI74" s="27"/>
      <c r="BJ74" s="28">
        <v>0</v>
      </c>
      <c r="BK74" s="5"/>
      <c r="BL74" s="22">
        <f t="shared" si="86"/>
        <v>0</v>
      </c>
      <c r="BM74" s="5"/>
      <c r="BN74" s="15"/>
      <c r="BO74" s="26"/>
      <c r="BP74" s="27"/>
      <c r="BQ74" s="28">
        <v>0</v>
      </c>
      <c r="BR74" s="5"/>
      <c r="BS74" s="22">
        <f t="shared" si="87"/>
        <v>0</v>
      </c>
      <c r="BT74" s="5"/>
      <c r="BU74" s="15"/>
      <c r="BV74" s="26"/>
      <c r="BW74" s="27"/>
      <c r="BX74" s="28">
        <v>0</v>
      </c>
      <c r="BY74" s="5"/>
      <c r="BZ74" s="22">
        <f t="shared" si="88"/>
        <v>0</v>
      </c>
      <c r="CA74" s="5"/>
      <c r="CB74" s="15"/>
      <c r="CC74" s="26"/>
      <c r="CD74" s="27"/>
      <c r="CE74" s="28">
        <v>0</v>
      </c>
      <c r="CF74" s="5"/>
      <c r="CG74" s="22">
        <f t="shared" si="89"/>
        <v>0</v>
      </c>
      <c r="CH74" s="5"/>
      <c r="CI74" s="15"/>
      <c r="CJ74" s="26"/>
      <c r="CK74" s="27"/>
      <c r="CL74" s="28">
        <v>0</v>
      </c>
      <c r="CM74" s="5"/>
      <c r="CN74" s="22">
        <f t="shared" si="90"/>
        <v>0</v>
      </c>
      <c r="CO74" s="5"/>
      <c r="CP74" s="15"/>
      <c r="CQ74" s="26"/>
      <c r="CR74" s="27"/>
      <c r="CS74" s="28">
        <v>0</v>
      </c>
      <c r="CT74" s="5"/>
      <c r="CU74" s="22">
        <f t="shared" si="91"/>
        <v>0</v>
      </c>
      <c r="CV74" s="5"/>
      <c r="CW74" s="15"/>
      <c r="CX74" s="26"/>
      <c r="CY74" s="27"/>
      <c r="CZ74" s="28">
        <v>0</v>
      </c>
      <c r="DA74" s="5"/>
      <c r="DB74" s="22">
        <f t="shared" si="92"/>
        <v>0</v>
      </c>
      <c r="DC74" s="5"/>
      <c r="DD74" s="15"/>
      <c r="DE74" s="26"/>
      <c r="DF74" s="27"/>
      <c r="DG74" s="28">
        <v>0</v>
      </c>
      <c r="DH74" s="5"/>
      <c r="DI74" s="22">
        <f t="shared" si="93"/>
        <v>0</v>
      </c>
      <c r="DJ74" s="2"/>
      <c r="DK74" s="15"/>
      <c r="DL74" s="26"/>
      <c r="DM74" s="27"/>
      <c r="DN74" s="28">
        <v>0</v>
      </c>
      <c r="DO74" s="5"/>
      <c r="DP74" s="22">
        <f t="shared" si="94"/>
        <v>0</v>
      </c>
      <c r="DQ74" s="5"/>
      <c r="DR74" s="15"/>
      <c r="DS74" s="26"/>
      <c r="DT74" s="27"/>
      <c r="DU74" s="28">
        <v>0</v>
      </c>
      <c r="DV74" s="5"/>
      <c r="DW74" s="22">
        <f t="shared" si="95"/>
        <v>0</v>
      </c>
      <c r="DX74" s="5"/>
      <c r="DY74" s="15"/>
      <c r="DZ74" s="26"/>
      <c r="EA74" s="27"/>
      <c r="EB74" s="28">
        <v>0</v>
      </c>
      <c r="EC74" s="5"/>
      <c r="ED74" s="22">
        <f t="shared" si="96"/>
        <v>0</v>
      </c>
      <c r="EE74" s="5"/>
      <c r="EF74" s="15"/>
      <c r="EG74" s="26"/>
      <c r="EH74" s="27"/>
      <c r="EI74" s="28">
        <v>0</v>
      </c>
      <c r="EJ74" s="5"/>
      <c r="EK74" s="22">
        <f t="shared" si="97"/>
        <v>0</v>
      </c>
      <c r="EL74" s="5"/>
      <c r="EM74" s="15"/>
      <c r="EN74" s="26"/>
      <c r="EO74" s="27"/>
      <c r="EP74" s="28">
        <v>0</v>
      </c>
      <c r="EQ74" s="5"/>
      <c r="ER74" s="22">
        <f t="shared" si="98"/>
        <v>0</v>
      </c>
      <c r="ES74" s="5"/>
      <c r="ET74" s="25"/>
      <c r="EU74" s="29" t="str">
        <f>FB74</f>
        <v>18=</v>
      </c>
      <c r="EV74" s="30">
        <f t="shared" si="139"/>
        <v>19</v>
      </c>
      <c r="EW74" s="30">
        <f t="shared" si="139"/>
        <v>0</v>
      </c>
      <c r="EX74" s="30">
        <f t="shared" si="139"/>
        <v>5</v>
      </c>
      <c r="EY74" s="22">
        <f>EV74+EW74+EX74</f>
        <v>24</v>
      </c>
      <c r="EZ74" s="5" t="str">
        <f t="shared" si="101"/>
        <v>Lisa Bland</v>
      </c>
      <c r="FA74" s="5"/>
      <c r="FB74" s="49" t="str">
        <f t="shared" si="102"/>
        <v>18=</v>
      </c>
      <c r="FC74" s="24"/>
      <c r="FD74" s="24"/>
      <c r="FE74" s="24"/>
      <c r="FF74" s="24"/>
      <c r="FG74" s="24" t="s">
        <v>124</v>
      </c>
      <c r="FH74" s="24" t="s">
        <v>143</v>
      </c>
      <c r="FI74" s="24"/>
      <c r="FJ74" s="24"/>
      <c r="FK74" s="24"/>
      <c r="FL74" s="24"/>
      <c r="FM74" s="24"/>
      <c r="FN74" s="24"/>
      <c r="FO74" s="24"/>
      <c r="FP74" s="24"/>
      <c r="FQ74" s="24"/>
      <c r="FR74" s="24"/>
    </row>
    <row r="75" spans="1:175" x14ac:dyDescent="0.25">
      <c r="A75" s="5">
        <v>23</v>
      </c>
      <c r="B75" s="5" t="s">
        <v>139</v>
      </c>
      <c r="C75" s="15"/>
      <c r="D75" s="26"/>
      <c r="E75" s="27"/>
      <c r="F75" s="28">
        <v>0</v>
      </c>
      <c r="G75" s="5"/>
      <c r="H75" s="22">
        <f t="shared" si="78"/>
        <v>0</v>
      </c>
      <c r="I75" s="5"/>
      <c r="J75" s="15"/>
      <c r="K75" s="26"/>
      <c r="L75" s="27"/>
      <c r="M75" s="28">
        <v>0</v>
      </c>
      <c r="N75" s="5"/>
      <c r="O75" s="22">
        <f t="shared" si="79"/>
        <v>0</v>
      </c>
      <c r="P75" s="5"/>
      <c r="Q75" s="15"/>
      <c r="R75" s="26"/>
      <c r="S75" s="27"/>
      <c r="T75" s="28">
        <v>0</v>
      </c>
      <c r="U75" s="5"/>
      <c r="V75" s="22">
        <f t="shared" si="80"/>
        <v>0</v>
      </c>
      <c r="W75" s="5"/>
      <c r="X75" s="15"/>
      <c r="Y75" s="26"/>
      <c r="Z75" s="27"/>
      <c r="AA75" s="28">
        <v>0</v>
      </c>
      <c r="AB75" s="5"/>
      <c r="AC75" s="22">
        <f t="shared" si="81"/>
        <v>0</v>
      </c>
      <c r="AD75" s="5"/>
      <c r="AE75" s="25">
        <v>8.7858796296296296E-2</v>
      </c>
      <c r="AF75" s="26">
        <v>10</v>
      </c>
      <c r="AG75" s="27">
        <f t="shared" si="120"/>
        <v>15</v>
      </c>
      <c r="AH75" s="28">
        <v>0</v>
      </c>
      <c r="AI75" s="5">
        <v>5</v>
      </c>
      <c r="AJ75" s="22">
        <f t="shared" si="82"/>
        <v>20</v>
      </c>
      <c r="AK75" s="5"/>
      <c r="AL75" s="15"/>
      <c r="AM75" s="26"/>
      <c r="AN75" s="27"/>
      <c r="AO75" s="28">
        <v>0</v>
      </c>
      <c r="AP75" s="5"/>
      <c r="AQ75" s="22">
        <f t="shared" si="83"/>
        <v>0</v>
      </c>
      <c r="AR75" s="5"/>
      <c r="AS75" s="15"/>
      <c r="AT75" s="26"/>
      <c r="AU75" s="27"/>
      <c r="AV75" s="28">
        <v>0</v>
      </c>
      <c r="AW75" s="5"/>
      <c r="AX75" s="22">
        <f t="shared" si="84"/>
        <v>0</v>
      </c>
      <c r="AY75" s="5"/>
      <c r="AZ75" s="15"/>
      <c r="BA75" s="26"/>
      <c r="BB75" s="27"/>
      <c r="BC75" s="28">
        <v>0</v>
      </c>
      <c r="BD75" s="5"/>
      <c r="BE75" s="22">
        <f t="shared" si="85"/>
        <v>0</v>
      </c>
      <c r="BF75" s="5"/>
      <c r="BG75" s="15"/>
      <c r="BH75" s="26"/>
      <c r="BI75" s="27"/>
      <c r="BJ75" s="28">
        <v>0</v>
      </c>
      <c r="BK75" s="5"/>
      <c r="BL75" s="22">
        <f t="shared" si="86"/>
        <v>0</v>
      </c>
      <c r="BM75" s="5"/>
      <c r="BN75" s="15"/>
      <c r="BO75" s="26"/>
      <c r="BP75" s="27"/>
      <c r="BQ75" s="28">
        <v>0</v>
      </c>
      <c r="BR75" s="5"/>
      <c r="BS75" s="22">
        <f t="shared" si="87"/>
        <v>0</v>
      </c>
      <c r="BT75" s="5"/>
      <c r="BU75" s="15"/>
      <c r="BV75" s="26"/>
      <c r="BW75" s="27"/>
      <c r="BX75" s="28">
        <v>0</v>
      </c>
      <c r="BY75" s="5"/>
      <c r="BZ75" s="22">
        <f t="shared" si="88"/>
        <v>0</v>
      </c>
      <c r="CA75" s="5"/>
      <c r="CB75" s="15"/>
      <c r="CC75" s="26"/>
      <c r="CD75" s="27"/>
      <c r="CE75" s="28">
        <v>0</v>
      </c>
      <c r="CF75" s="5"/>
      <c r="CG75" s="22">
        <f t="shared" si="89"/>
        <v>0</v>
      </c>
      <c r="CH75" s="5"/>
      <c r="CI75" s="15"/>
      <c r="CJ75" s="26"/>
      <c r="CK75" s="27"/>
      <c r="CL75" s="28">
        <v>0</v>
      </c>
      <c r="CM75" s="5"/>
      <c r="CN75" s="22">
        <f t="shared" si="90"/>
        <v>0</v>
      </c>
      <c r="CO75" s="5"/>
      <c r="CP75" s="15"/>
      <c r="CQ75" s="26"/>
      <c r="CR75" s="27"/>
      <c r="CS75" s="28">
        <v>0</v>
      </c>
      <c r="CT75" s="5"/>
      <c r="CU75" s="22">
        <f t="shared" si="91"/>
        <v>0</v>
      </c>
      <c r="CV75" s="5"/>
      <c r="CW75" s="15"/>
      <c r="CX75" s="26"/>
      <c r="CY75" s="27"/>
      <c r="CZ75" s="28">
        <v>0</v>
      </c>
      <c r="DA75" s="5"/>
      <c r="DB75" s="22">
        <f t="shared" si="92"/>
        <v>0</v>
      </c>
      <c r="DC75" s="5"/>
      <c r="DD75" s="15"/>
      <c r="DE75" s="26"/>
      <c r="DF75" s="27"/>
      <c r="DG75" s="28">
        <v>0</v>
      </c>
      <c r="DH75" s="5"/>
      <c r="DI75" s="22">
        <f t="shared" si="93"/>
        <v>0</v>
      </c>
      <c r="DJ75" s="2"/>
      <c r="DK75" s="15"/>
      <c r="DL75" s="26"/>
      <c r="DM75" s="27"/>
      <c r="DN75" s="28">
        <v>0</v>
      </c>
      <c r="DO75" s="5"/>
      <c r="DP75" s="22">
        <f t="shared" si="94"/>
        <v>0</v>
      </c>
      <c r="DQ75" s="5"/>
      <c r="DR75" s="15"/>
      <c r="DS75" s="26"/>
      <c r="DT75" s="27"/>
      <c r="DU75" s="28">
        <v>0</v>
      </c>
      <c r="DV75" s="5"/>
      <c r="DW75" s="22">
        <f t="shared" si="95"/>
        <v>0</v>
      </c>
      <c r="DX75" s="5"/>
      <c r="DY75" s="15"/>
      <c r="DZ75" s="26"/>
      <c r="EA75" s="27"/>
      <c r="EB75" s="28">
        <v>0</v>
      </c>
      <c r="EC75" s="5"/>
      <c r="ED75" s="22">
        <f t="shared" si="96"/>
        <v>0</v>
      </c>
      <c r="EE75" s="5"/>
      <c r="EF75" s="15"/>
      <c r="EG75" s="26"/>
      <c r="EH75" s="27"/>
      <c r="EI75" s="28">
        <v>0</v>
      </c>
      <c r="EJ75" s="5"/>
      <c r="EK75" s="22">
        <f t="shared" si="97"/>
        <v>0</v>
      </c>
      <c r="EL75" s="5"/>
      <c r="EM75" s="15"/>
      <c r="EN75" s="26"/>
      <c r="EO75" s="27"/>
      <c r="EP75" s="28">
        <v>0</v>
      </c>
      <c r="EQ75" s="5"/>
      <c r="ER75" s="22">
        <f t="shared" si="98"/>
        <v>0</v>
      </c>
      <c r="ES75" s="5"/>
      <c r="ET75" s="25"/>
      <c r="EU75" s="29">
        <f>FB75</f>
        <v>21</v>
      </c>
      <c r="EV75" s="30">
        <f t="shared" si="139"/>
        <v>15</v>
      </c>
      <c r="EW75" s="30">
        <f t="shared" si="139"/>
        <v>0</v>
      </c>
      <c r="EX75" s="30">
        <f t="shared" si="139"/>
        <v>5</v>
      </c>
      <c r="EY75" s="22">
        <f>EV75+EW75+EX75</f>
        <v>20</v>
      </c>
      <c r="EZ75" s="5" t="str">
        <f t="shared" si="101"/>
        <v>Alison Walker</v>
      </c>
      <c r="FA75" s="5"/>
      <c r="FB75" s="49">
        <f t="shared" si="102"/>
        <v>21</v>
      </c>
      <c r="FC75" s="24"/>
      <c r="FD75" s="24"/>
      <c r="FE75" s="24"/>
      <c r="FF75" s="24"/>
      <c r="FG75" s="24">
        <v>20</v>
      </c>
      <c r="FH75" s="24">
        <v>21</v>
      </c>
      <c r="FI75" s="24"/>
      <c r="FJ75" s="24"/>
      <c r="FK75" s="24"/>
      <c r="FL75" s="24"/>
      <c r="FM75" s="24"/>
      <c r="FN75" s="24"/>
      <c r="FO75" s="24"/>
      <c r="FP75" s="24"/>
      <c r="FQ75" s="24"/>
      <c r="FR75" s="24"/>
    </row>
    <row r="76" spans="1:175" x14ac:dyDescent="0.25">
      <c r="A76" s="5">
        <v>24</v>
      </c>
      <c r="B76" s="5" t="s">
        <v>140</v>
      </c>
      <c r="C76" s="15"/>
      <c r="D76" s="26"/>
      <c r="E76" s="27"/>
      <c r="F76" s="28">
        <v>0</v>
      </c>
      <c r="G76" s="5"/>
      <c r="H76" s="22">
        <f t="shared" si="78"/>
        <v>0</v>
      </c>
      <c r="I76" s="5"/>
      <c r="J76" s="15"/>
      <c r="K76" s="26"/>
      <c r="L76" s="27"/>
      <c r="M76" s="28">
        <v>0</v>
      </c>
      <c r="N76" s="5"/>
      <c r="O76" s="22">
        <f t="shared" si="79"/>
        <v>0</v>
      </c>
      <c r="P76" s="5"/>
      <c r="Q76" s="15"/>
      <c r="R76" s="26"/>
      <c r="S76" s="27"/>
      <c r="T76" s="28">
        <v>0</v>
      </c>
      <c r="U76" s="5"/>
      <c r="V76" s="22">
        <f t="shared" si="80"/>
        <v>0</v>
      </c>
      <c r="W76" s="5"/>
      <c r="X76" s="15"/>
      <c r="Y76" s="26"/>
      <c r="Z76" s="27"/>
      <c r="AA76" s="28">
        <v>0</v>
      </c>
      <c r="AB76" s="5"/>
      <c r="AC76" s="22">
        <f t="shared" si="81"/>
        <v>0</v>
      </c>
      <c r="AD76" s="5"/>
      <c r="AE76" s="25">
        <v>8.7337962962962964E-2</v>
      </c>
      <c r="AF76" s="26">
        <v>11</v>
      </c>
      <c r="AG76" s="27">
        <f t="shared" si="120"/>
        <v>14</v>
      </c>
      <c r="AH76" s="28">
        <v>0</v>
      </c>
      <c r="AI76" s="5">
        <v>5</v>
      </c>
      <c r="AJ76" s="22">
        <f t="shared" si="82"/>
        <v>19</v>
      </c>
      <c r="AK76" s="5"/>
      <c r="AL76" s="25">
        <v>8.7789351851851841E-2</v>
      </c>
      <c r="AM76" s="26">
        <v>6</v>
      </c>
      <c r="AN76" s="27">
        <f t="shared" si="121"/>
        <v>13</v>
      </c>
      <c r="AO76" s="28">
        <v>0</v>
      </c>
      <c r="AP76" s="5">
        <v>5</v>
      </c>
      <c r="AQ76" s="22">
        <f t="shared" si="83"/>
        <v>18</v>
      </c>
      <c r="AR76" s="5"/>
      <c r="AS76" s="15"/>
      <c r="AT76" s="26"/>
      <c r="AU76" s="27"/>
      <c r="AV76" s="28">
        <v>0</v>
      </c>
      <c r="AW76" s="5"/>
      <c r="AX76" s="22">
        <f t="shared" si="84"/>
        <v>0</v>
      </c>
      <c r="AY76" s="5"/>
      <c r="AZ76" s="15"/>
      <c r="BA76" s="26"/>
      <c r="BB76" s="27"/>
      <c r="BC76" s="28">
        <v>0</v>
      </c>
      <c r="BD76" s="5"/>
      <c r="BE76" s="22">
        <f t="shared" si="85"/>
        <v>0</v>
      </c>
      <c r="BF76" s="5"/>
      <c r="BG76" s="15"/>
      <c r="BH76" s="26"/>
      <c r="BI76" s="27"/>
      <c r="BJ76" s="28">
        <v>0</v>
      </c>
      <c r="BK76" s="5"/>
      <c r="BL76" s="22">
        <f t="shared" si="86"/>
        <v>0</v>
      </c>
      <c r="BM76" s="5"/>
      <c r="BN76" s="15"/>
      <c r="BO76" s="26"/>
      <c r="BP76" s="27"/>
      <c r="BQ76" s="28">
        <v>0</v>
      </c>
      <c r="BR76" s="5"/>
      <c r="BS76" s="22">
        <f t="shared" si="87"/>
        <v>0</v>
      </c>
      <c r="BT76" s="5"/>
      <c r="BU76" s="15"/>
      <c r="BV76" s="26"/>
      <c r="BW76" s="27"/>
      <c r="BX76" s="28">
        <v>0</v>
      </c>
      <c r="BY76" s="5"/>
      <c r="BZ76" s="22">
        <f t="shared" si="88"/>
        <v>0</v>
      </c>
      <c r="CA76" s="5"/>
      <c r="CB76" s="15"/>
      <c r="CC76" s="26"/>
      <c r="CD76" s="27"/>
      <c r="CE76" s="28">
        <v>0</v>
      </c>
      <c r="CF76" s="5"/>
      <c r="CG76" s="22">
        <f t="shared" si="89"/>
        <v>0</v>
      </c>
      <c r="CH76" s="5"/>
      <c r="CI76" s="15"/>
      <c r="CJ76" s="26"/>
      <c r="CK76" s="27"/>
      <c r="CL76" s="28">
        <v>0</v>
      </c>
      <c r="CM76" s="5"/>
      <c r="CN76" s="22">
        <f t="shared" si="90"/>
        <v>0</v>
      </c>
      <c r="CO76" s="5"/>
      <c r="CP76" s="15"/>
      <c r="CQ76" s="26"/>
      <c r="CR76" s="27"/>
      <c r="CS76" s="28">
        <v>0</v>
      </c>
      <c r="CT76" s="5"/>
      <c r="CU76" s="22">
        <f t="shared" si="91"/>
        <v>0</v>
      </c>
      <c r="CV76" s="5"/>
      <c r="CW76" s="15"/>
      <c r="CX76" s="26"/>
      <c r="CY76" s="27"/>
      <c r="CZ76" s="28">
        <v>0</v>
      </c>
      <c r="DA76" s="5"/>
      <c r="DB76" s="22">
        <f t="shared" si="92"/>
        <v>0</v>
      </c>
      <c r="DC76" s="5"/>
      <c r="DD76" s="15"/>
      <c r="DE76" s="26"/>
      <c r="DF76" s="27"/>
      <c r="DG76" s="28">
        <v>0</v>
      </c>
      <c r="DH76" s="5"/>
      <c r="DI76" s="22">
        <f t="shared" si="93"/>
        <v>0</v>
      </c>
      <c r="DJ76" s="2"/>
      <c r="DK76" s="15"/>
      <c r="DL76" s="26"/>
      <c r="DM76" s="27"/>
      <c r="DN76" s="28">
        <v>0</v>
      </c>
      <c r="DO76" s="5"/>
      <c r="DP76" s="22">
        <f t="shared" si="94"/>
        <v>0</v>
      </c>
      <c r="DQ76" s="5"/>
      <c r="DR76" s="15"/>
      <c r="DS76" s="26"/>
      <c r="DT76" s="27"/>
      <c r="DU76" s="28">
        <v>0</v>
      </c>
      <c r="DV76" s="5"/>
      <c r="DW76" s="22">
        <f t="shared" si="95"/>
        <v>0</v>
      </c>
      <c r="DX76" s="5"/>
      <c r="DY76" s="15"/>
      <c r="DZ76" s="26"/>
      <c r="EA76" s="27"/>
      <c r="EB76" s="28">
        <v>0</v>
      </c>
      <c r="EC76" s="5"/>
      <c r="ED76" s="22">
        <f t="shared" si="96"/>
        <v>0</v>
      </c>
      <c r="EE76" s="5"/>
      <c r="EF76" s="15"/>
      <c r="EG76" s="26"/>
      <c r="EH76" s="27"/>
      <c r="EI76" s="28">
        <v>0</v>
      </c>
      <c r="EJ76" s="5"/>
      <c r="EK76" s="22">
        <f t="shared" si="97"/>
        <v>0</v>
      </c>
      <c r="EL76" s="5"/>
      <c r="EM76" s="15"/>
      <c r="EN76" s="26"/>
      <c r="EO76" s="27"/>
      <c r="EP76" s="28">
        <v>0</v>
      </c>
      <c r="EQ76" s="5"/>
      <c r="ER76" s="22">
        <f t="shared" si="98"/>
        <v>0</v>
      </c>
      <c r="ES76" s="5"/>
      <c r="ET76" s="25"/>
      <c r="EU76" s="29" t="str">
        <f t="shared" ref="EU76:EU80" si="140">FB76</f>
        <v>11=</v>
      </c>
      <c r="EV76" s="30">
        <f t="shared" si="139"/>
        <v>27</v>
      </c>
      <c r="EW76" s="30">
        <f t="shared" si="139"/>
        <v>0</v>
      </c>
      <c r="EX76" s="30">
        <f t="shared" si="139"/>
        <v>10</v>
      </c>
      <c r="EY76" s="22">
        <f t="shared" ref="EY76:EY80" si="141">EV76+EW76+EX76</f>
        <v>37</v>
      </c>
      <c r="EZ76" s="5" t="str">
        <f t="shared" si="101"/>
        <v>Sarah Wright</v>
      </c>
      <c r="FA76" s="5"/>
      <c r="FB76" s="49" t="str">
        <f t="shared" si="102"/>
        <v>11=</v>
      </c>
      <c r="FC76" s="24"/>
      <c r="FD76" s="24"/>
      <c r="FE76" s="24"/>
      <c r="FF76" s="24"/>
      <c r="FG76" s="24">
        <v>21</v>
      </c>
      <c r="FH76" s="24" t="s">
        <v>123</v>
      </c>
      <c r="FI76" s="24"/>
      <c r="FJ76" s="24"/>
      <c r="FK76" s="24"/>
      <c r="FL76" s="24"/>
      <c r="FM76" s="24"/>
      <c r="FN76" s="24"/>
      <c r="FO76" s="24"/>
      <c r="FP76" s="24"/>
      <c r="FQ76" s="24"/>
      <c r="FR76" s="24"/>
    </row>
    <row r="77" spans="1:175" x14ac:dyDescent="0.25">
      <c r="A77" s="5">
        <v>25</v>
      </c>
      <c r="B77" s="5" t="s">
        <v>141</v>
      </c>
      <c r="C77" s="15"/>
      <c r="D77" s="26"/>
      <c r="E77" s="27"/>
      <c r="F77" s="28">
        <v>0</v>
      </c>
      <c r="G77" s="5"/>
      <c r="H77" s="22">
        <f t="shared" si="78"/>
        <v>0</v>
      </c>
      <c r="I77" s="5"/>
      <c r="J77" s="15"/>
      <c r="K77" s="26"/>
      <c r="L77" s="27"/>
      <c r="M77" s="28">
        <v>0</v>
      </c>
      <c r="N77" s="5"/>
      <c r="O77" s="22">
        <f t="shared" si="79"/>
        <v>0</v>
      </c>
      <c r="P77" s="5"/>
      <c r="Q77" s="15"/>
      <c r="R77" s="26"/>
      <c r="S77" s="27"/>
      <c r="T77" s="28">
        <v>0</v>
      </c>
      <c r="U77" s="5"/>
      <c r="V77" s="22">
        <f t="shared" si="80"/>
        <v>0</v>
      </c>
      <c r="W77" s="5"/>
      <c r="X77" s="15"/>
      <c r="Y77" s="26"/>
      <c r="Z77" s="27"/>
      <c r="AA77" s="28">
        <v>0</v>
      </c>
      <c r="AB77" s="5"/>
      <c r="AC77" s="22">
        <f t="shared" si="81"/>
        <v>0</v>
      </c>
      <c r="AD77" s="5"/>
      <c r="AE77" s="25">
        <v>0.1029050925925926</v>
      </c>
      <c r="AF77" s="26">
        <v>14</v>
      </c>
      <c r="AG77" s="27">
        <f t="shared" si="120"/>
        <v>11</v>
      </c>
      <c r="AH77" s="28">
        <v>0</v>
      </c>
      <c r="AI77" s="5">
        <v>5</v>
      </c>
      <c r="AJ77" s="22">
        <f t="shared" si="82"/>
        <v>16</v>
      </c>
      <c r="AK77" s="5"/>
      <c r="AL77" s="15"/>
      <c r="AM77" s="26"/>
      <c r="AN77" s="27"/>
      <c r="AO77" s="28">
        <v>0</v>
      </c>
      <c r="AP77" s="5"/>
      <c r="AQ77" s="22">
        <f t="shared" si="83"/>
        <v>0</v>
      </c>
      <c r="AR77" s="5"/>
      <c r="AS77" s="15"/>
      <c r="AT77" s="26"/>
      <c r="AU77" s="27"/>
      <c r="AV77" s="28">
        <v>0</v>
      </c>
      <c r="AW77" s="5"/>
      <c r="AX77" s="22">
        <f t="shared" si="84"/>
        <v>0</v>
      </c>
      <c r="AY77" s="5"/>
      <c r="AZ77" s="15"/>
      <c r="BA77" s="26"/>
      <c r="BB77" s="27"/>
      <c r="BC77" s="28">
        <v>0</v>
      </c>
      <c r="BD77" s="5"/>
      <c r="BE77" s="22">
        <f t="shared" si="85"/>
        <v>0</v>
      </c>
      <c r="BF77" s="5"/>
      <c r="BG77" s="15"/>
      <c r="BH77" s="26"/>
      <c r="BI77" s="27"/>
      <c r="BJ77" s="28">
        <v>0</v>
      </c>
      <c r="BK77" s="5"/>
      <c r="BL77" s="22">
        <f t="shared" si="86"/>
        <v>0</v>
      </c>
      <c r="BM77" s="5"/>
      <c r="BN77" s="15"/>
      <c r="BO77" s="26"/>
      <c r="BP77" s="27"/>
      <c r="BQ77" s="28">
        <v>0</v>
      </c>
      <c r="BR77" s="5"/>
      <c r="BS77" s="22">
        <f t="shared" si="87"/>
        <v>0</v>
      </c>
      <c r="BT77" s="5"/>
      <c r="BU77" s="15"/>
      <c r="BV77" s="26"/>
      <c r="BW77" s="27"/>
      <c r="BX77" s="28">
        <v>0</v>
      </c>
      <c r="BY77" s="5"/>
      <c r="BZ77" s="22">
        <f t="shared" si="88"/>
        <v>0</v>
      </c>
      <c r="CA77" s="5"/>
      <c r="CB77" s="15"/>
      <c r="CC77" s="26"/>
      <c r="CD77" s="27"/>
      <c r="CE77" s="28">
        <v>0</v>
      </c>
      <c r="CF77" s="5"/>
      <c r="CG77" s="22">
        <f t="shared" si="89"/>
        <v>0</v>
      </c>
      <c r="CH77" s="5"/>
      <c r="CI77" s="15"/>
      <c r="CJ77" s="26"/>
      <c r="CK77" s="27"/>
      <c r="CL77" s="28">
        <v>0</v>
      </c>
      <c r="CM77" s="5"/>
      <c r="CN77" s="22">
        <f t="shared" si="90"/>
        <v>0</v>
      </c>
      <c r="CO77" s="5"/>
      <c r="CP77" s="15"/>
      <c r="CQ77" s="26"/>
      <c r="CR77" s="27"/>
      <c r="CS77" s="28">
        <v>0</v>
      </c>
      <c r="CT77" s="5"/>
      <c r="CU77" s="22">
        <f t="shared" si="91"/>
        <v>0</v>
      </c>
      <c r="CV77" s="5"/>
      <c r="CW77" s="15"/>
      <c r="CX77" s="26"/>
      <c r="CY77" s="27"/>
      <c r="CZ77" s="28">
        <v>0</v>
      </c>
      <c r="DA77" s="5"/>
      <c r="DB77" s="22">
        <f t="shared" si="92"/>
        <v>0</v>
      </c>
      <c r="DC77" s="5"/>
      <c r="DD77" s="15"/>
      <c r="DE77" s="26"/>
      <c r="DF77" s="27"/>
      <c r="DG77" s="28">
        <v>0</v>
      </c>
      <c r="DH77" s="5"/>
      <c r="DI77" s="22">
        <f t="shared" si="93"/>
        <v>0</v>
      </c>
      <c r="DJ77" s="2"/>
      <c r="DK77" s="15"/>
      <c r="DL77" s="26"/>
      <c r="DM77" s="27"/>
      <c r="DN77" s="28">
        <v>0</v>
      </c>
      <c r="DO77" s="5"/>
      <c r="DP77" s="22">
        <f t="shared" si="94"/>
        <v>0</v>
      </c>
      <c r="DQ77" s="5"/>
      <c r="DR77" s="15"/>
      <c r="DS77" s="26"/>
      <c r="DT77" s="27"/>
      <c r="DU77" s="28">
        <v>0</v>
      </c>
      <c r="DV77" s="5"/>
      <c r="DW77" s="22">
        <f t="shared" si="95"/>
        <v>0</v>
      </c>
      <c r="DX77" s="5"/>
      <c r="DY77" s="15"/>
      <c r="DZ77" s="26"/>
      <c r="EA77" s="27"/>
      <c r="EB77" s="28">
        <v>0</v>
      </c>
      <c r="EC77" s="5"/>
      <c r="ED77" s="22">
        <f t="shared" si="96"/>
        <v>0</v>
      </c>
      <c r="EE77" s="5"/>
      <c r="EF77" s="15"/>
      <c r="EG77" s="26"/>
      <c r="EH77" s="27"/>
      <c r="EI77" s="28">
        <v>0</v>
      </c>
      <c r="EJ77" s="5"/>
      <c r="EK77" s="22">
        <f t="shared" si="97"/>
        <v>0</v>
      </c>
      <c r="EL77" s="5"/>
      <c r="EM77" s="15"/>
      <c r="EN77" s="26"/>
      <c r="EO77" s="27"/>
      <c r="EP77" s="28">
        <v>0</v>
      </c>
      <c r="EQ77" s="5"/>
      <c r="ER77" s="22">
        <f t="shared" si="98"/>
        <v>0</v>
      </c>
      <c r="ES77" s="5"/>
      <c r="ET77" s="25"/>
      <c r="EU77" s="29">
        <f t="shared" si="140"/>
        <v>24</v>
      </c>
      <c r="EV77" s="30">
        <f t="shared" si="139"/>
        <v>11</v>
      </c>
      <c r="EW77" s="30">
        <f t="shared" si="139"/>
        <v>0</v>
      </c>
      <c r="EX77" s="30">
        <f t="shared" si="139"/>
        <v>5</v>
      </c>
      <c r="EY77" s="22">
        <f t="shared" si="141"/>
        <v>16</v>
      </c>
      <c r="EZ77" s="5" t="str">
        <f t="shared" si="101"/>
        <v>Sheila Bottomley</v>
      </c>
      <c r="FA77" s="5"/>
      <c r="FB77" s="49">
        <f t="shared" si="102"/>
        <v>24</v>
      </c>
      <c r="FC77" s="24"/>
      <c r="FD77" s="24"/>
      <c r="FE77" s="24"/>
      <c r="FF77" s="24"/>
      <c r="FG77" s="24">
        <v>24</v>
      </c>
      <c r="FH77" s="24">
        <v>24</v>
      </c>
      <c r="FI77" s="24"/>
      <c r="FJ77" s="24"/>
      <c r="FK77" s="24"/>
      <c r="FL77" s="24"/>
      <c r="FM77" s="24"/>
      <c r="FN77" s="24"/>
      <c r="FO77" s="24"/>
      <c r="FP77" s="24"/>
      <c r="FQ77" s="24"/>
      <c r="FR77" s="24"/>
    </row>
    <row r="78" spans="1:175" x14ac:dyDescent="0.25">
      <c r="A78" s="5">
        <v>26</v>
      </c>
      <c r="B78" s="5" t="s">
        <v>142</v>
      </c>
      <c r="C78" s="15"/>
      <c r="D78" s="26"/>
      <c r="E78" s="27"/>
      <c r="F78" s="28">
        <v>0</v>
      </c>
      <c r="G78" s="5"/>
      <c r="H78" s="22">
        <f t="shared" si="78"/>
        <v>0</v>
      </c>
      <c r="I78" s="5"/>
      <c r="J78" s="15"/>
      <c r="K78" s="26"/>
      <c r="L78" s="27"/>
      <c r="M78" s="28">
        <v>0</v>
      </c>
      <c r="N78" s="5"/>
      <c r="O78" s="22">
        <f t="shared" si="79"/>
        <v>0</v>
      </c>
      <c r="P78" s="5"/>
      <c r="Q78" s="15"/>
      <c r="R78" s="26"/>
      <c r="S78" s="27"/>
      <c r="T78" s="28">
        <v>0</v>
      </c>
      <c r="U78" s="5"/>
      <c r="V78" s="22">
        <f t="shared" si="80"/>
        <v>0</v>
      </c>
      <c r="W78" s="5"/>
      <c r="X78" s="15"/>
      <c r="Y78" s="26"/>
      <c r="Z78" s="27"/>
      <c r="AA78" s="28">
        <v>0</v>
      </c>
      <c r="AB78" s="5"/>
      <c r="AC78" s="22">
        <f t="shared" si="81"/>
        <v>0</v>
      </c>
      <c r="AD78" s="5"/>
      <c r="AE78" s="25">
        <v>0.10398148148148149</v>
      </c>
      <c r="AF78" s="26">
        <v>15</v>
      </c>
      <c r="AG78" s="27">
        <f t="shared" si="120"/>
        <v>10</v>
      </c>
      <c r="AH78" s="28">
        <v>0</v>
      </c>
      <c r="AI78" s="5">
        <v>5</v>
      </c>
      <c r="AJ78" s="22">
        <f t="shared" si="82"/>
        <v>15</v>
      </c>
      <c r="AK78" s="5"/>
      <c r="AL78" s="15"/>
      <c r="AM78" s="26"/>
      <c r="AN78" s="27"/>
      <c r="AO78" s="28">
        <v>0</v>
      </c>
      <c r="AP78" s="5"/>
      <c r="AQ78" s="22">
        <f t="shared" si="83"/>
        <v>0</v>
      </c>
      <c r="AR78" s="5"/>
      <c r="AS78" s="15"/>
      <c r="AT78" s="26"/>
      <c r="AU78" s="27"/>
      <c r="AV78" s="28">
        <v>0</v>
      </c>
      <c r="AW78" s="5"/>
      <c r="AX78" s="22">
        <f t="shared" si="84"/>
        <v>0</v>
      </c>
      <c r="AY78" s="5"/>
      <c r="AZ78" s="15"/>
      <c r="BA78" s="26"/>
      <c r="BB78" s="27"/>
      <c r="BC78" s="28">
        <v>0</v>
      </c>
      <c r="BD78" s="5"/>
      <c r="BE78" s="22">
        <f t="shared" si="85"/>
        <v>0</v>
      </c>
      <c r="BF78" s="5"/>
      <c r="BG78" s="15"/>
      <c r="BH78" s="26"/>
      <c r="BI78" s="27"/>
      <c r="BJ78" s="28">
        <v>0</v>
      </c>
      <c r="BK78" s="5"/>
      <c r="BL78" s="22">
        <f t="shared" si="86"/>
        <v>0</v>
      </c>
      <c r="BM78" s="5"/>
      <c r="BN78" s="15"/>
      <c r="BO78" s="26"/>
      <c r="BP78" s="27"/>
      <c r="BQ78" s="28">
        <v>0</v>
      </c>
      <c r="BR78" s="5"/>
      <c r="BS78" s="22">
        <f t="shared" si="87"/>
        <v>0</v>
      </c>
      <c r="BT78" s="5"/>
      <c r="BU78" s="15"/>
      <c r="BV78" s="26"/>
      <c r="BW78" s="27"/>
      <c r="BX78" s="28">
        <v>0</v>
      </c>
      <c r="BY78" s="5"/>
      <c r="BZ78" s="22">
        <f t="shared" si="88"/>
        <v>0</v>
      </c>
      <c r="CA78" s="5"/>
      <c r="CB78" s="15"/>
      <c r="CC78" s="26"/>
      <c r="CD78" s="27"/>
      <c r="CE78" s="28">
        <v>0</v>
      </c>
      <c r="CF78" s="5"/>
      <c r="CG78" s="22">
        <f t="shared" si="89"/>
        <v>0</v>
      </c>
      <c r="CH78" s="5"/>
      <c r="CI78" s="15"/>
      <c r="CJ78" s="26"/>
      <c r="CK78" s="27"/>
      <c r="CL78" s="28">
        <v>0</v>
      </c>
      <c r="CM78" s="5"/>
      <c r="CN78" s="22">
        <f t="shared" si="90"/>
        <v>0</v>
      </c>
      <c r="CO78" s="5"/>
      <c r="CP78" s="15"/>
      <c r="CQ78" s="26"/>
      <c r="CR78" s="27"/>
      <c r="CS78" s="28">
        <v>0</v>
      </c>
      <c r="CT78" s="5"/>
      <c r="CU78" s="22">
        <f t="shared" si="91"/>
        <v>0</v>
      </c>
      <c r="CV78" s="5"/>
      <c r="CW78" s="15"/>
      <c r="CX78" s="26"/>
      <c r="CY78" s="27"/>
      <c r="CZ78" s="28">
        <v>0</v>
      </c>
      <c r="DA78" s="5"/>
      <c r="DB78" s="22">
        <f t="shared" si="92"/>
        <v>0</v>
      </c>
      <c r="DC78" s="5"/>
      <c r="DD78" s="15"/>
      <c r="DE78" s="26"/>
      <c r="DF78" s="27"/>
      <c r="DG78" s="28">
        <v>0</v>
      </c>
      <c r="DH78" s="5"/>
      <c r="DI78" s="22">
        <f t="shared" si="93"/>
        <v>0</v>
      </c>
      <c r="DJ78" s="2"/>
      <c r="DK78" s="15"/>
      <c r="DL78" s="26"/>
      <c r="DM78" s="27"/>
      <c r="DN78" s="28">
        <v>0</v>
      </c>
      <c r="DO78" s="5"/>
      <c r="DP78" s="22">
        <f t="shared" si="94"/>
        <v>0</v>
      </c>
      <c r="DQ78" s="5"/>
      <c r="DR78" s="15"/>
      <c r="DS78" s="26"/>
      <c r="DT78" s="27"/>
      <c r="DU78" s="28">
        <v>0</v>
      </c>
      <c r="DV78" s="5"/>
      <c r="DW78" s="22">
        <f t="shared" si="95"/>
        <v>0</v>
      </c>
      <c r="DX78" s="5"/>
      <c r="DY78" s="15"/>
      <c r="DZ78" s="26"/>
      <c r="EA78" s="27"/>
      <c r="EB78" s="28">
        <v>0</v>
      </c>
      <c r="EC78" s="5"/>
      <c r="ED78" s="22">
        <f t="shared" si="96"/>
        <v>0</v>
      </c>
      <c r="EE78" s="5"/>
      <c r="EF78" s="15"/>
      <c r="EG78" s="26"/>
      <c r="EH78" s="27"/>
      <c r="EI78" s="28">
        <v>0</v>
      </c>
      <c r="EJ78" s="5"/>
      <c r="EK78" s="22">
        <f t="shared" si="97"/>
        <v>0</v>
      </c>
      <c r="EL78" s="5"/>
      <c r="EM78" s="15"/>
      <c r="EN78" s="26"/>
      <c r="EO78" s="27"/>
      <c r="EP78" s="28">
        <v>0</v>
      </c>
      <c r="EQ78" s="5"/>
      <c r="ER78" s="22">
        <f t="shared" si="98"/>
        <v>0</v>
      </c>
      <c r="ES78" s="5"/>
      <c r="ET78" s="25"/>
      <c r="EU78" s="29" t="str">
        <f t="shared" si="140"/>
        <v>25=</v>
      </c>
      <c r="EV78" s="30">
        <f t="shared" si="139"/>
        <v>10</v>
      </c>
      <c r="EW78" s="30">
        <f t="shared" si="139"/>
        <v>0</v>
      </c>
      <c r="EX78" s="30">
        <f t="shared" si="139"/>
        <v>5</v>
      </c>
      <c r="EY78" s="22">
        <f t="shared" si="141"/>
        <v>15</v>
      </c>
      <c r="EZ78" s="5" t="str">
        <f t="shared" si="101"/>
        <v>Kathleen Taylor</v>
      </c>
      <c r="FA78" s="5"/>
      <c r="FB78" s="49" t="str">
        <f t="shared" si="102"/>
        <v>25=</v>
      </c>
      <c r="FC78" s="24"/>
      <c r="FD78" s="24"/>
      <c r="FE78" s="24"/>
      <c r="FF78" s="24"/>
      <c r="FG78" s="24" t="s">
        <v>148</v>
      </c>
      <c r="FH78" s="24" t="s">
        <v>148</v>
      </c>
      <c r="FI78" s="24"/>
      <c r="FJ78" s="24"/>
      <c r="FK78" s="24"/>
      <c r="FL78" s="24"/>
      <c r="FM78" s="24"/>
      <c r="FN78" s="24"/>
      <c r="FO78" s="24"/>
      <c r="FP78" s="24"/>
      <c r="FQ78" s="24"/>
      <c r="FR78" s="24"/>
    </row>
    <row r="79" spans="1:175" x14ac:dyDescent="0.25">
      <c r="B79" s="5"/>
      <c r="C79" s="15"/>
      <c r="D79" s="26"/>
      <c r="E79" s="27"/>
      <c r="F79" s="28">
        <v>0</v>
      </c>
      <c r="G79" s="5"/>
      <c r="H79" s="22">
        <f t="shared" si="78"/>
        <v>0</v>
      </c>
      <c r="I79" s="5"/>
      <c r="J79" s="15"/>
      <c r="K79" s="26"/>
      <c r="L79" s="27"/>
      <c r="M79" s="28">
        <v>0</v>
      </c>
      <c r="N79" s="5"/>
      <c r="O79" s="22">
        <f t="shared" si="79"/>
        <v>0</v>
      </c>
      <c r="P79" s="5"/>
      <c r="Q79" s="15"/>
      <c r="R79" s="26"/>
      <c r="S79" s="27"/>
      <c r="T79" s="28">
        <v>0</v>
      </c>
      <c r="U79" s="5"/>
      <c r="V79" s="22">
        <f t="shared" si="80"/>
        <v>0</v>
      </c>
      <c r="W79" s="5"/>
      <c r="X79" s="15"/>
      <c r="Y79" s="26"/>
      <c r="Z79" s="27"/>
      <c r="AA79" s="28">
        <v>0</v>
      </c>
      <c r="AB79" s="5"/>
      <c r="AC79" s="22">
        <f t="shared" si="81"/>
        <v>0</v>
      </c>
      <c r="AD79" s="5"/>
      <c r="AE79" s="15"/>
      <c r="AF79" s="26"/>
      <c r="AG79" s="27"/>
      <c r="AH79" s="28">
        <v>0</v>
      </c>
      <c r="AI79" s="5"/>
      <c r="AJ79" s="22">
        <f t="shared" si="82"/>
        <v>0</v>
      </c>
      <c r="AK79" s="5"/>
      <c r="AL79" s="15"/>
      <c r="AM79" s="26"/>
      <c r="AN79" s="27"/>
      <c r="AO79" s="28">
        <v>0</v>
      </c>
      <c r="AP79" s="5"/>
      <c r="AQ79" s="22">
        <f t="shared" si="83"/>
        <v>0</v>
      </c>
      <c r="AR79" s="5"/>
      <c r="AS79" s="15"/>
      <c r="AT79" s="26"/>
      <c r="AU79" s="27"/>
      <c r="AV79" s="28">
        <v>0</v>
      </c>
      <c r="AW79" s="5"/>
      <c r="AX79" s="22">
        <f t="shared" si="84"/>
        <v>0</v>
      </c>
      <c r="AY79" s="5"/>
      <c r="AZ79" s="15"/>
      <c r="BA79" s="26"/>
      <c r="BB79" s="27"/>
      <c r="BC79" s="28">
        <v>0</v>
      </c>
      <c r="BD79" s="5"/>
      <c r="BE79" s="22">
        <f t="shared" si="85"/>
        <v>0</v>
      </c>
      <c r="BF79" s="5"/>
      <c r="BG79" s="15"/>
      <c r="BH79" s="26"/>
      <c r="BI79" s="27"/>
      <c r="BJ79" s="28">
        <v>0</v>
      </c>
      <c r="BK79" s="5"/>
      <c r="BL79" s="22">
        <f t="shared" si="86"/>
        <v>0</v>
      </c>
      <c r="BM79" s="5"/>
      <c r="BN79" s="15"/>
      <c r="BO79" s="26"/>
      <c r="BP79" s="27"/>
      <c r="BQ79" s="28">
        <v>0</v>
      </c>
      <c r="BR79" s="5"/>
      <c r="BS79" s="22">
        <f t="shared" si="87"/>
        <v>0</v>
      </c>
      <c r="BT79" s="5"/>
      <c r="BU79" s="15"/>
      <c r="BV79" s="26"/>
      <c r="BW79" s="27"/>
      <c r="BX79" s="28">
        <v>0</v>
      </c>
      <c r="BY79" s="5"/>
      <c r="BZ79" s="22">
        <f t="shared" si="88"/>
        <v>0</v>
      </c>
      <c r="CA79" s="5"/>
      <c r="CB79" s="15"/>
      <c r="CC79" s="26"/>
      <c r="CD79" s="27"/>
      <c r="CE79" s="28">
        <v>0</v>
      </c>
      <c r="CF79" s="5"/>
      <c r="CG79" s="22">
        <f t="shared" si="89"/>
        <v>0</v>
      </c>
      <c r="CH79" s="5"/>
      <c r="CI79" s="15"/>
      <c r="CJ79" s="26"/>
      <c r="CK79" s="27"/>
      <c r="CL79" s="28">
        <v>0</v>
      </c>
      <c r="CM79" s="5"/>
      <c r="CN79" s="22">
        <f t="shared" si="90"/>
        <v>0</v>
      </c>
      <c r="CO79" s="5"/>
      <c r="CP79" s="15"/>
      <c r="CQ79" s="26"/>
      <c r="CR79" s="27"/>
      <c r="CS79" s="28">
        <v>0</v>
      </c>
      <c r="CT79" s="5"/>
      <c r="CU79" s="22">
        <f t="shared" si="91"/>
        <v>0</v>
      </c>
      <c r="CV79" s="5"/>
      <c r="CW79" s="15"/>
      <c r="CX79" s="26"/>
      <c r="CY79" s="27"/>
      <c r="CZ79" s="28">
        <v>0</v>
      </c>
      <c r="DA79" s="5"/>
      <c r="DB79" s="22">
        <f t="shared" si="92"/>
        <v>0</v>
      </c>
      <c r="DC79" s="5"/>
      <c r="DD79" s="15"/>
      <c r="DE79" s="26"/>
      <c r="DF79" s="27"/>
      <c r="DG79" s="28">
        <v>0</v>
      </c>
      <c r="DH79" s="5"/>
      <c r="DI79" s="22">
        <f t="shared" si="93"/>
        <v>0</v>
      </c>
      <c r="DJ79" s="2"/>
      <c r="DK79" s="15"/>
      <c r="DL79" s="26"/>
      <c r="DM79" s="27"/>
      <c r="DN79" s="28">
        <v>0</v>
      </c>
      <c r="DO79" s="5"/>
      <c r="DP79" s="22">
        <f t="shared" si="94"/>
        <v>0</v>
      </c>
      <c r="DQ79" s="5"/>
      <c r="DR79" s="15"/>
      <c r="DS79" s="26"/>
      <c r="DT79" s="27"/>
      <c r="DU79" s="28">
        <v>0</v>
      </c>
      <c r="DV79" s="5"/>
      <c r="DW79" s="22">
        <f t="shared" si="95"/>
        <v>0</v>
      </c>
      <c r="DX79" s="5"/>
      <c r="DY79" s="15"/>
      <c r="DZ79" s="26"/>
      <c r="EA79" s="27"/>
      <c r="EB79" s="28">
        <v>0</v>
      </c>
      <c r="EC79" s="5"/>
      <c r="ED79" s="22">
        <f t="shared" si="96"/>
        <v>0</v>
      </c>
      <c r="EE79" s="5"/>
      <c r="EF79" s="15"/>
      <c r="EG79" s="26"/>
      <c r="EH79" s="27"/>
      <c r="EI79" s="28">
        <v>0</v>
      </c>
      <c r="EJ79" s="5"/>
      <c r="EK79" s="22">
        <f t="shared" si="97"/>
        <v>0</v>
      </c>
      <c r="EL79" s="5"/>
      <c r="EM79" s="15"/>
      <c r="EN79" s="26"/>
      <c r="EO79" s="27"/>
      <c r="EP79" s="28">
        <v>0</v>
      </c>
      <c r="EQ79" s="5"/>
      <c r="ER79" s="22">
        <f t="shared" si="98"/>
        <v>0</v>
      </c>
      <c r="ES79" s="5"/>
      <c r="ET79" s="25"/>
      <c r="EU79" s="29">
        <f t="shared" si="140"/>
        <v>0</v>
      </c>
      <c r="EV79" s="30">
        <f t="shared" si="139"/>
        <v>0</v>
      </c>
      <c r="EW79" s="30">
        <f t="shared" si="139"/>
        <v>0</v>
      </c>
      <c r="EX79" s="30">
        <f t="shared" si="139"/>
        <v>0</v>
      </c>
      <c r="EY79" s="22">
        <f t="shared" si="141"/>
        <v>0</v>
      </c>
      <c r="EZ79" s="5">
        <f t="shared" si="101"/>
        <v>0</v>
      </c>
      <c r="FA79" s="5"/>
      <c r="FB79" s="49">
        <f t="shared" si="102"/>
        <v>0</v>
      </c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</row>
    <row r="80" spans="1:175" x14ac:dyDescent="0.25">
      <c r="B80" s="5"/>
      <c r="C80" s="15"/>
      <c r="D80" s="26"/>
      <c r="E80" s="27"/>
      <c r="F80" s="28">
        <v>0</v>
      </c>
      <c r="G80" s="5"/>
      <c r="H80" s="22">
        <f t="shared" si="78"/>
        <v>0</v>
      </c>
      <c r="I80" s="5"/>
      <c r="J80" s="15"/>
      <c r="K80" s="26"/>
      <c r="L80" s="27"/>
      <c r="M80" s="28">
        <v>0</v>
      </c>
      <c r="N80" s="5"/>
      <c r="O80" s="22">
        <f t="shared" si="79"/>
        <v>0</v>
      </c>
      <c r="P80" s="5"/>
      <c r="Q80" s="15"/>
      <c r="R80" s="26"/>
      <c r="S80" s="27"/>
      <c r="T80" s="28">
        <v>0</v>
      </c>
      <c r="U80" s="5"/>
      <c r="V80" s="22">
        <f t="shared" si="80"/>
        <v>0</v>
      </c>
      <c r="W80" s="5"/>
      <c r="X80" s="15"/>
      <c r="Y80" s="26"/>
      <c r="Z80" s="27"/>
      <c r="AA80" s="28">
        <v>0</v>
      </c>
      <c r="AB80" s="5"/>
      <c r="AC80" s="22">
        <f t="shared" si="81"/>
        <v>0</v>
      </c>
      <c r="AD80" s="5"/>
      <c r="AE80" s="15"/>
      <c r="AF80" s="26"/>
      <c r="AG80" s="27"/>
      <c r="AH80" s="28">
        <v>0</v>
      </c>
      <c r="AI80" s="5"/>
      <c r="AJ80" s="22">
        <f t="shared" si="82"/>
        <v>0</v>
      </c>
      <c r="AK80" s="5"/>
      <c r="AL80" s="15"/>
      <c r="AM80" s="26"/>
      <c r="AN80" s="27"/>
      <c r="AO80" s="28">
        <v>0</v>
      </c>
      <c r="AP80" s="5"/>
      <c r="AQ80" s="22">
        <f t="shared" si="83"/>
        <v>0</v>
      </c>
      <c r="AR80" s="5"/>
      <c r="AS80" s="15"/>
      <c r="AT80" s="26"/>
      <c r="AU80" s="27"/>
      <c r="AV80" s="28">
        <v>0</v>
      </c>
      <c r="AW80" s="5"/>
      <c r="AX80" s="22">
        <f t="shared" si="84"/>
        <v>0</v>
      </c>
      <c r="AY80" s="5"/>
      <c r="AZ80" s="15"/>
      <c r="BA80" s="26"/>
      <c r="BB80" s="27"/>
      <c r="BC80" s="28">
        <v>0</v>
      </c>
      <c r="BD80" s="5"/>
      <c r="BE80" s="22">
        <f t="shared" si="85"/>
        <v>0</v>
      </c>
      <c r="BF80" s="5"/>
      <c r="BG80" s="15"/>
      <c r="BH80" s="26"/>
      <c r="BI80" s="27"/>
      <c r="BJ80" s="28">
        <v>0</v>
      </c>
      <c r="BK80" s="5"/>
      <c r="BL80" s="22">
        <f t="shared" si="86"/>
        <v>0</v>
      </c>
      <c r="BM80" s="5"/>
      <c r="BN80" s="15"/>
      <c r="BO80" s="26"/>
      <c r="BP80" s="27"/>
      <c r="BQ80" s="28">
        <v>0</v>
      </c>
      <c r="BR80" s="5"/>
      <c r="BS80" s="22">
        <f t="shared" si="87"/>
        <v>0</v>
      </c>
      <c r="BT80" s="5"/>
      <c r="BU80" s="15"/>
      <c r="BV80" s="26"/>
      <c r="BW80" s="27"/>
      <c r="BX80" s="28">
        <v>0</v>
      </c>
      <c r="BY80" s="5"/>
      <c r="BZ80" s="22">
        <f t="shared" si="88"/>
        <v>0</v>
      </c>
      <c r="CA80" s="5"/>
      <c r="CB80" s="15"/>
      <c r="CC80" s="26"/>
      <c r="CD80" s="27"/>
      <c r="CE80" s="28">
        <v>0</v>
      </c>
      <c r="CF80" s="5"/>
      <c r="CG80" s="22">
        <f t="shared" si="89"/>
        <v>0</v>
      </c>
      <c r="CH80" s="5"/>
      <c r="CI80" s="15"/>
      <c r="CJ80" s="26"/>
      <c r="CK80" s="27"/>
      <c r="CL80" s="28">
        <v>0</v>
      </c>
      <c r="CM80" s="5"/>
      <c r="CN80" s="22">
        <f t="shared" si="90"/>
        <v>0</v>
      </c>
      <c r="CO80" s="5"/>
      <c r="CP80" s="15"/>
      <c r="CQ80" s="26"/>
      <c r="CR80" s="27"/>
      <c r="CS80" s="28">
        <v>0</v>
      </c>
      <c r="CT80" s="5"/>
      <c r="CU80" s="22">
        <f t="shared" si="91"/>
        <v>0</v>
      </c>
      <c r="CV80" s="5"/>
      <c r="CW80" s="15"/>
      <c r="CX80" s="26"/>
      <c r="CY80" s="27"/>
      <c r="CZ80" s="28">
        <v>0</v>
      </c>
      <c r="DA80" s="5"/>
      <c r="DB80" s="22">
        <f t="shared" si="92"/>
        <v>0</v>
      </c>
      <c r="DC80" s="5"/>
      <c r="DD80" s="15"/>
      <c r="DE80" s="26"/>
      <c r="DF80" s="27"/>
      <c r="DG80" s="28">
        <v>0</v>
      </c>
      <c r="DH80" s="5"/>
      <c r="DI80" s="22">
        <f t="shared" si="93"/>
        <v>0</v>
      </c>
      <c r="DJ80" s="2"/>
      <c r="DK80" s="15"/>
      <c r="DL80" s="26"/>
      <c r="DM80" s="27"/>
      <c r="DN80" s="28">
        <v>0</v>
      </c>
      <c r="DO80" s="5"/>
      <c r="DP80" s="22">
        <f t="shared" si="94"/>
        <v>0</v>
      </c>
      <c r="DQ80" s="5"/>
      <c r="DR80" s="15"/>
      <c r="DS80" s="26"/>
      <c r="DT80" s="27"/>
      <c r="DU80" s="28">
        <v>0</v>
      </c>
      <c r="DV80" s="5"/>
      <c r="DW80" s="22">
        <f t="shared" si="95"/>
        <v>0</v>
      </c>
      <c r="DX80" s="5"/>
      <c r="DY80" s="15"/>
      <c r="DZ80" s="26"/>
      <c r="EA80" s="27"/>
      <c r="EB80" s="28">
        <v>0</v>
      </c>
      <c r="EC80" s="5"/>
      <c r="ED80" s="22">
        <f t="shared" si="96"/>
        <v>0</v>
      </c>
      <c r="EE80" s="5"/>
      <c r="EF80" s="15"/>
      <c r="EG80" s="26"/>
      <c r="EH80" s="27"/>
      <c r="EI80" s="28">
        <v>0</v>
      </c>
      <c r="EJ80" s="5"/>
      <c r="EK80" s="22">
        <f t="shared" si="97"/>
        <v>0</v>
      </c>
      <c r="EL80" s="5"/>
      <c r="EM80" s="15"/>
      <c r="EN80" s="26"/>
      <c r="EO80" s="27"/>
      <c r="EP80" s="28">
        <v>0</v>
      </c>
      <c r="EQ80" s="5"/>
      <c r="ER80" s="22">
        <f t="shared" si="98"/>
        <v>0</v>
      </c>
      <c r="ES80" s="5"/>
      <c r="ET80" s="25"/>
      <c r="EU80" s="29">
        <f t="shared" si="140"/>
        <v>0</v>
      </c>
      <c r="EV80" s="30">
        <f t="shared" si="139"/>
        <v>0</v>
      </c>
      <c r="EW80" s="30">
        <f t="shared" si="139"/>
        <v>0</v>
      </c>
      <c r="EX80" s="30">
        <f t="shared" si="139"/>
        <v>0</v>
      </c>
      <c r="EY80" s="22">
        <f t="shared" si="141"/>
        <v>0</v>
      </c>
      <c r="EZ80" s="5">
        <f t="shared" si="101"/>
        <v>0</v>
      </c>
      <c r="FA80" s="5"/>
      <c r="FB80" s="49">
        <f t="shared" si="102"/>
        <v>0</v>
      </c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</row>
    <row r="81" spans="2:158" x14ac:dyDescent="0.25">
      <c r="B81" s="5"/>
      <c r="C81" s="15"/>
      <c r="D81" s="51" t="s">
        <v>41</v>
      </c>
      <c r="E81" s="36" t="s">
        <v>41</v>
      </c>
      <c r="F81" s="36"/>
      <c r="G81" s="37" t="s">
        <v>42</v>
      </c>
      <c r="H81" s="22"/>
      <c r="I81" s="5"/>
      <c r="J81" s="15"/>
      <c r="K81" s="51" t="s">
        <v>41</v>
      </c>
      <c r="L81" s="36" t="s">
        <v>41</v>
      </c>
      <c r="M81" s="36"/>
      <c r="N81" s="37" t="s">
        <v>42</v>
      </c>
      <c r="O81" s="22"/>
      <c r="P81" s="5"/>
      <c r="Q81" s="15"/>
      <c r="R81" s="51" t="s">
        <v>41</v>
      </c>
      <c r="S81" s="36" t="s">
        <v>41</v>
      </c>
      <c r="T81" s="36"/>
      <c r="U81" s="37" t="s">
        <v>42</v>
      </c>
      <c r="V81" s="22"/>
      <c r="W81" s="5"/>
      <c r="X81" s="15"/>
      <c r="Y81" s="51" t="s">
        <v>41</v>
      </c>
      <c r="Z81" s="36" t="s">
        <v>41</v>
      </c>
      <c r="AA81" s="36"/>
      <c r="AB81" s="37" t="s">
        <v>42</v>
      </c>
      <c r="AC81" s="22"/>
      <c r="AD81" s="5"/>
      <c r="AE81" s="15"/>
      <c r="AF81" s="51" t="s">
        <v>41</v>
      </c>
      <c r="AG81" s="36" t="s">
        <v>41</v>
      </c>
      <c r="AH81" s="36"/>
      <c r="AI81" s="37" t="s">
        <v>42</v>
      </c>
      <c r="AJ81" s="22"/>
      <c r="AK81" s="5"/>
      <c r="AL81" s="15"/>
      <c r="AM81" s="51" t="s">
        <v>41</v>
      </c>
      <c r="AN81" s="36" t="s">
        <v>41</v>
      </c>
      <c r="AO81" s="36"/>
      <c r="AP81" s="37" t="s">
        <v>42</v>
      </c>
      <c r="AQ81" s="22"/>
      <c r="AR81" s="5"/>
      <c r="AS81" s="15"/>
      <c r="AT81" s="51" t="s">
        <v>41</v>
      </c>
      <c r="AU81" s="36" t="s">
        <v>41</v>
      </c>
      <c r="AV81" s="36"/>
      <c r="AW81" s="37" t="s">
        <v>42</v>
      </c>
      <c r="AX81" s="22"/>
      <c r="AY81" s="5"/>
      <c r="AZ81" s="15"/>
      <c r="BA81" s="51" t="s">
        <v>41</v>
      </c>
      <c r="BB81" s="36" t="s">
        <v>41</v>
      </c>
      <c r="BC81" s="36"/>
      <c r="BD81" s="37" t="s">
        <v>42</v>
      </c>
      <c r="BE81" s="22"/>
      <c r="BF81" s="5"/>
      <c r="BG81" s="15"/>
      <c r="BH81" s="51" t="s">
        <v>41</v>
      </c>
      <c r="BI81" s="36" t="s">
        <v>41</v>
      </c>
      <c r="BJ81" s="36"/>
      <c r="BK81" s="37" t="s">
        <v>42</v>
      </c>
      <c r="BL81" s="22"/>
      <c r="BM81" s="5"/>
      <c r="BN81" s="15"/>
      <c r="BO81" s="51" t="s">
        <v>41</v>
      </c>
      <c r="BP81" s="36" t="s">
        <v>41</v>
      </c>
      <c r="BQ81" s="36"/>
      <c r="BR81" s="37" t="s">
        <v>42</v>
      </c>
      <c r="BS81" s="22"/>
      <c r="BT81" s="5"/>
      <c r="BU81" s="15"/>
      <c r="BV81" s="51" t="s">
        <v>41</v>
      </c>
      <c r="BW81" s="36" t="s">
        <v>41</v>
      </c>
      <c r="BX81" s="36"/>
      <c r="BY81" s="37" t="s">
        <v>42</v>
      </c>
      <c r="BZ81" s="22"/>
      <c r="CA81" s="5"/>
      <c r="CB81" s="15"/>
      <c r="CC81" s="51" t="s">
        <v>41</v>
      </c>
      <c r="CD81" s="36" t="s">
        <v>41</v>
      </c>
      <c r="CE81" s="36"/>
      <c r="CF81" s="37" t="s">
        <v>42</v>
      </c>
      <c r="CG81" s="22"/>
      <c r="CH81" s="5"/>
      <c r="CI81" s="15"/>
      <c r="CJ81" s="51" t="s">
        <v>41</v>
      </c>
      <c r="CK81" s="36" t="s">
        <v>41</v>
      </c>
      <c r="CL81" s="36"/>
      <c r="CM81" s="37" t="s">
        <v>42</v>
      </c>
      <c r="CN81" s="22"/>
      <c r="CO81" s="5"/>
      <c r="CP81" s="15"/>
      <c r="CQ81" s="51" t="s">
        <v>41</v>
      </c>
      <c r="CR81" s="36" t="s">
        <v>41</v>
      </c>
      <c r="CS81" s="36"/>
      <c r="CT81" s="37" t="s">
        <v>42</v>
      </c>
      <c r="CU81" s="22"/>
      <c r="CV81" s="5"/>
      <c r="CW81" s="15"/>
      <c r="CX81" s="51" t="s">
        <v>41</v>
      </c>
      <c r="CY81" s="36" t="s">
        <v>41</v>
      </c>
      <c r="CZ81" s="36"/>
      <c r="DA81" s="37" t="s">
        <v>42</v>
      </c>
      <c r="DB81" s="22"/>
      <c r="DC81" s="5"/>
      <c r="DD81" s="15"/>
      <c r="DE81" s="51" t="s">
        <v>41</v>
      </c>
      <c r="DF81" s="36" t="s">
        <v>41</v>
      </c>
      <c r="DG81" s="36"/>
      <c r="DH81" s="37" t="s">
        <v>42</v>
      </c>
      <c r="DI81" s="22"/>
      <c r="DJ81" s="2"/>
      <c r="DK81" s="15"/>
      <c r="DL81" s="51" t="s">
        <v>41</v>
      </c>
      <c r="DM81" s="36" t="s">
        <v>41</v>
      </c>
      <c r="DN81" s="36"/>
      <c r="DO81" s="37" t="s">
        <v>42</v>
      </c>
      <c r="DP81" s="22"/>
      <c r="DQ81" s="5"/>
      <c r="DR81" s="15"/>
      <c r="DS81" s="51" t="s">
        <v>41</v>
      </c>
      <c r="DT81" s="36" t="s">
        <v>41</v>
      </c>
      <c r="DU81" s="36"/>
      <c r="DV81" s="37" t="s">
        <v>42</v>
      </c>
      <c r="DW81" s="22"/>
      <c r="DX81" s="5"/>
      <c r="DY81" s="15"/>
      <c r="DZ81" s="51" t="s">
        <v>41</v>
      </c>
      <c r="EA81" s="36" t="s">
        <v>41</v>
      </c>
      <c r="EB81" s="36"/>
      <c r="EC81" s="37" t="s">
        <v>42</v>
      </c>
      <c r="ED81" s="22"/>
      <c r="EE81" s="5"/>
      <c r="EF81" s="15"/>
      <c r="EG81" s="51" t="s">
        <v>41</v>
      </c>
      <c r="EH81" s="36" t="s">
        <v>41</v>
      </c>
      <c r="EI81" s="36"/>
      <c r="EJ81" s="37" t="s">
        <v>42</v>
      </c>
      <c r="EK81" s="22"/>
      <c r="EL81" s="5"/>
      <c r="EM81" s="15"/>
      <c r="EN81" s="51" t="s">
        <v>41</v>
      </c>
      <c r="EO81" s="36" t="s">
        <v>41</v>
      </c>
      <c r="EP81" s="36"/>
      <c r="EQ81" s="37" t="s">
        <v>42</v>
      </c>
      <c r="ER81" s="22"/>
      <c r="ES81" s="5"/>
      <c r="ET81" s="15"/>
      <c r="EU81" s="7"/>
      <c r="EV81" s="30"/>
      <c r="EW81" s="30"/>
      <c r="EX81" s="30"/>
      <c r="EY81" s="22"/>
      <c r="EZ81" s="5"/>
      <c r="FA81" s="5"/>
      <c r="FB81" s="5"/>
    </row>
    <row r="82" spans="2:158" ht="17" thickBot="1" x14ac:dyDescent="0.3">
      <c r="B82" s="39" t="s">
        <v>43</v>
      </c>
      <c r="C82" s="40">
        <v>12</v>
      </c>
      <c r="D82" s="41">
        <f>SUM(D52:D80)/C82-(C82+1)/2</f>
        <v>0</v>
      </c>
      <c r="E82" s="42">
        <f>SUM(D52:D81)-SUM(E52:E81)+(C82*9)</f>
        <v>0</v>
      </c>
      <c r="F82" s="43"/>
      <c r="G82" s="44">
        <f>SUM(G51:G81)/C82</f>
        <v>5</v>
      </c>
      <c r="H82" s="45"/>
      <c r="I82" s="5"/>
      <c r="J82" s="40">
        <v>6</v>
      </c>
      <c r="K82" s="41">
        <f>SUM(K52:K80)/J82-(J82+1)/2</f>
        <v>0</v>
      </c>
      <c r="L82" s="42">
        <f>SUM(K52:K81)-SUM(L52:L81)+(J82*9)</f>
        <v>0</v>
      </c>
      <c r="M82" s="43"/>
      <c r="N82" s="44">
        <f>SUM(N51:N81)/J82</f>
        <v>5</v>
      </c>
      <c r="O82" s="45"/>
      <c r="P82" s="5"/>
      <c r="Q82" s="40">
        <v>6</v>
      </c>
      <c r="R82" s="41">
        <f>SUM(R52:R80)/Q82-(Q82+1)/2</f>
        <v>0</v>
      </c>
      <c r="S82" s="42">
        <f>SUM(R52:R81)-SUM(S52:S81)+(Q82*9)</f>
        <v>0</v>
      </c>
      <c r="T82" s="43"/>
      <c r="U82" s="44">
        <f>SUM(U51:U81)/Q82</f>
        <v>5</v>
      </c>
      <c r="V82" s="45"/>
      <c r="W82" s="5"/>
      <c r="X82" s="40">
        <v>11</v>
      </c>
      <c r="Y82" s="41">
        <f>SUM(Y52:Y80)/X82-(X82+1)/2</f>
        <v>0</v>
      </c>
      <c r="Z82" s="42">
        <f>SUM(Y52:Y81)-SUM(Z52:Z81)+(X82*9)</f>
        <v>0</v>
      </c>
      <c r="AA82" s="43"/>
      <c r="AB82" s="44">
        <f>SUM(AB51:AB81)/X82</f>
        <v>5</v>
      </c>
      <c r="AC82" s="45"/>
      <c r="AD82" s="5"/>
      <c r="AE82" s="40">
        <v>15</v>
      </c>
      <c r="AF82" s="41">
        <f>SUM(AF52:AF80)/AE82-(AE82+1)/2</f>
        <v>0</v>
      </c>
      <c r="AG82" s="42">
        <f>SUM(AF52:AF81)-SUM(AG52:AG81)+(AE82*9)</f>
        <v>0</v>
      </c>
      <c r="AH82" s="43"/>
      <c r="AI82" s="44">
        <f>SUM(AI51:AI81)/AE82</f>
        <v>5</v>
      </c>
      <c r="AJ82" s="45"/>
      <c r="AK82" s="5"/>
      <c r="AL82" s="40">
        <v>9</v>
      </c>
      <c r="AM82" s="41">
        <f>SUM(AM52:AM80)/AL82-(AL82+1)/2</f>
        <v>0</v>
      </c>
      <c r="AN82" s="42">
        <f>SUM(AM52:AM81)-SUM(AN52:AN81)+(AL82*9)</f>
        <v>0</v>
      </c>
      <c r="AO82" s="43"/>
      <c r="AP82" s="44">
        <f>SUM(AP51:AP81)/AL82</f>
        <v>5</v>
      </c>
      <c r="AQ82" s="45"/>
      <c r="AR82" s="5"/>
      <c r="AS82" s="40">
        <v>-1</v>
      </c>
      <c r="AT82" s="41">
        <f>SUM(AT52:AT80)/AS82-(AS82+1)/2</f>
        <v>0</v>
      </c>
      <c r="AU82" s="42">
        <f>SUM(AT52:AT81)-SUM(AU52:AU81)+(AS82*9)</f>
        <v>-9</v>
      </c>
      <c r="AV82" s="43"/>
      <c r="AW82" s="44">
        <f>SUM(AW51:AW81)/AS82</f>
        <v>0</v>
      </c>
      <c r="AX82" s="45"/>
      <c r="AY82" s="5"/>
      <c r="AZ82" s="40">
        <v>-1</v>
      </c>
      <c r="BA82" s="41">
        <f>SUM(BA52:BA80)/AZ82-(AZ82+1)/2</f>
        <v>0</v>
      </c>
      <c r="BB82" s="42">
        <f>SUM(BA52:BA81)-SUM(BB52:BB81)+(AZ82*9)</f>
        <v>-9</v>
      </c>
      <c r="BC82" s="43"/>
      <c r="BD82" s="44">
        <f>SUM(BD51:BD81)/AZ82</f>
        <v>0</v>
      </c>
      <c r="BE82" s="45"/>
      <c r="BF82" s="5"/>
      <c r="BG82" s="40">
        <v>-1</v>
      </c>
      <c r="BH82" s="41">
        <f>SUM(BH52:BH80)/BG82-(BG82+1)/2</f>
        <v>0</v>
      </c>
      <c r="BI82" s="42">
        <f>SUM(BH52:BH81)-SUM(BI52:BI81)+(BG82*9)</f>
        <v>-9</v>
      </c>
      <c r="BJ82" s="43"/>
      <c r="BK82" s="44">
        <f>SUM(BK51:BK81)/BG82</f>
        <v>0</v>
      </c>
      <c r="BL82" s="45"/>
      <c r="BM82" s="5"/>
      <c r="BN82" s="40">
        <v>-1</v>
      </c>
      <c r="BO82" s="41">
        <f>SUM(BO52:BO80)/BN82-(BN82+1)/2</f>
        <v>0</v>
      </c>
      <c r="BP82" s="42">
        <f>SUM(BO52:BO81)-SUM(BP52:BP81)+(BN82*9)</f>
        <v>-9</v>
      </c>
      <c r="BQ82" s="43"/>
      <c r="BR82" s="44">
        <f>SUM(BR51:BR81)/BN82</f>
        <v>0</v>
      </c>
      <c r="BS82" s="45"/>
      <c r="BT82" s="5"/>
      <c r="BU82" s="40">
        <v>-1</v>
      </c>
      <c r="BV82" s="41">
        <f>SUM(BV52:BV80)/BU82-(BU82+1)/2</f>
        <v>0</v>
      </c>
      <c r="BW82" s="42">
        <f>SUM(BV52:BV81)-SUM(BW52:BW81)+(BU82*9)</f>
        <v>-9</v>
      </c>
      <c r="BX82" s="43"/>
      <c r="BY82" s="44">
        <f>SUM(BY51:BY81)/BU82</f>
        <v>0</v>
      </c>
      <c r="BZ82" s="45"/>
      <c r="CA82" s="5"/>
      <c r="CB82" s="40">
        <v>-1</v>
      </c>
      <c r="CC82" s="41">
        <f>SUM(CC52:CC80)/CB82-(CB82+1)/2</f>
        <v>0</v>
      </c>
      <c r="CD82" s="42">
        <f>SUM(CC52:CC81)-SUM(CD52:CD81)+(CB82*9)</f>
        <v>-9</v>
      </c>
      <c r="CE82" s="43"/>
      <c r="CF82" s="44">
        <f>SUM(CF51:CF81)/CB82</f>
        <v>0</v>
      </c>
      <c r="CG82" s="45"/>
      <c r="CH82" s="5"/>
      <c r="CI82" s="40">
        <v>-1</v>
      </c>
      <c r="CJ82" s="41">
        <f>SUM(CJ52:CJ80)/CI82-(CI82+1)/2</f>
        <v>0</v>
      </c>
      <c r="CK82" s="42">
        <f>SUM(CJ52:CJ81)-SUM(CK52:CK81)+(CI82*9)</f>
        <v>-9</v>
      </c>
      <c r="CL82" s="43"/>
      <c r="CM82" s="44">
        <f>SUM(CM51:CM81)/CI82</f>
        <v>0</v>
      </c>
      <c r="CN82" s="45"/>
      <c r="CO82" s="5"/>
      <c r="CP82" s="40">
        <v>-1</v>
      </c>
      <c r="CQ82" s="41">
        <f>SUM(CQ52:CQ80)/CP82-(CP82+1)/2</f>
        <v>0</v>
      </c>
      <c r="CR82" s="42">
        <f>SUM(CQ52:CQ81)-SUM(CR52:CR81)+(CP82*9)</f>
        <v>-9</v>
      </c>
      <c r="CS82" s="43"/>
      <c r="CT82" s="44">
        <f>SUM(CT51:CT81)/CP82</f>
        <v>0</v>
      </c>
      <c r="CU82" s="45"/>
      <c r="CV82" s="5"/>
      <c r="CW82" s="40">
        <v>-1</v>
      </c>
      <c r="CX82" s="41">
        <f>SUM(CX52:CX80)/CW82-(CW82+1)/2</f>
        <v>0</v>
      </c>
      <c r="CY82" s="42">
        <f>SUM(CX52:CX81)-SUM(CY52:CY81)+(CW82*9)</f>
        <v>-9</v>
      </c>
      <c r="CZ82" s="43"/>
      <c r="DA82" s="44">
        <f>SUM(DA51:DA81)/CW82</f>
        <v>0</v>
      </c>
      <c r="DB82" s="45"/>
      <c r="DC82" s="5"/>
      <c r="DD82" s="40">
        <v>-1</v>
      </c>
      <c r="DE82" s="41">
        <f>SUM(DE52:DE80)/DD82-(DD82+1)/2</f>
        <v>0</v>
      </c>
      <c r="DF82" s="42">
        <f>SUM(DE52:DE81)-SUM(DF52:DF81)+(DD82*9)</f>
        <v>-9</v>
      </c>
      <c r="DG82" s="43"/>
      <c r="DH82" s="44">
        <f>SUM(DH51:DH81)/DD82</f>
        <v>0</v>
      </c>
      <c r="DI82" s="45"/>
      <c r="DJ82" s="2"/>
      <c r="DK82" s="40">
        <v>-1</v>
      </c>
      <c r="DL82" s="41">
        <f>SUM(DL52:DL80)/DK82-(DK82+1)/2</f>
        <v>0</v>
      </c>
      <c r="DM82" s="42">
        <f>SUM(DL52:DL81)-SUM(DM52:DM81)+(DK82*9)</f>
        <v>-9</v>
      </c>
      <c r="DN82" s="43"/>
      <c r="DO82" s="44">
        <f>SUM(DO51:DO81)/DK82</f>
        <v>0</v>
      </c>
      <c r="DP82" s="45"/>
      <c r="DQ82" s="5"/>
      <c r="DR82" s="40">
        <v>-1</v>
      </c>
      <c r="DS82" s="41">
        <f>SUM(DS52:DS80)/DR82-(DR82+1)/2</f>
        <v>0</v>
      </c>
      <c r="DT82" s="42">
        <f>SUM(DS52:DS81)-SUM(DT52:DT81)+(DR82*9)</f>
        <v>-9</v>
      </c>
      <c r="DU82" s="43"/>
      <c r="DV82" s="44">
        <f>SUM(DV51:DV81)/DR82</f>
        <v>0</v>
      </c>
      <c r="DW82" s="45"/>
      <c r="DX82" s="5"/>
      <c r="DY82" s="40">
        <v>-1</v>
      </c>
      <c r="DZ82" s="41">
        <f>SUM(DZ52:DZ80)/DY82-(DY82+1)/2</f>
        <v>0</v>
      </c>
      <c r="EA82" s="42">
        <f>SUM(DZ52:DZ81)-SUM(EA52:EA81)+(DY82*9)</f>
        <v>-9</v>
      </c>
      <c r="EB82" s="43"/>
      <c r="EC82" s="44">
        <f>SUM(EC51:EC81)/DY82</f>
        <v>0</v>
      </c>
      <c r="ED82" s="45"/>
      <c r="EE82" s="5"/>
      <c r="EF82" s="40">
        <v>-1</v>
      </c>
      <c r="EG82" s="41">
        <f>SUM(EG52:EG80)/EF82-(EF82+1)/2</f>
        <v>0</v>
      </c>
      <c r="EH82" s="42">
        <f>SUM(EG52:EG81)-SUM(EH52:EH81)+(EF82*9)</f>
        <v>-9</v>
      </c>
      <c r="EI82" s="43"/>
      <c r="EJ82" s="44">
        <f>SUM(EJ51:EJ81)/EF82</f>
        <v>0</v>
      </c>
      <c r="EK82" s="45"/>
      <c r="EL82" s="5"/>
      <c r="EM82" s="40">
        <v>-1</v>
      </c>
      <c r="EN82" s="41">
        <f>SUM(EN52:EN80)/EM82-(EM82+1)/2</f>
        <v>0</v>
      </c>
      <c r="EO82" s="42">
        <f>SUM(EN52:EN81)-SUM(EO52:EO81)+(EM82*9)</f>
        <v>-9</v>
      </c>
      <c r="EP82" s="43"/>
      <c r="EQ82" s="44">
        <f>SUM(EQ51:EQ81)/EM82</f>
        <v>0</v>
      </c>
      <c r="ER82" s="45"/>
      <c r="ES82" s="5"/>
      <c r="ET82" s="40">
        <v>0</v>
      </c>
      <c r="EU82" s="46"/>
      <c r="EV82" s="47"/>
      <c r="EW82" s="47"/>
      <c r="EX82" s="47"/>
      <c r="EY82" s="45"/>
      <c r="EZ82" s="48">
        <v>26</v>
      </c>
      <c r="FA82" s="5"/>
      <c r="FB82" s="5"/>
    </row>
    <row r="83" spans="2:158" x14ac:dyDescent="0.25">
      <c r="B83" s="5"/>
      <c r="C83" s="5"/>
      <c r="D83" s="7"/>
      <c r="E83" s="5"/>
      <c r="F83" s="5"/>
      <c r="G83" s="5"/>
      <c r="H83" s="2"/>
      <c r="I83" s="5"/>
      <c r="J83" s="5"/>
      <c r="K83" s="7"/>
      <c r="L83" s="5"/>
      <c r="M83" s="5"/>
      <c r="N83" s="5"/>
      <c r="O83" s="2"/>
      <c r="P83" s="5"/>
      <c r="Q83" s="5"/>
      <c r="R83" s="7"/>
      <c r="S83" s="5"/>
      <c r="T83" s="5"/>
      <c r="U83" s="5"/>
      <c r="V83" s="2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</row>
    <row r="84" spans="2:158" x14ac:dyDescent="0.25">
      <c r="B84" s="5"/>
      <c r="C84" s="5"/>
      <c r="D84" s="7"/>
      <c r="E84" s="5"/>
      <c r="F84" s="5"/>
      <c r="G84" s="5"/>
      <c r="H84" s="2"/>
      <c r="I84" s="5"/>
      <c r="J84" s="5"/>
      <c r="K84" s="7"/>
      <c r="L84" s="5"/>
      <c r="M84" s="5"/>
      <c r="N84" s="5"/>
      <c r="O84" s="2"/>
      <c r="P84" s="5"/>
      <c r="Q84" s="5"/>
      <c r="R84" s="7"/>
      <c r="S84" s="5"/>
      <c r="T84" s="5"/>
      <c r="U84" s="5"/>
      <c r="V84" s="2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</row>
    <row r="85" spans="2:158" x14ac:dyDescent="0.25">
      <c r="H85" s="52"/>
      <c r="O85" s="52"/>
      <c r="V85" s="52"/>
    </row>
    <row r="86" spans="2:158" x14ac:dyDescent="0.25">
      <c r="H86" s="52"/>
      <c r="O86" s="52"/>
      <c r="V86" s="52"/>
    </row>
    <row r="87" spans="2:158" x14ac:dyDescent="0.25">
      <c r="H87" s="52"/>
      <c r="O87" s="52"/>
      <c r="V87" s="52"/>
    </row>
    <row r="88" spans="2:158" x14ac:dyDescent="0.25">
      <c r="H88" s="52"/>
      <c r="O88" s="52"/>
      <c r="V88" s="52"/>
    </row>
    <row r="89" spans="2:158" x14ac:dyDescent="0.25">
      <c r="H89" s="52"/>
      <c r="O89" s="52"/>
      <c r="V89" s="52"/>
    </row>
    <row r="90" spans="2:158" x14ac:dyDescent="0.25">
      <c r="H90" s="52"/>
      <c r="O90" s="52"/>
      <c r="V90" s="52"/>
    </row>
    <row r="91" spans="2:158" x14ac:dyDescent="0.25">
      <c r="H91" s="52"/>
      <c r="O91" s="52"/>
      <c r="V91" s="52"/>
    </row>
    <row r="92" spans="2:158" x14ac:dyDescent="0.25">
      <c r="H92" s="52"/>
      <c r="O92" s="52"/>
      <c r="V92" s="52"/>
    </row>
    <row r="93" spans="2:158" x14ac:dyDescent="0.25">
      <c r="H93" s="52"/>
      <c r="O93" s="52"/>
      <c r="V93" s="52"/>
    </row>
    <row r="94" spans="2:158" x14ac:dyDescent="0.25">
      <c r="H94" s="52"/>
      <c r="O94" s="52"/>
      <c r="V94" s="52"/>
    </row>
    <row r="95" spans="2:158" x14ac:dyDescent="0.25">
      <c r="H95" s="52"/>
      <c r="O95" s="52"/>
      <c r="V95" s="52"/>
    </row>
    <row r="96" spans="2:158" x14ac:dyDescent="0.25">
      <c r="H96" s="52"/>
      <c r="O96" s="52"/>
      <c r="V96" s="52"/>
    </row>
    <row r="97" spans="8:22" x14ac:dyDescent="0.25">
      <c r="H97" s="52"/>
      <c r="O97" s="52"/>
      <c r="V97" s="52"/>
    </row>
    <row r="98" spans="8:22" x14ac:dyDescent="0.25">
      <c r="H98" s="52"/>
      <c r="O98" s="52"/>
      <c r="V98" s="52"/>
    </row>
    <row r="99" spans="8:22" x14ac:dyDescent="0.25">
      <c r="H99" s="52"/>
      <c r="O99" s="52"/>
      <c r="V99" s="52"/>
    </row>
    <row r="100" spans="8:22" x14ac:dyDescent="0.25">
      <c r="H100" s="52"/>
      <c r="O100" s="52"/>
      <c r="V100" s="52"/>
    </row>
    <row r="101" spans="8:22" x14ac:dyDescent="0.25">
      <c r="H101" s="52"/>
      <c r="O101" s="52"/>
      <c r="V101" s="52"/>
    </row>
    <row r="102" spans="8:22" x14ac:dyDescent="0.25">
      <c r="H102" s="52"/>
      <c r="O102" s="52"/>
      <c r="V102" s="52"/>
    </row>
    <row r="103" spans="8:22" x14ac:dyDescent="0.25">
      <c r="H103" s="52"/>
      <c r="O103" s="52"/>
      <c r="V103" s="52"/>
    </row>
    <row r="104" spans="8:22" x14ac:dyDescent="0.25">
      <c r="H104" s="52"/>
      <c r="O104" s="52"/>
      <c r="V104" s="52"/>
    </row>
    <row r="105" spans="8:22" x14ac:dyDescent="0.25">
      <c r="H105" s="52"/>
      <c r="O105" s="52"/>
      <c r="V105" s="52"/>
    </row>
    <row r="106" spans="8:22" x14ac:dyDescent="0.25">
      <c r="H106" s="52"/>
      <c r="O106" s="52"/>
      <c r="V106" s="52"/>
    </row>
    <row r="107" spans="8:22" x14ac:dyDescent="0.25">
      <c r="H107" s="52"/>
      <c r="O107" s="52"/>
      <c r="V107" s="52"/>
    </row>
    <row r="108" spans="8:22" x14ac:dyDescent="0.25">
      <c r="H108" s="52"/>
      <c r="O108" s="52"/>
      <c r="V108" s="52"/>
    </row>
    <row r="109" spans="8:22" x14ac:dyDescent="0.25">
      <c r="H109" s="52"/>
      <c r="O109" s="52"/>
      <c r="V109" s="52"/>
    </row>
    <row r="110" spans="8:22" x14ac:dyDescent="0.25">
      <c r="H110" s="52"/>
      <c r="O110" s="52"/>
      <c r="V110" s="52"/>
    </row>
    <row r="111" spans="8:22" x14ac:dyDescent="0.25">
      <c r="H111" s="52"/>
      <c r="O111" s="52"/>
      <c r="V111" s="52"/>
    </row>
    <row r="112" spans="8:22" x14ac:dyDescent="0.25">
      <c r="H112" s="52"/>
      <c r="O112" s="52"/>
      <c r="V112" s="52"/>
    </row>
    <row r="113" spans="8:22" x14ac:dyDescent="0.25">
      <c r="H113" s="52"/>
      <c r="O113" s="52"/>
      <c r="V113" s="52"/>
    </row>
    <row r="114" spans="8:22" x14ac:dyDescent="0.25">
      <c r="H114" s="52"/>
      <c r="O114" s="52"/>
      <c r="V114" s="52"/>
    </row>
    <row r="115" spans="8:22" x14ac:dyDescent="0.25">
      <c r="H115" s="52"/>
      <c r="O115" s="52"/>
      <c r="V115" s="52"/>
    </row>
    <row r="116" spans="8:22" x14ac:dyDescent="0.25">
      <c r="H116" s="52"/>
      <c r="O116" s="52"/>
      <c r="V116" s="52"/>
    </row>
    <row r="117" spans="8:22" x14ac:dyDescent="0.25">
      <c r="H117" s="52"/>
      <c r="O117" s="52"/>
      <c r="V117" s="52"/>
    </row>
    <row r="118" spans="8:22" x14ac:dyDescent="0.25">
      <c r="H118" s="52"/>
      <c r="O118" s="52"/>
      <c r="V118" s="52"/>
    </row>
    <row r="119" spans="8:22" x14ac:dyDescent="0.25">
      <c r="H119" s="52"/>
      <c r="O119" s="52"/>
      <c r="V119" s="52"/>
    </row>
    <row r="120" spans="8:22" x14ac:dyDescent="0.25">
      <c r="H120" s="52"/>
      <c r="O120" s="52"/>
      <c r="V120" s="52"/>
    </row>
    <row r="121" spans="8:22" x14ac:dyDescent="0.25">
      <c r="H121" s="52"/>
      <c r="O121" s="52"/>
      <c r="V121" s="52"/>
    </row>
    <row r="122" spans="8:22" x14ac:dyDescent="0.25">
      <c r="H122" s="52"/>
      <c r="O122" s="52"/>
      <c r="V122" s="52"/>
    </row>
    <row r="123" spans="8:22" x14ac:dyDescent="0.25">
      <c r="H123" s="52"/>
      <c r="O123" s="52"/>
      <c r="V123" s="52"/>
    </row>
    <row r="124" spans="8:22" x14ac:dyDescent="0.25">
      <c r="H124" s="52"/>
      <c r="O124" s="52"/>
      <c r="V124" s="52"/>
    </row>
    <row r="125" spans="8:22" x14ac:dyDescent="0.25">
      <c r="H125" s="52"/>
      <c r="O125" s="52"/>
      <c r="V125" s="52"/>
    </row>
    <row r="126" spans="8:22" x14ac:dyDescent="0.25">
      <c r="H126" s="52"/>
      <c r="O126" s="52"/>
      <c r="V126" s="52"/>
    </row>
    <row r="127" spans="8:22" x14ac:dyDescent="0.25">
      <c r="H127" s="52"/>
      <c r="O127" s="52"/>
      <c r="V127" s="52"/>
    </row>
    <row r="128" spans="8:22" x14ac:dyDescent="0.25">
      <c r="H128" s="52"/>
      <c r="O128" s="52"/>
      <c r="V128" s="52"/>
    </row>
    <row r="129" spans="8:22" x14ac:dyDescent="0.25">
      <c r="H129" s="52"/>
      <c r="O129" s="52"/>
      <c r="V129" s="52"/>
    </row>
    <row r="130" spans="8:22" x14ac:dyDescent="0.25">
      <c r="H130" s="52"/>
      <c r="O130" s="52"/>
      <c r="V130" s="52"/>
    </row>
    <row r="131" spans="8:22" x14ac:dyDescent="0.25">
      <c r="H131" s="52"/>
      <c r="O131" s="52"/>
      <c r="V131" s="52"/>
    </row>
    <row r="132" spans="8:22" x14ac:dyDescent="0.25">
      <c r="H132" s="52"/>
      <c r="O132" s="52"/>
      <c r="V132" s="52"/>
    </row>
    <row r="133" spans="8:22" x14ac:dyDescent="0.25">
      <c r="H133" s="52"/>
      <c r="O133" s="52"/>
      <c r="V133" s="52"/>
    </row>
    <row r="134" spans="8:22" x14ac:dyDescent="0.25">
      <c r="H134" s="52"/>
      <c r="O134" s="52"/>
      <c r="V134" s="52"/>
    </row>
    <row r="135" spans="8:22" x14ac:dyDescent="0.25">
      <c r="H135" s="52"/>
      <c r="O135" s="52"/>
      <c r="V135" s="52"/>
    </row>
    <row r="136" spans="8:22" x14ac:dyDescent="0.25">
      <c r="H136" s="52"/>
      <c r="O136" s="52"/>
      <c r="V136" s="52"/>
    </row>
    <row r="137" spans="8:22" x14ac:dyDescent="0.25">
      <c r="H137" s="52"/>
      <c r="O137" s="52"/>
      <c r="V137" s="52"/>
    </row>
    <row r="138" spans="8:22" x14ac:dyDescent="0.25">
      <c r="H138" s="52"/>
      <c r="O138" s="52"/>
      <c r="V138" s="52"/>
    </row>
    <row r="139" spans="8:22" x14ac:dyDescent="0.25">
      <c r="H139" s="52"/>
      <c r="O139" s="52"/>
      <c r="V139" s="52"/>
    </row>
    <row r="140" spans="8:22" x14ac:dyDescent="0.25">
      <c r="H140" s="52"/>
      <c r="O140" s="52"/>
      <c r="V140" s="52"/>
    </row>
    <row r="141" spans="8:22" x14ac:dyDescent="0.25">
      <c r="H141" s="52"/>
      <c r="O141" s="52"/>
      <c r="V141" s="52"/>
    </row>
    <row r="142" spans="8:22" x14ac:dyDescent="0.25">
      <c r="H142" s="52"/>
      <c r="O142" s="52"/>
      <c r="V142" s="52"/>
    </row>
    <row r="143" spans="8:22" x14ac:dyDescent="0.25">
      <c r="H143" s="52"/>
      <c r="O143" s="52"/>
      <c r="V143" s="52"/>
    </row>
    <row r="144" spans="8:22" x14ac:dyDescent="0.25">
      <c r="H144" s="52"/>
      <c r="O144" s="52"/>
      <c r="V144" s="52"/>
    </row>
    <row r="145" spans="8:22" x14ac:dyDescent="0.25">
      <c r="H145" s="52"/>
      <c r="O145" s="52"/>
      <c r="V145" s="52"/>
    </row>
    <row r="146" spans="8:22" x14ac:dyDescent="0.25">
      <c r="H146" s="52"/>
      <c r="O146" s="52"/>
      <c r="V146" s="52"/>
    </row>
    <row r="147" spans="8:22" x14ac:dyDescent="0.25">
      <c r="H147" s="52"/>
      <c r="O147" s="52"/>
      <c r="V147" s="52"/>
    </row>
    <row r="148" spans="8:22" x14ac:dyDescent="0.25">
      <c r="H148" s="52"/>
      <c r="O148" s="52"/>
      <c r="V148" s="52"/>
    </row>
    <row r="149" spans="8:22" x14ac:dyDescent="0.25">
      <c r="H149" s="52"/>
      <c r="O149" s="52"/>
      <c r="V149" s="52"/>
    </row>
    <row r="150" spans="8:22" x14ac:dyDescent="0.25">
      <c r="H150" s="52"/>
      <c r="O150" s="52"/>
      <c r="V150" s="52"/>
    </row>
    <row r="151" spans="8:22" x14ac:dyDescent="0.25">
      <c r="H151" s="52"/>
      <c r="O151" s="52"/>
      <c r="V151" s="52"/>
    </row>
    <row r="152" spans="8:22" x14ac:dyDescent="0.25">
      <c r="H152" s="52"/>
      <c r="O152" s="52"/>
      <c r="V152" s="52"/>
    </row>
    <row r="153" spans="8:22" x14ac:dyDescent="0.25">
      <c r="H153" s="52"/>
      <c r="O153" s="52"/>
      <c r="V153" s="52"/>
    </row>
    <row r="154" spans="8:22" x14ac:dyDescent="0.25">
      <c r="H154" s="52"/>
      <c r="O154" s="52"/>
      <c r="V154" s="52"/>
    </row>
    <row r="155" spans="8:22" x14ac:dyDescent="0.25">
      <c r="H155" s="52"/>
      <c r="O155" s="52"/>
      <c r="V155" s="52"/>
    </row>
    <row r="156" spans="8:22" x14ac:dyDescent="0.25">
      <c r="H156" s="52"/>
      <c r="O156" s="52"/>
      <c r="V156" s="52"/>
    </row>
    <row r="157" spans="8:22" x14ac:dyDescent="0.25">
      <c r="H157" s="52"/>
      <c r="O157" s="52"/>
      <c r="V157" s="52"/>
    </row>
    <row r="158" spans="8:22" x14ac:dyDescent="0.25">
      <c r="H158" s="52"/>
      <c r="O158" s="52"/>
      <c r="V158" s="52"/>
    </row>
    <row r="159" spans="8:22" x14ac:dyDescent="0.25">
      <c r="H159" s="52"/>
      <c r="O159" s="52"/>
      <c r="V159" s="52"/>
    </row>
    <row r="160" spans="8:22" x14ac:dyDescent="0.25">
      <c r="H160" s="52"/>
      <c r="O160" s="52"/>
      <c r="V160" s="52"/>
    </row>
    <row r="161" spans="8:22" x14ac:dyDescent="0.25">
      <c r="H161" s="52"/>
      <c r="O161" s="52"/>
      <c r="V161" s="52"/>
    </row>
    <row r="162" spans="8:22" x14ac:dyDescent="0.25">
      <c r="H162" s="52"/>
      <c r="O162" s="52"/>
      <c r="V162" s="52"/>
    </row>
    <row r="163" spans="8:22" x14ac:dyDescent="0.25">
      <c r="H163" s="52"/>
      <c r="O163" s="52"/>
      <c r="V163" s="52"/>
    </row>
    <row r="164" spans="8:22" x14ac:dyDescent="0.25">
      <c r="H164" s="52"/>
      <c r="O164" s="52"/>
      <c r="V164" s="52"/>
    </row>
    <row r="165" spans="8:22" x14ac:dyDescent="0.25">
      <c r="H165" s="52"/>
      <c r="O165" s="52"/>
      <c r="V165" s="52"/>
    </row>
    <row r="166" spans="8:22" x14ac:dyDescent="0.25">
      <c r="H166" s="52"/>
      <c r="O166" s="52"/>
      <c r="V166" s="52"/>
    </row>
    <row r="167" spans="8:22" x14ac:dyDescent="0.25">
      <c r="H167" s="52"/>
      <c r="O167" s="52"/>
      <c r="V167" s="52"/>
    </row>
    <row r="168" spans="8:22" x14ac:dyDescent="0.25">
      <c r="H168" s="52"/>
      <c r="O168" s="52"/>
      <c r="V168" s="52"/>
    </row>
    <row r="169" spans="8:22" x14ac:dyDescent="0.25">
      <c r="H169" s="52"/>
      <c r="O169" s="52"/>
      <c r="V169" s="52"/>
    </row>
    <row r="170" spans="8:22" x14ac:dyDescent="0.25">
      <c r="H170" s="52"/>
      <c r="O170" s="52"/>
      <c r="V170" s="52"/>
    </row>
    <row r="171" spans="8:22" x14ac:dyDescent="0.25">
      <c r="H171" s="52"/>
      <c r="O171" s="52"/>
      <c r="V171" s="52"/>
    </row>
    <row r="172" spans="8:22" x14ac:dyDescent="0.25">
      <c r="H172" s="52"/>
      <c r="O172" s="52"/>
      <c r="V172" s="52"/>
    </row>
    <row r="173" spans="8:22" x14ac:dyDescent="0.25">
      <c r="H173" s="52"/>
      <c r="O173" s="52"/>
      <c r="V173" s="52"/>
    </row>
    <row r="174" spans="8:22" x14ac:dyDescent="0.25">
      <c r="H174" s="52"/>
      <c r="O174" s="52"/>
      <c r="V174" s="52"/>
    </row>
    <row r="175" spans="8:22" x14ac:dyDescent="0.25">
      <c r="H175" s="52"/>
      <c r="O175" s="52"/>
      <c r="V175" s="52"/>
    </row>
    <row r="176" spans="8:22" x14ac:dyDescent="0.25">
      <c r="H176" s="52"/>
      <c r="O176" s="52"/>
      <c r="V176" s="52"/>
    </row>
    <row r="177" spans="8:22" x14ac:dyDescent="0.25">
      <c r="H177" s="52"/>
      <c r="O177" s="52"/>
      <c r="V177" s="52"/>
    </row>
    <row r="178" spans="8:22" x14ac:dyDescent="0.25">
      <c r="H178" s="52"/>
      <c r="O178" s="52"/>
      <c r="V178" s="52"/>
    </row>
    <row r="179" spans="8:22" x14ac:dyDescent="0.25">
      <c r="H179" s="52"/>
      <c r="O179" s="52"/>
      <c r="V179" s="52"/>
    </row>
    <row r="180" spans="8:22" x14ac:dyDescent="0.25">
      <c r="H180" s="52"/>
      <c r="O180" s="52"/>
      <c r="V180" s="52"/>
    </row>
    <row r="181" spans="8:22" x14ac:dyDescent="0.25">
      <c r="H181" s="52"/>
      <c r="O181" s="52"/>
      <c r="V181" s="52"/>
    </row>
    <row r="182" spans="8:22" x14ac:dyDescent="0.25">
      <c r="H182" s="52"/>
      <c r="O182" s="52"/>
      <c r="V182" s="52"/>
    </row>
    <row r="183" spans="8:22" x14ac:dyDescent="0.25">
      <c r="H183" s="52"/>
      <c r="O183" s="52"/>
      <c r="V183" s="52"/>
    </row>
    <row r="184" spans="8:22" x14ac:dyDescent="0.25">
      <c r="H184" s="52"/>
      <c r="O184" s="52"/>
      <c r="V184" s="52"/>
    </row>
    <row r="185" spans="8:22" x14ac:dyDescent="0.25">
      <c r="H185" s="52"/>
      <c r="O185" s="52"/>
      <c r="V185" s="52"/>
    </row>
    <row r="186" spans="8:22" x14ac:dyDescent="0.25">
      <c r="H186" s="52"/>
      <c r="O186" s="52"/>
      <c r="V186" s="52"/>
    </row>
    <row r="187" spans="8:22" x14ac:dyDescent="0.25">
      <c r="H187" s="52"/>
      <c r="O187" s="52"/>
      <c r="V187" s="52"/>
    </row>
    <row r="188" spans="8:22" x14ac:dyDescent="0.25">
      <c r="H188" s="52"/>
      <c r="O188" s="52"/>
      <c r="V188" s="52"/>
    </row>
    <row r="189" spans="8:22" x14ac:dyDescent="0.25">
      <c r="H189" s="52"/>
      <c r="O189" s="52"/>
      <c r="V189" s="52"/>
    </row>
    <row r="190" spans="8:22" x14ac:dyDescent="0.25">
      <c r="H190" s="52"/>
      <c r="O190" s="52"/>
      <c r="V190" s="52"/>
    </row>
    <row r="191" spans="8:22" x14ac:dyDescent="0.25">
      <c r="H191" s="52"/>
      <c r="O191" s="52"/>
      <c r="V191" s="52"/>
    </row>
    <row r="192" spans="8:22" x14ac:dyDescent="0.25">
      <c r="H192" s="52"/>
      <c r="O192" s="52"/>
      <c r="V192" s="52"/>
    </row>
    <row r="193" spans="8:22" x14ac:dyDescent="0.25">
      <c r="H193" s="52"/>
      <c r="O193" s="52"/>
      <c r="V193" s="52"/>
    </row>
    <row r="194" spans="8:22" x14ac:dyDescent="0.25">
      <c r="H194" s="52"/>
      <c r="O194" s="52"/>
      <c r="V194" s="52"/>
    </row>
    <row r="195" spans="8:22" x14ac:dyDescent="0.25">
      <c r="H195" s="52"/>
      <c r="O195" s="52"/>
      <c r="V195" s="52"/>
    </row>
    <row r="196" spans="8:22" x14ac:dyDescent="0.25">
      <c r="H196" s="52"/>
      <c r="O196" s="52"/>
      <c r="V196" s="52"/>
    </row>
    <row r="197" spans="8:22" x14ac:dyDescent="0.25">
      <c r="H197" s="52"/>
      <c r="O197" s="52"/>
      <c r="V197" s="52"/>
    </row>
    <row r="198" spans="8:22" x14ac:dyDescent="0.25">
      <c r="H198" s="52"/>
      <c r="O198" s="52"/>
      <c r="V198" s="52"/>
    </row>
    <row r="199" spans="8:22" x14ac:dyDescent="0.25">
      <c r="H199" s="52"/>
      <c r="O199" s="52"/>
      <c r="V199" s="52"/>
    </row>
    <row r="200" spans="8:22" x14ac:dyDescent="0.25">
      <c r="H200" s="52"/>
      <c r="O200" s="52"/>
      <c r="V200" s="52"/>
    </row>
    <row r="201" spans="8:22" x14ac:dyDescent="0.25">
      <c r="H201" s="52"/>
      <c r="O201" s="52"/>
      <c r="V201" s="52"/>
    </row>
    <row r="202" spans="8:22" x14ac:dyDescent="0.25">
      <c r="H202" s="52"/>
      <c r="O202" s="52"/>
      <c r="V202" s="52"/>
    </row>
    <row r="203" spans="8:22" x14ac:dyDescent="0.25">
      <c r="H203" s="52"/>
      <c r="O203" s="52"/>
      <c r="V203" s="52"/>
    </row>
    <row r="204" spans="8:22" x14ac:dyDescent="0.25">
      <c r="H204" s="52"/>
      <c r="O204" s="52"/>
      <c r="V204" s="52"/>
    </row>
    <row r="205" spans="8:22" x14ac:dyDescent="0.25">
      <c r="H205" s="52"/>
      <c r="O205" s="52"/>
      <c r="V205" s="52"/>
    </row>
    <row r="206" spans="8:22" x14ac:dyDescent="0.25">
      <c r="H206" s="52"/>
      <c r="O206" s="52"/>
      <c r="V206" s="52"/>
    </row>
    <row r="207" spans="8:22" x14ac:dyDescent="0.25">
      <c r="H207" s="52"/>
      <c r="O207" s="52"/>
      <c r="V207" s="52"/>
    </row>
    <row r="208" spans="8:22" x14ac:dyDescent="0.25">
      <c r="H208" s="52"/>
      <c r="O208" s="52"/>
      <c r="V208" s="52"/>
    </row>
    <row r="209" spans="8:22" x14ac:dyDescent="0.25">
      <c r="H209" s="52"/>
      <c r="O209" s="52"/>
      <c r="V209" s="52"/>
    </row>
    <row r="210" spans="8:22" x14ac:dyDescent="0.25">
      <c r="H210" s="52"/>
      <c r="O210" s="52"/>
      <c r="V210" s="52"/>
    </row>
    <row r="211" spans="8:22" x14ac:dyDescent="0.25">
      <c r="H211" s="52"/>
      <c r="O211" s="52"/>
      <c r="V211" s="52"/>
    </row>
    <row r="212" spans="8:22" x14ac:dyDescent="0.25">
      <c r="H212" s="52"/>
      <c r="O212" s="52"/>
      <c r="V212" s="52"/>
    </row>
    <row r="213" spans="8:22" x14ac:dyDescent="0.25">
      <c r="H213" s="52"/>
      <c r="O213" s="52"/>
      <c r="V213" s="52"/>
    </row>
    <row r="214" spans="8:22" x14ac:dyDescent="0.25">
      <c r="H214" s="52"/>
      <c r="O214" s="52"/>
      <c r="V214" s="52"/>
    </row>
    <row r="215" spans="8:22" x14ac:dyDescent="0.25">
      <c r="H215" s="52"/>
      <c r="O215" s="52"/>
      <c r="V215" s="52"/>
    </row>
    <row r="216" spans="8:22" x14ac:dyDescent="0.25">
      <c r="H216" s="52"/>
      <c r="O216" s="52"/>
      <c r="V216" s="52"/>
    </row>
    <row r="217" spans="8:22" x14ac:dyDescent="0.25">
      <c r="H217" s="52"/>
      <c r="O217" s="52"/>
      <c r="V217" s="52"/>
    </row>
    <row r="218" spans="8:22" x14ac:dyDescent="0.25">
      <c r="H218" s="52"/>
      <c r="O218" s="52"/>
      <c r="V218" s="52"/>
    </row>
    <row r="219" spans="8:22" x14ac:dyDescent="0.25">
      <c r="H219" s="52"/>
      <c r="O219" s="52"/>
      <c r="V219" s="52"/>
    </row>
    <row r="220" spans="8:22" x14ac:dyDescent="0.25">
      <c r="H220" s="52"/>
      <c r="O220" s="52"/>
      <c r="V220" s="52"/>
    </row>
    <row r="221" spans="8:22" x14ac:dyDescent="0.25">
      <c r="H221" s="52"/>
      <c r="O221" s="52"/>
      <c r="V221" s="52"/>
    </row>
    <row r="222" spans="8:22" x14ac:dyDescent="0.25">
      <c r="H222" s="52"/>
      <c r="O222" s="52"/>
      <c r="V222" s="52"/>
    </row>
    <row r="223" spans="8:22" x14ac:dyDescent="0.25">
      <c r="H223" s="52"/>
      <c r="O223" s="52"/>
      <c r="V223" s="52"/>
    </row>
    <row r="224" spans="8:22" x14ac:dyDescent="0.25">
      <c r="H224" s="52"/>
      <c r="O224" s="52"/>
      <c r="V224" s="52"/>
    </row>
    <row r="225" spans="8:22" x14ac:dyDescent="0.25">
      <c r="H225" s="52"/>
      <c r="O225" s="52"/>
      <c r="V225" s="52"/>
    </row>
    <row r="226" spans="8:22" x14ac:dyDescent="0.25">
      <c r="H226" s="52"/>
      <c r="O226" s="52"/>
      <c r="V226" s="52"/>
    </row>
    <row r="227" spans="8:22" x14ac:dyDescent="0.25">
      <c r="H227" s="52"/>
      <c r="O227" s="52"/>
      <c r="V227" s="52"/>
    </row>
    <row r="228" spans="8:22" x14ac:dyDescent="0.25">
      <c r="H228" s="52"/>
      <c r="O228" s="52"/>
      <c r="V228" s="52"/>
    </row>
    <row r="229" spans="8:22" x14ac:dyDescent="0.25">
      <c r="H229" s="52"/>
      <c r="O229" s="52"/>
      <c r="V229" s="52"/>
    </row>
    <row r="230" spans="8:22" x14ac:dyDescent="0.25">
      <c r="H230" s="52"/>
      <c r="O230" s="52"/>
      <c r="V230" s="52"/>
    </row>
    <row r="231" spans="8:22" x14ac:dyDescent="0.25">
      <c r="H231" s="52"/>
      <c r="O231" s="52"/>
      <c r="V231" s="52"/>
    </row>
    <row r="232" spans="8:22" x14ac:dyDescent="0.25">
      <c r="H232" s="52"/>
      <c r="O232" s="52"/>
      <c r="V232" s="52"/>
    </row>
    <row r="233" spans="8:22" x14ac:dyDescent="0.25">
      <c r="H233" s="52"/>
      <c r="O233" s="52"/>
      <c r="V233" s="52"/>
    </row>
    <row r="234" spans="8:22" x14ac:dyDescent="0.25">
      <c r="H234" s="52"/>
      <c r="O234" s="52"/>
      <c r="V234" s="52"/>
    </row>
    <row r="235" spans="8:22" x14ac:dyDescent="0.25">
      <c r="H235" s="52"/>
      <c r="O235" s="52"/>
      <c r="V235" s="52"/>
    </row>
    <row r="236" spans="8:22" x14ac:dyDescent="0.25">
      <c r="H236" s="52"/>
      <c r="O236" s="52"/>
      <c r="V236" s="52"/>
    </row>
    <row r="237" spans="8:22" x14ac:dyDescent="0.25">
      <c r="H237" s="52"/>
      <c r="O237" s="52"/>
      <c r="V237" s="52"/>
    </row>
    <row r="238" spans="8:22" x14ac:dyDescent="0.25">
      <c r="H238" s="52"/>
      <c r="O238" s="52"/>
      <c r="V238" s="52"/>
    </row>
    <row r="239" spans="8:22" x14ac:dyDescent="0.25">
      <c r="H239" s="52"/>
      <c r="O239" s="52"/>
      <c r="V239" s="52"/>
    </row>
    <row r="240" spans="8:22" x14ac:dyDescent="0.25">
      <c r="H240" s="52"/>
      <c r="O240" s="52"/>
      <c r="V240" s="52"/>
    </row>
    <row r="241" spans="8:22" x14ac:dyDescent="0.25">
      <c r="H241" s="52"/>
      <c r="O241" s="52"/>
      <c r="V241" s="52"/>
    </row>
    <row r="242" spans="8:22" x14ac:dyDescent="0.25">
      <c r="H242" s="52"/>
      <c r="O242" s="52"/>
      <c r="V242" s="52"/>
    </row>
    <row r="243" spans="8:22" x14ac:dyDescent="0.25">
      <c r="H243" s="52"/>
      <c r="O243" s="52"/>
      <c r="V243" s="52"/>
    </row>
    <row r="244" spans="8:22" x14ac:dyDescent="0.25">
      <c r="H244" s="52"/>
      <c r="O244" s="52"/>
      <c r="V244" s="52"/>
    </row>
    <row r="245" spans="8:22" x14ac:dyDescent="0.25">
      <c r="H245" s="52"/>
      <c r="O245" s="52"/>
      <c r="V245" s="52"/>
    </row>
    <row r="246" spans="8:22" x14ac:dyDescent="0.25">
      <c r="H246" s="52"/>
      <c r="O246" s="52"/>
      <c r="V246" s="52"/>
    </row>
    <row r="247" spans="8:22" x14ac:dyDescent="0.25">
      <c r="H247" s="52"/>
      <c r="O247" s="52"/>
      <c r="V247" s="52"/>
    </row>
    <row r="248" spans="8:22" x14ac:dyDescent="0.25">
      <c r="H248" s="52"/>
      <c r="O248" s="52"/>
      <c r="V248" s="52"/>
    </row>
    <row r="249" spans="8:22" x14ac:dyDescent="0.25">
      <c r="H249" s="52"/>
      <c r="O249" s="52"/>
      <c r="V249" s="52"/>
    </row>
    <row r="250" spans="8:22" x14ac:dyDescent="0.25">
      <c r="H250" s="52"/>
      <c r="O250" s="52"/>
      <c r="V250" s="52"/>
    </row>
    <row r="251" spans="8:22" x14ac:dyDescent="0.25">
      <c r="H251" s="52"/>
      <c r="O251" s="52"/>
      <c r="V251" s="52"/>
    </row>
    <row r="252" spans="8:22" x14ac:dyDescent="0.25">
      <c r="H252" s="52"/>
      <c r="O252" s="52"/>
      <c r="V252" s="52"/>
    </row>
    <row r="253" spans="8:22" x14ac:dyDescent="0.25">
      <c r="H253" s="52"/>
      <c r="O253" s="52"/>
      <c r="V253" s="52"/>
    </row>
    <row r="254" spans="8:22" x14ac:dyDescent="0.25">
      <c r="H254" s="52"/>
      <c r="O254" s="52"/>
      <c r="V254" s="52"/>
    </row>
    <row r="255" spans="8:22" x14ac:dyDescent="0.25">
      <c r="H255" s="52"/>
      <c r="O255" s="52"/>
      <c r="V255" s="52"/>
    </row>
    <row r="256" spans="8:22" x14ac:dyDescent="0.25">
      <c r="H256" s="52"/>
      <c r="O256" s="52"/>
      <c r="V256" s="52"/>
    </row>
    <row r="257" spans="8:22" x14ac:dyDescent="0.25">
      <c r="H257" s="52"/>
      <c r="O257" s="52"/>
      <c r="V257" s="52"/>
    </row>
    <row r="258" spans="8:22" x14ac:dyDescent="0.25">
      <c r="H258" s="52"/>
      <c r="O258" s="52"/>
      <c r="V258" s="52"/>
    </row>
    <row r="259" spans="8:22" x14ac:dyDescent="0.25">
      <c r="H259" s="52"/>
      <c r="O259" s="52"/>
      <c r="V259" s="52"/>
    </row>
    <row r="260" spans="8:22" x14ac:dyDescent="0.25">
      <c r="H260" s="52"/>
      <c r="O260" s="52"/>
      <c r="V260" s="52"/>
    </row>
    <row r="261" spans="8:22" x14ac:dyDescent="0.25">
      <c r="H261" s="52"/>
      <c r="O261" s="52"/>
      <c r="V261" s="52"/>
    </row>
    <row r="262" spans="8:22" x14ac:dyDescent="0.25">
      <c r="H262" s="52"/>
      <c r="O262" s="52"/>
      <c r="V262" s="52"/>
    </row>
    <row r="263" spans="8:22" x14ac:dyDescent="0.25">
      <c r="H263" s="52"/>
      <c r="O263" s="52"/>
      <c r="V263" s="52"/>
    </row>
    <row r="264" spans="8:22" x14ac:dyDescent="0.25">
      <c r="H264" s="52"/>
      <c r="O264" s="52"/>
      <c r="V264" s="52"/>
    </row>
    <row r="265" spans="8:22" x14ac:dyDescent="0.25">
      <c r="H265" s="52"/>
      <c r="O265" s="52"/>
      <c r="V265" s="52"/>
    </row>
    <row r="266" spans="8:22" x14ac:dyDescent="0.25">
      <c r="H266" s="52"/>
      <c r="O266" s="52"/>
      <c r="V266" s="52"/>
    </row>
    <row r="267" spans="8:22" x14ac:dyDescent="0.25">
      <c r="H267" s="52"/>
      <c r="O267" s="52"/>
      <c r="V267" s="52"/>
    </row>
    <row r="268" spans="8:22" x14ac:dyDescent="0.25">
      <c r="H268" s="52"/>
      <c r="O268" s="52"/>
      <c r="V268" s="52"/>
    </row>
    <row r="269" spans="8:22" x14ac:dyDescent="0.25">
      <c r="H269" s="52"/>
      <c r="O269" s="52"/>
      <c r="V269" s="52"/>
    </row>
    <row r="270" spans="8:22" x14ac:dyDescent="0.25">
      <c r="H270" s="52"/>
      <c r="O270" s="52"/>
      <c r="V270" s="52"/>
    </row>
    <row r="271" spans="8:22" x14ac:dyDescent="0.25">
      <c r="H271" s="52"/>
      <c r="O271" s="52"/>
      <c r="V271" s="52"/>
    </row>
    <row r="272" spans="8:22" x14ac:dyDescent="0.25">
      <c r="H272" s="52"/>
      <c r="O272" s="52"/>
      <c r="V272" s="52"/>
    </row>
    <row r="273" spans="8:22" x14ac:dyDescent="0.25">
      <c r="H273" s="52"/>
      <c r="O273" s="52"/>
      <c r="V273" s="52"/>
    </row>
    <row r="274" spans="8:22" x14ac:dyDescent="0.25">
      <c r="H274" s="52"/>
      <c r="O274" s="52"/>
      <c r="V274" s="52"/>
    </row>
    <row r="275" spans="8:22" x14ac:dyDescent="0.25">
      <c r="H275" s="52"/>
      <c r="O275" s="52"/>
      <c r="V275" s="52"/>
    </row>
    <row r="276" spans="8:22" x14ac:dyDescent="0.25">
      <c r="H276" s="52"/>
      <c r="O276" s="52"/>
      <c r="V276" s="52"/>
    </row>
    <row r="277" spans="8:22" x14ac:dyDescent="0.25">
      <c r="H277" s="52"/>
      <c r="O277" s="52"/>
      <c r="V277" s="52"/>
    </row>
    <row r="278" spans="8:22" x14ac:dyDescent="0.25">
      <c r="H278" s="52"/>
      <c r="O278" s="52"/>
      <c r="V278" s="52"/>
    </row>
    <row r="279" spans="8:22" x14ac:dyDescent="0.25">
      <c r="H279" s="52"/>
      <c r="O279" s="52"/>
      <c r="V279" s="52"/>
    </row>
    <row r="280" spans="8:22" x14ac:dyDescent="0.25">
      <c r="H280" s="52"/>
      <c r="O280" s="52"/>
      <c r="V280" s="52"/>
    </row>
    <row r="281" spans="8:22" x14ac:dyDescent="0.25">
      <c r="H281" s="52"/>
      <c r="O281" s="52"/>
      <c r="V281" s="52"/>
    </row>
    <row r="282" spans="8:22" x14ac:dyDescent="0.25">
      <c r="H282" s="52"/>
      <c r="O282" s="52"/>
      <c r="V282" s="52"/>
    </row>
    <row r="283" spans="8:22" x14ac:dyDescent="0.25">
      <c r="H283" s="52"/>
      <c r="O283" s="52"/>
      <c r="V283" s="52"/>
    </row>
    <row r="284" spans="8:22" x14ac:dyDescent="0.25">
      <c r="H284" s="52"/>
      <c r="O284" s="52"/>
      <c r="V284" s="52"/>
    </row>
    <row r="285" spans="8:22" x14ac:dyDescent="0.25">
      <c r="H285" s="52"/>
      <c r="O285" s="52"/>
      <c r="V285" s="52"/>
    </row>
    <row r="286" spans="8:22" x14ac:dyDescent="0.25">
      <c r="H286" s="52"/>
      <c r="O286" s="52"/>
      <c r="V286" s="52"/>
    </row>
    <row r="287" spans="8:22" x14ac:dyDescent="0.25">
      <c r="H287" s="52"/>
      <c r="O287" s="52"/>
      <c r="V287" s="52"/>
    </row>
    <row r="288" spans="8:22" x14ac:dyDescent="0.25">
      <c r="H288" s="52"/>
      <c r="O288" s="52"/>
      <c r="V288" s="52"/>
    </row>
    <row r="289" spans="8:22" x14ac:dyDescent="0.25">
      <c r="H289" s="52"/>
      <c r="O289" s="52"/>
      <c r="V289" s="52"/>
    </row>
    <row r="290" spans="8:22" x14ac:dyDescent="0.25">
      <c r="H290" s="52"/>
      <c r="O290" s="52"/>
      <c r="V290" s="52"/>
    </row>
    <row r="291" spans="8:22" x14ac:dyDescent="0.25">
      <c r="H291" s="52"/>
      <c r="O291" s="52"/>
      <c r="V291" s="52"/>
    </row>
    <row r="292" spans="8:22" x14ac:dyDescent="0.25">
      <c r="H292" s="52"/>
      <c r="O292" s="52"/>
      <c r="V292" s="52"/>
    </row>
    <row r="293" spans="8:22" x14ac:dyDescent="0.25">
      <c r="H293" s="52"/>
      <c r="O293" s="52"/>
      <c r="V293" s="52"/>
    </row>
    <row r="294" spans="8:22" x14ac:dyDescent="0.25">
      <c r="H294" s="52"/>
      <c r="O294" s="52"/>
      <c r="V294" s="52"/>
    </row>
    <row r="295" spans="8:22" x14ac:dyDescent="0.25">
      <c r="H295" s="52"/>
      <c r="O295" s="52"/>
      <c r="V295" s="52"/>
    </row>
    <row r="296" spans="8:22" x14ac:dyDescent="0.25">
      <c r="H296" s="52"/>
      <c r="O296" s="52"/>
      <c r="V296" s="52"/>
    </row>
    <row r="297" spans="8:22" x14ac:dyDescent="0.25">
      <c r="H297" s="52"/>
      <c r="O297" s="52"/>
      <c r="V297" s="52"/>
    </row>
    <row r="298" spans="8:22" x14ac:dyDescent="0.25">
      <c r="H298" s="52"/>
      <c r="O298" s="52"/>
      <c r="V298" s="52"/>
    </row>
    <row r="299" spans="8:22" x14ac:dyDescent="0.25">
      <c r="H299" s="52"/>
      <c r="O299" s="52"/>
      <c r="V299" s="52"/>
    </row>
    <row r="300" spans="8:22" x14ac:dyDescent="0.25">
      <c r="H300" s="52"/>
      <c r="O300" s="52"/>
      <c r="V300" s="52"/>
    </row>
    <row r="301" spans="8:22" x14ac:dyDescent="0.25">
      <c r="H301" s="52"/>
      <c r="O301" s="52"/>
      <c r="V301" s="52"/>
    </row>
    <row r="302" spans="8:22" x14ac:dyDescent="0.25">
      <c r="H302" s="52"/>
      <c r="O302" s="52"/>
      <c r="V302" s="52"/>
    </row>
    <row r="303" spans="8:22" x14ac:dyDescent="0.25">
      <c r="H303" s="52"/>
      <c r="O303" s="52"/>
      <c r="V303" s="52"/>
    </row>
    <row r="304" spans="8:22" x14ac:dyDescent="0.25">
      <c r="H304" s="52"/>
      <c r="O304" s="52"/>
      <c r="V304" s="52"/>
    </row>
    <row r="305" spans="8:22" x14ac:dyDescent="0.25">
      <c r="H305" s="52"/>
      <c r="O305" s="52"/>
      <c r="V305" s="52"/>
    </row>
    <row r="306" spans="8:22" x14ac:dyDescent="0.25">
      <c r="H306" s="52"/>
      <c r="O306" s="52"/>
      <c r="V306" s="52"/>
    </row>
    <row r="307" spans="8:22" x14ac:dyDescent="0.25">
      <c r="H307" s="52"/>
      <c r="O307" s="52"/>
      <c r="V307" s="52"/>
    </row>
    <row r="308" spans="8:22" x14ac:dyDescent="0.25">
      <c r="H308" s="52"/>
      <c r="O308" s="52"/>
      <c r="V308" s="52"/>
    </row>
    <row r="309" spans="8:22" x14ac:dyDescent="0.25">
      <c r="H309" s="52"/>
      <c r="O309" s="52"/>
      <c r="V309" s="52"/>
    </row>
    <row r="310" spans="8:22" x14ac:dyDescent="0.25">
      <c r="H310" s="52"/>
      <c r="O310" s="52"/>
      <c r="V310" s="52"/>
    </row>
    <row r="311" spans="8:22" x14ac:dyDescent="0.25">
      <c r="H311" s="52"/>
      <c r="O311" s="52"/>
      <c r="V311" s="52"/>
    </row>
    <row r="312" spans="8:22" x14ac:dyDescent="0.25">
      <c r="H312" s="52"/>
      <c r="O312" s="52"/>
      <c r="V312" s="52"/>
    </row>
    <row r="313" spans="8:22" x14ac:dyDescent="0.25">
      <c r="H313" s="52"/>
      <c r="O313" s="52"/>
      <c r="V313" s="52"/>
    </row>
    <row r="314" spans="8:22" x14ac:dyDescent="0.25">
      <c r="H314" s="52"/>
      <c r="O314" s="52"/>
      <c r="V314" s="52"/>
    </row>
    <row r="315" spans="8:22" x14ac:dyDescent="0.25">
      <c r="H315" s="52"/>
      <c r="O315" s="52"/>
      <c r="V315" s="52"/>
    </row>
    <row r="316" spans="8:22" x14ac:dyDescent="0.25">
      <c r="H316" s="52"/>
      <c r="O316" s="52"/>
      <c r="V316" s="52"/>
    </row>
    <row r="317" spans="8:22" x14ac:dyDescent="0.25">
      <c r="H317" s="52"/>
      <c r="O317" s="52"/>
      <c r="V317" s="52"/>
    </row>
    <row r="318" spans="8:22" x14ac:dyDescent="0.25">
      <c r="H318" s="52"/>
      <c r="O318" s="52"/>
      <c r="V318" s="52"/>
    </row>
    <row r="319" spans="8:22" x14ac:dyDescent="0.25">
      <c r="H319" s="52"/>
      <c r="O319" s="52"/>
      <c r="V319" s="52"/>
    </row>
    <row r="320" spans="8:22" x14ac:dyDescent="0.25">
      <c r="H320" s="52"/>
      <c r="O320" s="52"/>
      <c r="V320" s="52"/>
    </row>
    <row r="321" spans="8:22" x14ac:dyDescent="0.25">
      <c r="H321" s="52"/>
      <c r="O321" s="52"/>
      <c r="V321" s="52"/>
    </row>
    <row r="322" spans="8:22" x14ac:dyDescent="0.25">
      <c r="H322" s="52"/>
      <c r="O322" s="52"/>
      <c r="V322" s="52"/>
    </row>
    <row r="323" spans="8:22" x14ac:dyDescent="0.25">
      <c r="H323" s="52"/>
      <c r="O323" s="52"/>
      <c r="V323" s="52"/>
    </row>
    <row r="324" spans="8:22" x14ac:dyDescent="0.25">
      <c r="H324" s="52"/>
      <c r="O324" s="52"/>
      <c r="V324" s="52"/>
    </row>
    <row r="325" spans="8:22" x14ac:dyDescent="0.25">
      <c r="H325" s="52"/>
      <c r="O325" s="52"/>
      <c r="V325" s="52"/>
    </row>
    <row r="326" spans="8:22" x14ac:dyDescent="0.25">
      <c r="H326" s="52"/>
      <c r="O326" s="52"/>
      <c r="V326" s="52"/>
    </row>
    <row r="327" spans="8:22" x14ac:dyDescent="0.25">
      <c r="H327" s="52"/>
      <c r="O327" s="52"/>
      <c r="V327" s="52"/>
    </row>
    <row r="328" spans="8:22" x14ac:dyDescent="0.25">
      <c r="H328" s="52"/>
      <c r="O328" s="52"/>
      <c r="V328" s="52"/>
    </row>
    <row r="329" spans="8:22" x14ac:dyDescent="0.25">
      <c r="H329" s="52"/>
      <c r="O329" s="52"/>
      <c r="V329" s="52"/>
    </row>
    <row r="330" spans="8:22" x14ac:dyDescent="0.25">
      <c r="H330" s="52"/>
      <c r="O330" s="52"/>
      <c r="V330" s="52"/>
    </row>
    <row r="331" spans="8:22" x14ac:dyDescent="0.25">
      <c r="H331" s="52"/>
      <c r="O331" s="52"/>
      <c r="V331" s="52"/>
    </row>
    <row r="332" spans="8:22" x14ac:dyDescent="0.25">
      <c r="H332" s="52"/>
      <c r="O332" s="52"/>
      <c r="V332" s="52"/>
    </row>
    <row r="333" spans="8:22" x14ac:dyDescent="0.25">
      <c r="H333" s="52"/>
      <c r="O333" s="52"/>
      <c r="V333" s="52"/>
    </row>
    <row r="334" spans="8:22" x14ac:dyDescent="0.25">
      <c r="H334" s="52"/>
      <c r="O334" s="52"/>
      <c r="V334" s="52"/>
    </row>
    <row r="335" spans="8:22" x14ac:dyDescent="0.25">
      <c r="H335" s="52"/>
      <c r="O335" s="52"/>
      <c r="V335" s="52"/>
    </row>
    <row r="336" spans="8:22" x14ac:dyDescent="0.25">
      <c r="H336" s="52"/>
      <c r="O336" s="52"/>
      <c r="V336" s="52"/>
    </row>
    <row r="337" spans="8:22" x14ac:dyDescent="0.25">
      <c r="H337" s="52"/>
      <c r="O337" s="52"/>
      <c r="V337" s="52"/>
    </row>
    <row r="338" spans="8:22" x14ac:dyDescent="0.25">
      <c r="H338" s="52"/>
      <c r="O338" s="52"/>
      <c r="V338" s="52"/>
    </row>
    <row r="339" spans="8:22" x14ac:dyDescent="0.25">
      <c r="H339" s="52"/>
      <c r="O339" s="52"/>
      <c r="V339" s="52"/>
    </row>
    <row r="340" spans="8:22" x14ac:dyDescent="0.25">
      <c r="H340" s="52"/>
      <c r="O340" s="52"/>
      <c r="V340" s="52"/>
    </row>
    <row r="341" spans="8:22" x14ac:dyDescent="0.25">
      <c r="H341" s="52"/>
      <c r="O341" s="52"/>
      <c r="V341" s="52"/>
    </row>
    <row r="342" spans="8:22" x14ac:dyDescent="0.25">
      <c r="H342" s="52"/>
      <c r="O342" s="52"/>
      <c r="V342" s="52"/>
    </row>
    <row r="343" spans="8:22" x14ac:dyDescent="0.25">
      <c r="H343" s="52"/>
      <c r="O343" s="52"/>
      <c r="V343" s="52"/>
    </row>
    <row r="344" spans="8:22" x14ac:dyDescent="0.25">
      <c r="H344" s="52"/>
      <c r="O344" s="52"/>
      <c r="V344" s="52"/>
    </row>
    <row r="345" spans="8:22" x14ac:dyDescent="0.25">
      <c r="H345" s="52"/>
      <c r="O345" s="52"/>
      <c r="V345" s="52"/>
    </row>
    <row r="346" spans="8:22" x14ac:dyDescent="0.25">
      <c r="H346" s="52"/>
      <c r="O346" s="52"/>
      <c r="V346" s="52"/>
    </row>
    <row r="347" spans="8:22" x14ac:dyDescent="0.25">
      <c r="H347" s="52"/>
      <c r="O347" s="52"/>
      <c r="V347" s="52"/>
    </row>
    <row r="348" spans="8:22" x14ac:dyDescent="0.25">
      <c r="H348" s="52"/>
      <c r="O348" s="52"/>
      <c r="V348" s="52"/>
    </row>
    <row r="349" spans="8:22" x14ac:dyDescent="0.25">
      <c r="H349" s="52"/>
      <c r="O349" s="52"/>
      <c r="V349" s="52"/>
    </row>
    <row r="350" spans="8:22" x14ac:dyDescent="0.25">
      <c r="H350" s="52"/>
      <c r="O350" s="52"/>
      <c r="V350" s="52"/>
    </row>
    <row r="351" spans="8:22" x14ac:dyDescent="0.25">
      <c r="H351" s="52"/>
      <c r="O351" s="52"/>
      <c r="V351" s="52"/>
    </row>
    <row r="352" spans="8:22" x14ac:dyDescent="0.25">
      <c r="H352" s="52"/>
      <c r="O352" s="52"/>
      <c r="V352" s="52"/>
    </row>
    <row r="353" spans="8:22" x14ac:dyDescent="0.25">
      <c r="H353" s="52"/>
      <c r="O353" s="52"/>
      <c r="V353" s="52"/>
    </row>
    <row r="354" spans="8:22" x14ac:dyDescent="0.25">
      <c r="H354" s="52"/>
      <c r="O354" s="52"/>
      <c r="V354" s="52"/>
    </row>
    <row r="355" spans="8:22" x14ac:dyDescent="0.25">
      <c r="H355" s="52"/>
      <c r="O355" s="52"/>
      <c r="V355" s="52"/>
    </row>
    <row r="356" spans="8:22" x14ac:dyDescent="0.25">
      <c r="H356" s="52"/>
      <c r="O356" s="52"/>
      <c r="V356" s="52"/>
    </row>
    <row r="357" spans="8:22" x14ac:dyDescent="0.25">
      <c r="H357" s="52"/>
      <c r="O357" s="52"/>
      <c r="V357" s="52"/>
    </row>
    <row r="358" spans="8:22" x14ac:dyDescent="0.25">
      <c r="H358" s="52"/>
      <c r="O358" s="52"/>
      <c r="V358" s="52"/>
    </row>
    <row r="359" spans="8:22" x14ac:dyDescent="0.25">
      <c r="H359" s="52"/>
      <c r="O359" s="52"/>
      <c r="V359" s="52"/>
    </row>
    <row r="360" spans="8:22" x14ac:dyDescent="0.25">
      <c r="H360" s="52"/>
      <c r="O360" s="52"/>
      <c r="V360" s="52"/>
    </row>
    <row r="361" spans="8:22" x14ac:dyDescent="0.25">
      <c r="H361" s="52"/>
      <c r="O361" s="52"/>
      <c r="V361" s="52"/>
    </row>
    <row r="362" spans="8:22" x14ac:dyDescent="0.25">
      <c r="H362" s="52"/>
      <c r="O362" s="52"/>
      <c r="V362" s="52"/>
    </row>
    <row r="363" spans="8:22" x14ac:dyDescent="0.25">
      <c r="H363" s="52"/>
      <c r="O363" s="52"/>
      <c r="V363" s="52"/>
    </row>
    <row r="364" spans="8:22" x14ac:dyDescent="0.25">
      <c r="H364" s="52"/>
      <c r="O364" s="52"/>
      <c r="V364" s="52"/>
    </row>
    <row r="365" spans="8:22" x14ac:dyDescent="0.25">
      <c r="H365" s="52"/>
      <c r="O365" s="52"/>
      <c r="V365" s="52"/>
    </row>
    <row r="366" spans="8:22" x14ac:dyDescent="0.25">
      <c r="H366" s="52"/>
      <c r="O366" s="52"/>
      <c r="V366" s="52"/>
    </row>
    <row r="367" spans="8:22" x14ac:dyDescent="0.25">
      <c r="H367" s="52"/>
      <c r="O367" s="52"/>
      <c r="V367" s="52"/>
    </row>
    <row r="368" spans="8:22" x14ac:dyDescent="0.25">
      <c r="H368" s="52"/>
      <c r="O368" s="52"/>
      <c r="V368" s="52"/>
    </row>
    <row r="369" spans="8:22" x14ac:dyDescent="0.25">
      <c r="H369" s="52"/>
      <c r="O369" s="52"/>
      <c r="V369" s="52"/>
    </row>
    <row r="370" spans="8:22" x14ac:dyDescent="0.25">
      <c r="H370" s="52"/>
      <c r="O370" s="52"/>
      <c r="V370" s="52"/>
    </row>
    <row r="371" spans="8:22" x14ac:dyDescent="0.25">
      <c r="H371" s="52"/>
      <c r="O371" s="52"/>
      <c r="V371" s="52"/>
    </row>
    <row r="372" spans="8:22" x14ac:dyDescent="0.25">
      <c r="H372" s="52"/>
      <c r="O372" s="52"/>
      <c r="V372" s="52"/>
    </row>
    <row r="373" spans="8:22" x14ac:dyDescent="0.25">
      <c r="H373" s="52"/>
      <c r="O373" s="52"/>
      <c r="V373" s="52"/>
    </row>
    <row r="374" spans="8:22" x14ac:dyDescent="0.25">
      <c r="H374" s="52"/>
      <c r="O374" s="52"/>
      <c r="V374" s="52"/>
    </row>
    <row r="375" spans="8:22" x14ac:dyDescent="0.25">
      <c r="H375" s="52"/>
      <c r="O375" s="52"/>
      <c r="V375" s="52"/>
    </row>
    <row r="376" spans="8:22" x14ac:dyDescent="0.25">
      <c r="H376" s="52"/>
      <c r="O376" s="52"/>
      <c r="V376" s="52"/>
    </row>
    <row r="377" spans="8:22" x14ac:dyDescent="0.25">
      <c r="H377" s="52"/>
      <c r="O377" s="52"/>
      <c r="V377" s="52"/>
    </row>
    <row r="378" spans="8:22" x14ac:dyDescent="0.25">
      <c r="H378" s="52"/>
      <c r="O378" s="52"/>
      <c r="V378" s="52"/>
    </row>
    <row r="379" spans="8:22" x14ac:dyDescent="0.25">
      <c r="H379" s="52"/>
      <c r="O379" s="52"/>
      <c r="V379" s="52"/>
    </row>
    <row r="380" spans="8:22" x14ac:dyDescent="0.25">
      <c r="H380" s="52"/>
      <c r="O380" s="52"/>
      <c r="V380" s="52"/>
    </row>
    <row r="381" spans="8:22" x14ac:dyDescent="0.25">
      <c r="H381" s="52"/>
      <c r="O381" s="52"/>
      <c r="V381" s="52"/>
    </row>
    <row r="382" spans="8:22" x14ac:dyDescent="0.25">
      <c r="H382" s="52"/>
      <c r="O382" s="52"/>
      <c r="V382" s="52"/>
    </row>
    <row r="383" spans="8:22" x14ac:dyDescent="0.25">
      <c r="H383" s="52"/>
      <c r="O383" s="52"/>
      <c r="V383" s="52"/>
    </row>
    <row r="384" spans="8:22" x14ac:dyDescent="0.25">
      <c r="H384" s="52"/>
      <c r="O384" s="52"/>
      <c r="V384" s="52"/>
    </row>
    <row r="385" spans="8:22" x14ac:dyDescent="0.25">
      <c r="H385" s="52"/>
      <c r="O385" s="52"/>
      <c r="V385" s="52"/>
    </row>
    <row r="386" spans="8:22" x14ac:dyDescent="0.25">
      <c r="H386" s="52"/>
      <c r="O386" s="52"/>
      <c r="V386" s="52"/>
    </row>
    <row r="387" spans="8:22" x14ac:dyDescent="0.25">
      <c r="H387" s="52"/>
      <c r="O387" s="52"/>
      <c r="V387" s="52"/>
    </row>
    <row r="388" spans="8:22" x14ac:dyDescent="0.25">
      <c r="H388" s="52"/>
      <c r="O388" s="52"/>
      <c r="V388" s="52"/>
    </row>
    <row r="389" spans="8:22" x14ac:dyDescent="0.25">
      <c r="H389" s="52"/>
      <c r="O389" s="52"/>
      <c r="V389" s="52"/>
    </row>
    <row r="390" spans="8:22" x14ac:dyDescent="0.25">
      <c r="H390" s="52"/>
      <c r="O390" s="52"/>
      <c r="V390" s="52"/>
    </row>
    <row r="391" spans="8:22" x14ac:dyDescent="0.25">
      <c r="H391" s="52"/>
      <c r="O391" s="52"/>
      <c r="V391" s="52"/>
    </row>
    <row r="392" spans="8:22" x14ac:dyDescent="0.25">
      <c r="H392" s="52"/>
      <c r="O392" s="52"/>
      <c r="V392" s="52"/>
    </row>
    <row r="393" spans="8:22" x14ac:dyDescent="0.25">
      <c r="H393" s="52"/>
      <c r="O393" s="52"/>
      <c r="V393" s="52"/>
    </row>
    <row r="394" spans="8:22" x14ac:dyDescent="0.25">
      <c r="H394" s="52"/>
      <c r="O394" s="52"/>
      <c r="V394" s="52"/>
    </row>
    <row r="395" spans="8:22" x14ac:dyDescent="0.25">
      <c r="H395" s="52"/>
      <c r="O395" s="52"/>
      <c r="V395" s="52"/>
    </row>
    <row r="396" spans="8:22" x14ac:dyDescent="0.25">
      <c r="H396" s="52"/>
      <c r="O396" s="52"/>
      <c r="V396" s="52"/>
    </row>
    <row r="397" spans="8:22" x14ac:dyDescent="0.25">
      <c r="H397" s="52"/>
      <c r="O397" s="52"/>
      <c r="V397" s="52"/>
    </row>
    <row r="398" spans="8:22" x14ac:dyDescent="0.25">
      <c r="H398" s="52"/>
      <c r="O398" s="52"/>
      <c r="V398" s="52"/>
    </row>
    <row r="399" spans="8:22" x14ac:dyDescent="0.25">
      <c r="H399" s="52"/>
      <c r="O399" s="52"/>
      <c r="V399" s="52"/>
    </row>
    <row r="400" spans="8:22" x14ac:dyDescent="0.25">
      <c r="H400" s="52"/>
      <c r="O400" s="52"/>
      <c r="V400" s="52"/>
    </row>
    <row r="401" spans="8:22" x14ac:dyDescent="0.25">
      <c r="H401" s="52"/>
      <c r="O401" s="52"/>
      <c r="V401" s="52"/>
    </row>
    <row r="402" spans="8:22" x14ac:dyDescent="0.25">
      <c r="H402" s="52"/>
      <c r="O402" s="52"/>
      <c r="V402" s="52"/>
    </row>
    <row r="403" spans="8:22" x14ac:dyDescent="0.25">
      <c r="H403" s="52"/>
      <c r="O403" s="52"/>
      <c r="V403" s="52"/>
    </row>
    <row r="404" spans="8:22" x14ac:dyDescent="0.25">
      <c r="H404" s="52"/>
      <c r="O404" s="52"/>
      <c r="V404" s="52"/>
    </row>
    <row r="405" spans="8:22" x14ac:dyDescent="0.25">
      <c r="H405" s="52"/>
      <c r="O405" s="52"/>
      <c r="V405" s="52"/>
    </row>
    <row r="406" spans="8:22" x14ac:dyDescent="0.25">
      <c r="H406" s="52"/>
      <c r="O406" s="52"/>
      <c r="V406" s="52"/>
    </row>
    <row r="407" spans="8:22" x14ac:dyDescent="0.25">
      <c r="H407" s="52"/>
      <c r="O407" s="52"/>
      <c r="V407" s="52"/>
    </row>
    <row r="408" spans="8:22" x14ac:dyDescent="0.25">
      <c r="H408" s="52"/>
      <c r="O408" s="52"/>
      <c r="V408" s="52"/>
    </row>
    <row r="409" spans="8:22" x14ac:dyDescent="0.25">
      <c r="H409" s="52"/>
      <c r="O409" s="52"/>
      <c r="V409" s="52"/>
    </row>
    <row r="410" spans="8:22" x14ac:dyDescent="0.25">
      <c r="H410" s="52"/>
      <c r="O410" s="52"/>
      <c r="V410" s="52"/>
    </row>
    <row r="411" spans="8:22" x14ac:dyDescent="0.25">
      <c r="H411" s="52"/>
      <c r="O411" s="52"/>
      <c r="V411" s="52"/>
    </row>
    <row r="412" spans="8:22" x14ac:dyDescent="0.25">
      <c r="H412" s="52"/>
      <c r="O412" s="52"/>
      <c r="V412" s="52"/>
    </row>
    <row r="413" spans="8:22" x14ac:dyDescent="0.25">
      <c r="H413" s="52"/>
      <c r="O413" s="52"/>
      <c r="V413" s="52"/>
    </row>
    <row r="414" spans="8:22" x14ac:dyDescent="0.25">
      <c r="H414" s="52"/>
      <c r="O414" s="52"/>
      <c r="V414" s="52"/>
    </row>
    <row r="415" spans="8:22" x14ac:dyDescent="0.25">
      <c r="H415" s="52"/>
      <c r="O415" s="52"/>
      <c r="V415" s="52"/>
    </row>
    <row r="416" spans="8:22" x14ac:dyDescent="0.25">
      <c r="H416" s="52"/>
      <c r="O416" s="52"/>
      <c r="V416" s="52"/>
    </row>
    <row r="417" spans="8:22" x14ac:dyDescent="0.25">
      <c r="H417" s="52"/>
      <c r="O417" s="52"/>
      <c r="V417" s="52"/>
    </row>
    <row r="418" spans="8:22" x14ac:dyDescent="0.25">
      <c r="H418" s="52"/>
      <c r="O418" s="52"/>
      <c r="V418" s="52"/>
    </row>
    <row r="419" spans="8:22" x14ac:dyDescent="0.25">
      <c r="H419" s="52"/>
      <c r="O419" s="52"/>
      <c r="V419" s="52"/>
    </row>
    <row r="420" spans="8:22" x14ac:dyDescent="0.25">
      <c r="H420" s="52"/>
      <c r="O420" s="52"/>
      <c r="V420" s="52"/>
    </row>
    <row r="421" spans="8:22" x14ac:dyDescent="0.25">
      <c r="H421" s="52"/>
      <c r="O421" s="52"/>
      <c r="V421" s="52"/>
    </row>
    <row r="422" spans="8:22" x14ac:dyDescent="0.25">
      <c r="H422" s="52"/>
      <c r="O422" s="52"/>
      <c r="V422" s="52"/>
    </row>
    <row r="423" spans="8:22" x14ac:dyDescent="0.25">
      <c r="H423" s="52"/>
      <c r="O423" s="52"/>
      <c r="V423" s="52"/>
    </row>
    <row r="424" spans="8:22" x14ac:dyDescent="0.25">
      <c r="H424" s="52"/>
      <c r="O424" s="52"/>
      <c r="V424" s="52"/>
    </row>
    <row r="425" spans="8:22" x14ac:dyDescent="0.25">
      <c r="H425" s="52"/>
      <c r="O425" s="52"/>
      <c r="V425" s="52"/>
    </row>
    <row r="426" spans="8:22" x14ac:dyDescent="0.25">
      <c r="H426" s="52"/>
      <c r="O426" s="52"/>
      <c r="V426" s="52"/>
    </row>
    <row r="427" spans="8:22" x14ac:dyDescent="0.25">
      <c r="H427" s="52"/>
      <c r="O427" s="52"/>
      <c r="V427" s="52"/>
    </row>
    <row r="428" spans="8:22" x14ac:dyDescent="0.25">
      <c r="H428" s="52"/>
      <c r="O428" s="52"/>
      <c r="V428" s="52"/>
    </row>
    <row r="429" spans="8:22" x14ac:dyDescent="0.25">
      <c r="H429" s="52"/>
      <c r="O429" s="52"/>
      <c r="V429" s="52"/>
    </row>
    <row r="430" spans="8:22" x14ac:dyDescent="0.25">
      <c r="H430" s="52"/>
      <c r="O430" s="52"/>
      <c r="V430" s="52"/>
    </row>
    <row r="431" spans="8:22" x14ac:dyDescent="0.25">
      <c r="H431" s="52"/>
      <c r="O431" s="52"/>
      <c r="V431" s="52"/>
    </row>
    <row r="432" spans="8:22" x14ac:dyDescent="0.25">
      <c r="H432" s="52"/>
      <c r="O432" s="52"/>
      <c r="V432" s="52"/>
    </row>
    <row r="433" spans="8:22" x14ac:dyDescent="0.25">
      <c r="H433" s="52"/>
      <c r="O433" s="52"/>
      <c r="V433" s="52"/>
    </row>
    <row r="434" spans="8:22" x14ac:dyDescent="0.25">
      <c r="H434" s="52"/>
      <c r="O434" s="52"/>
      <c r="V434" s="52"/>
    </row>
    <row r="435" spans="8:22" x14ac:dyDescent="0.25">
      <c r="H435" s="52"/>
      <c r="O435" s="52"/>
      <c r="V435" s="52"/>
    </row>
    <row r="436" spans="8:22" x14ac:dyDescent="0.25">
      <c r="H436" s="52"/>
      <c r="O436" s="52"/>
      <c r="V436" s="52"/>
    </row>
    <row r="437" spans="8:22" x14ac:dyDescent="0.25">
      <c r="H437" s="52"/>
      <c r="O437" s="52"/>
      <c r="V437" s="52"/>
    </row>
    <row r="438" spans="8:22" x14ac:dyDescent="0.25">
      <c r="H438" s="52"/>
      <c r="O438" s="52"/>
      <c r="V438" s="52"/>
    </row>
    <row r="439" spans="8:22" x14ac:dyDescent="0.25">
      <c r="H439" s="52"/>
      <c r="O439" s="52"/>
      <c r="V439" s="52"/>
    </row>
    <row r="440" spans="8:22" x14ac:dyDescent="0.25">
      <c r="H440" s="52"/>
      <c r="O440" s="52"/>
      <c r="V440" s="52"/>
    </row>
    <row r="441" spans="8:22" x14ac:dyDescent="0.25">
      <c r="H441" s="52"/>
      <c r="O441" s="52"/>
      <c r="V441" s="52"/>
    </row>
    <row r="442" spans="8:22" x14ac:dyDescent="0.25">
      <c r="H442" s="52"/>
      <c r="O442" s="52"/>
      <c r="V442" s="52"/>
    </row>
    <row r="443" spans="8:22" x14ac:dyDescent="0.25">
      <c r="H443" s="52"/>
      <c r="O443" s="52"/>
      <c r="V443" s="52"/>
    </row>
    <row r="444" spans="8:22" x14ac:dyDescent="0.25">
      <c r="H444" s="52"/>
      <c r="O444" s="52"/>
      <c r="V444" s="52"/>
    </row>
    <row r="445" spans="8:22" x14ac:dyDescent="0.25">
      <c r="H445" s="52"/>
      <c r="O445" s="52"/>
      <c r="V445" s="52"/>
    </row>
    <row r="446" spans="8:22" x14ac:dyDescent="0.25">
      <c r="H446" s="52"/>
      <c r="O446" s="52"/>
      <c r="V446" s="52"/>
    </row>
    <row r="447" spans="8:22" x14ac:dyDescent="0.25">
      <c r="H447" s="52"/>
      <c r="O447" s="52"/>
      <c r="V447" s="52"/>
    </row>
    <row r="448" spans="8:22" x14ac:dyDescent="0.25">
      <c r="H448" s="52"/>
      <c r="O448" s="52"/>
      <c r="V448" s="52"/>
    </row>
    <row r="449" spans="8:22" x14ac:dyDescent="0.25">
      <c r="H449" s="52"/>
      <c r="O449" s="52"/>
      <c r="V449" s="52"/>
    </row>
    <row r="450" spans="8:22" x14ac:dyDescent="0.25">
      <c r="H450" s="52"/>
      <c r="O450" s="52"/>
      <c r="V450" s="52"/>
    </row>
    <row r="451" spans="8:22" x14ac:dyDescent="0.25">
      <c r="H451" s="52"/>
      <c r="O451" s="52"/>
      <c r="V451" s="52"/>
    </row>
    <row r="452" spans="8:22" x14ac:dyDescent="0.25">
      <c r="H452" s="52"/>
      <c r="O452" s="52"/>
      <c r="V452" s="52"/>
    </row>
    <row r="453" spans="8:22" x14ac:dyDescent="0.25">
      <c r="H453" s="52"/>
      <c r="O453" s="52"/>
      <c r="V453" s="52"/>
    </row>
    <row r="454" spans="8:22" x14ac:dyDescent="0.25">
      <c r="H454" s="52"/>
      <c r="O454" s="52"/>
      <c r="V454" s="52"/>
    </row>
    <row r="455" spans="8:22" x14ac:dyDescent="0.25">
      <c r="H455" s="52"/>
      <c r="O455" s="52"/>
      <c r="V455" s="52"/>
    </row>
    <row r="456" spans="8:22" x14ac:dyDescent="0.25">
      <c r="H456" s="52"/>
      <c r="O456" s="52"/>
      <c r="V456" s="52"/>
    </row>
    <row r="457" spans="8:22" x14ac:dyDescent="0.25">
      <c r="H457" s="52"/>
      <c r="O457" s="52"/>
      <c r="V457" s="52"/>
    </row>
    <row r="458" spans="8:22" x14ac:dyDescent="0.25">
      <c r="H458" s="52"/>
      <c r="O458" s="52"/>
      <c r="V458" s="52"/>
    </row>
    <row r="459" spans="8:22" x14ac:dyDescent="0.25">
      <c r="H459" s="52"/>
      <c r="O459" s="52"/>
      <c r="V459" s="52"/>
    </row>
    <row r="460" spans="8:22" x14ac:dyDescent="0.25">
      <c r="H460" s="52"/>
      <c r="O460" s="52"/>
      <c r="V460" s="52"/>
    </row>
    <row r="461" spans="8:22" x14ac:dyDescent="0.25">
      <c r="H461" s="52"/>
      <c r="O461" s="52"/>
      <c r="V461" s="52"/>
    </row>
    <row r="462" spans="8:22" x14ac:dyDescent="0.25">
      <c r="H462" s="52"/>
      <c r="O462" s="52"/>
      <c r="V462" s="52"/>
    </row>
    <row r="463" spans="8:22" x14ac:dyDescent="0.25">
      <c r="H463" s="52"/>
      <c r="O463" s="52"/>
      <c r="V463" s="52"/>
    </row>
    <row r="464" spans="8:22" x14ac:dyDescent="0.25">
      <c r="H464" s="52"/>
      <c r="O464" s="52"/>
      <c r="V464" s="52"/>
    </row>
    <row r="465" spans="8:22" x14ac:dyDescent="0.25">
      <c r="H465" s="52"/>
      <c r="O465" s="52"/>
      <c r="V465" s="52"/>
    </row>
    <row r="466" spans="8:22" x14ac:dyDescent="0.25">
      <c r="H466" s="52"/>
      <c r="O466" s="52"/>
      <c r="V466" s="52"/>
    </row>
    <row r="467" spans="8:22" x14ac:dyDescent="0.25">
      <c r="H467" s="52"/>
      <c r="O467" s="52"/>
      <c r="V467" s="52"/>
    </row>
    <row r="468" spans="8:22" x14ac:dyDescent="0.25">
      <c r="H468" s="52"/>
      <c r="O468" s="52"/>
      <c r="V468" s="52"/>
    </row>
    <row r="469" spans="8:22" x14ac:dyDescent="0.25">
      <c r="H469" s="52"/>
      <c r="O469" s="52"/>
      <c r="V469" s="52"/>
    </row>
    <row r="470" spans="8:22" x14ac:dyDescent="0.25">
      <c r="H470" s="52"/>
      <c r="O470" s="52"/>
      <c r="V470" s="52"/>
    </row>
    <row r="471" spans="8:22" x14ac:dyDescent="0.25">
      <c r="H471" s="52"/>
      <c r="O471" s="52"/>
      <c r="V471" s="52"/>
    </row>
    <row r="472" spans="8:22" x14ac:dyDescent="0.25">
      <c r="H472" s="52"/>
      <c r="O472" s="52"/>
      <c r="V472" s="52"/>
    </row>
    <row r="473" spans="8:22" x14ac:dyDescent="0.25">
      <c r="H473" s="52"/>
      <c r="O473" s="52"/>
      <c r="V473" s="52"/>
    </row>
    <row r="474" spans="8:22" x14ac:dyDescent="0.25">
      <c r="H474" s="52"/>
      <c r="O474" s="52"/>
      <c r="V474" s="52"/>
    </row>
    <row r="475" spans="8:22" x14ac:dyDescent="0.25">
      <c r="H475" s="52"/>
      <c r="O475" s="52"/>
      <c r="V475" s="52"/>
    </row>
    <row r="476" spans="8:22" x14ac:dyDescent="0.25">
      <c r="H476" s="52"/>
      <c r="O476" s="52"/>
      <c r="V476" s="52"/>
    </row>
    <row r="477" spans="8:22" x14ac:dyDescent="0.25">
      <c r="H477" s="52"/>
      <c r="O477" s="52"/>
      <c r="V477" s="52"/>
    </row>
    <row r="478" spans="8:22" x14ac:dyDescent="0.25">
      <c r="H478" s="52"/>
      <c r="O478" s="52"/>
      <c r="V478" s="52"/>
    </row>
    <row r="479" spans="8:22" x14ac:dyDescent="0.25">
      <c r="H479" s="52"/>
      <c r="O479" s="52"/>
      <c r="V479" s="52"/>
    </row>
    <row r="480" spans="8:22" x14ac:dyDescent="0.25">
      <c r="H480" s="52"/>
      <c r="O480" s="52"/>
      <c r="V480" s="52"/>
    </row>
    <row r="481" spans="8:22" x14ac:dyDescent="0.25">
      <c r="H481" s="52"/>
      <c r="O481" s="52"/>
      <c r="V481" s="52"/>
    </row>
    <row r="482" spans="8:22" x14ac:dyDescent="0.25">
      <c r="H482" s="52"/>
      <c r="O482" s="52"/>
      <c r="V482" s="52"/>
    </row>
    <row r="483" spans="8:22" x14ac:dyDescent="0.25">
      <c r="H483" s="52"/>
      <c r="O483" s="52"/>
      <c r="V483" s="52"/>
    </row>
    <row r="484" spans="8:22" x14ac:dyDescent="0.25">
      <c r="H484" s="52"/>
      <c r="O484" s="52"/>
      <c r="V484" s="52"/>
    </row>
    <row r="485" spans="8:22" x14ac:dyDescent="0.25">
      <c r="H485" s="52"/>
      <c r="O485" s="52"/>
      <c r="V485" s="52"/>
    </row>
    <row r="486" spans="8:22" x14ac:dyDescent="0.25">
      <c r="H486" s="52"/>
      <c r="O486" s="52"/>
      <c r="V486" s="52"/>
    </row>
    <row r="487" spans="8:22" x14ac:dyDescent="0.25">
      <c r="H487" s="52"/>
      <c r="O487" s="52"/>
      <c r="V487" s="52"/>
    </row>
    <row r="488" spans="8:22" x14ac:dyDescent="0.25">
      <c r="H488" s="52"/>
      <c r="O488" s="52"/>
      <c r="V488" s="52"/>
    </row>
    <row r="489" spans="8:22" x14ac:dyDescent="0.25">
      <c r="H489" s="52"/>
      <c r="O489" s="52"/>
      <c r="V489" s="52"/>
    </row>
    <row r="490" spans="8:22" x14ac:dyDescent="0.25">
      <c r="H490" s="52"/>
      <c r="O490" s="52"/>
      <c r="V490" s="52"/>
    </row>
    <row r="491" spans="8:22" x14ac:dyDescent="0.25">
      <c r="H491" s="52"/>
      <c r="O491" s="52"/>
      <c r="V491" s="52"/>
    </row>
    <row r="492" spans="8:22" x14ac:dyDescent="0.25">
      <c r="H492" s="52"/>
      <c r="O492" s="52"/>
      <c r="V492" s="52"/>
    </row>
    <row r="493" spans="8:22" x14ac:dyDescent="0.25">
      <c r="H493" s="52"/>
      <c r="O493" s="52"/>
      <c r="V493" s="52"/>
    </row>
    <row r="494" spans="8:22" x14ac:dyDescent="0.25">
      <c r="H494" s="52"/>
      <c r="O494" s="52"/>
      <c r="V494" s="52"/>
    </row>
    <row r="495" spans="8:22" x14ac:dyDescent="0.25">
      <c r="H495" s="52"/>
      <c r="O495" s="52"/>
      <c r="V495" s="52"/>
    </row>
    <row r="496" spans="8:22" x14ac:dyDescent="0.25">
      <c r="H496" s="52"/>
      <c r="O496" s="52"/>
      <c r="V496" s="52"/>
    </row>
    <row r="497" spans="8:22" x14ac:dyDescent="0.25">
      <c r="H497" s="52"/>
      <c r="O497" s="52"/>
      <c r="V497" s="52"/>
    </row>
    <row r="498" spans="8:22" x14ac:dyDescent="0.25">
      <c r="H498" s="52"/>
      <c r="O498" s="52"/>
      <c r="V498" s="52"/>
    </row>
    <row r="499" spans="8:22" x14ac:dyDescent="0.25">
      <c r="H499" s="52"/>
      <c r="O499" s="52"/>
      <c r="V499" s="52"/>
    </row>
    <row r="500" spans="8:22" x14ac:dyDescent="0.25">
      <c r="H500" s="52"/>
      <c r="O500" s="52"/>
      <c r="V500" s="52"/>
    </row>
    <row r="501" spans="8:22" x14ac:dyDescent="0.25">
      <c r="H501" s="52"/>
      <c r="O501" s="52"/>
      <c r="V501" s="52"/>
    </row>
    <row r="502" spans="8:22" x14ac:dyDescent="0.25">
      <c r="H502" s="52"/>
      <c r="O502" s="52"/>
      <c r="V502" s="52"/>
    </row>
    <row r="503" spans="8:22" x14ac:dyDescent="0.25">
      <c r="H503" s="52"/>
      <c r="O503" s="52"/>
      <c r="V503" s="52"/>
    </row>
    <row r="504" spans="8:22" x14ac:dyDescent="0.25">
      <c r="H504" s="52"/>
      <c r="O504" s="52"/>
      <c r="V504" s="52"/>
    </row>
    <row r="505" spans="8:22" x14ac:dyDescent="0.25">
      <c r="H505" s="52"/>
      <c r="O505" s="52"/>
      <c r="V505" s="52"/>
    </row>
    <row r="506" spans="8:22" x14ac:dyDescent="0.25">
      <c r="H506" s="52"/>
      <c r="O506" s="52"/>
      <c r="V506" s="52"/>
    </row>
    <row r="507" spans="8:22" x14ac:dyDescent="0.25">
      <c r="H507" s="52"/>
      <c r="O507" s="52"/>
      <c r="V507" s="52"/>
    </row>
    <row r="508" spans="8:22" x14ac:dyDescent="0.25">
      <c r="H508" s="52"/>
      <c r="O508" s="52"/>
      <c r="V508" s="52"/>
    </row>
    <row r="509" spans="8:22" x14ac:dyDescent="0.25">
      <c r="H509" s="52"/>
      <c r="O509" s="52"/>
      <c r="V509" s="52"/>
    </row>
    <row r="510" spans="8:22" x14ac:dyDescent="0.25">
      <c r="H510" s="52"/>
      <c r="O510" s="52"/>
      <c r="V510" s="52"/>
    </row>
    <row r="511" spans="8:22" x14ac:dyDescent="0.25">
      <c r="H511" s="52"/>
      <c r="O511" s="52"/>
      <c r="V511" s="52"/>
    </row>
    <row r="512" spans="8:22" x14ac:dyDescent="0.25">
      <c r="H512" s="52"/>
      <c r="O512" s="52"/>
      <c r="V512" s="52"/>
    </row>
    <row r="513" spans="8:22" x14ac:dyDescent="0.25">
      <c r="H513" s="52"/>
      <c r="O513" s="52"/>
      <c r="V513" s="52"/>
    </row>
    <row r="514" spans="8:22" x14ac:dyDescent="0.25">
      <c r="H514" s="52"/>
      <c r="O514" s="52"/>
      <c r="V514" s="52"/>
    </row>
    <row r="515" spans="8:22" x14ac:dyDescent="0.25">
      <c r="H515" s="52"/>
      <c r="O515" s="52"/>
      <c r="V515" s="52"/>
    </row>
    <row r="516" spans="8:22" x14ac:dyDescent="0.25">
      <c r="H516" s="52"/>
      <c r="O516" s="52"/>
      <c r="V516" s="52"/>
    </row>
    <row r="517" spans="8:22" x14ac:dyDescent="0.25">
      <c r="H517" s="52"/>
      <c r="O517" s="52"/>
      <c r="V517" s="52"/>
    </row>
    <row r="518" spans="8:22" x14ac:dyDescent="0.25">
      <c r="H518" s="52"/>
      <c r="O518" s="52"/>
      <c r="V518" s="52"/>
    </row>
    <row r="519" spans="8:22" x14ac:dyDescent="0.25">
      <c r="H519" s="52"/>
      <c r="O519" s="52"/>
      <c r="V519" s="52"/>
    </row>
    <row r="520" spans="8:22" x14ac:dyDescent="0.25">
      <c r="H520" s="52"/>
      <c r="O520" s="52"/>
      <c r="V520" s="52"/>
    </row>
    <row r="521" spans="8:22" x14ac:dyDescent="0.25">
      <c r="H521" s="52"/>
      <c r="O521" s="52"/>
      <c r="V521" s="52"/>
    </row>
    <row r="522" spans="8:22" x14ac:dyDescent="0.25">
      <c r="H522" s="52"/>
      <c r="O522" s="52"/>
      <c r="V522" s="52"/>
    </row>
    <row r="523" spans="8:22" x14ac:dyDescent="0.25">
      <c r="H523" s="52"/>
      <c r="O523" s="52"/>
      <c r="V523" s="52"/>
    </row>
    <row r="524" spans="8:22" x14ac:dyDescent="0.25">
      <c r="H524" s="52"/>
      <c r="O524" s="52"/>
      <c r="V524" s="52"/>
    </row>
    <row r="525" spans="8:22" x14ac:dyDescent="0.25">
      <c r="H525" s="52"/>
      <c r="O525" s="52"/>
      <c r="V525" s="52"/>
    </row>
    <row r="526" spans="8:22" x14ac:dyDescent="0.25">
      <c r="H526" s="52"/>
      <c r="O526" s="52"/>
      <c r="V526" s="52"/>
    </row>
    <row r="527" spans="8:22" x14ac:dyDescent="0.25">
      <c r="H527" s="52"/>
      <c r="O527" s="52"/>
      <c r="V527" s="52"/>
    </row>
    <row r="528" spans="8:22" x14ac:dyDescent="0.25">
      <c r="H528" s="52"/>
      <c r="O528" s="52"/>
      <c r="V528" s="52"/>
    </row>
    <row r="529" spans="8:22" x14ac:dyDescent="0.25">
      <c r="H529" s="52"/>
      <c r="O529" s="52"/>
      <c r="V529" s="52"/>
    </row>
    <row r="530" spans="8:22" x14ac:dyDescent="0.25">
      <c r="H530" s="52"/>
      <c r="O530" s="52"/>
      <c r="V530" s="52"/>
    </row>
    <row r="531" spans="8:22" x14ac:dyDescent="0.25">
      <c r="H531" s="52"/>
      <c r="O531" s="52"/>
      <c r="V531" s="52"/>
    </row>
    <row r="532" spans="8:22" x14ac:dyDescent="0.25">
      <c r="H532" s="52"/>
      <c r="O532" s="52"/>
      <c r="V532" s="52"/>
    </row>
    <row r="533" spans="8:22" x14ac:dyDescent="0.25">
      <c r="H533" s="52"/>
      <c r="O533" s="52"/>
      <c r="V533" s="52"/>
    </row>
    <row r="534" spans="8:22" x14ac:dyDescent="0.25">
      <c r="H534" s="52"/>
      <c r="O534" s="52"/>
      <c r="V534" s="52"/>
    </row>
    <row r="535" spans="8:22" x14ac:dyDescent="0.25">
      <c r="H535" s="52"/>
      <c r="O535" s="52"/>
      <c r="V535" s="52"/>
    </row>
    <row r="536" spans="8:22" x14ac:dyDescent="0.25">
      <c r="H536" s="52"/>
      <c r="O536" s="52"/>
      <c r="V536" s="52"/>
    </row>
    <row r="537" spans="8:22" x14ac:dyDescent="0.25">
      <c r="H537" s="52"/>
      <c r="O537" s="52"/>
      <c r="V537" s="52"/>
    </row>
    <row r="538" spans="8:22" x14ac:dyDescent="0.25">
      <c r="H538" s="52"/>
      <c r="O538" s="52"/>
      <c r="V538" s="52"/>
    </row>
    <row r="539" spans="8:22" x14ac:dyDescent="0.25">
      <c r="H539" s="52"/>
      <c r="O539" s="52"/>
      <c r="V539" s="52"/>
    </row>
    <row r="540" spans="8:22" x14ac:dyDescent="0.25">
      <c r="H540" s="52"/>
      <c r="O540" s="52"/>
      <c r="V540" s="52"/>
    </row>
    <row r="541" spans="8:22" x14ac:dyDescent="0.25">
      <c r="H541" s="52"/>
      <c r="O541" s="52"/>
      <c r="V541" s="52"/>
    </row>
    <row r="542" spans="8:22" x14ac:dyDescent="0.25">
      <c r="H542" s="52"/>
      <c r="O542" s="52"/>
      <c r="V542" s="52"/>
    </row>
    <row r="543" spans="8:22" x14ac:dyDescent="0.25">
      <c r="H543" s="52"/>
      <c r="O543" s="52"/>
      <c r="V543" s="52"/>
    </row>
    <row r="544" spans="8:22" x14ac:dyDescent="0.25">
      <c r="H544" s="52"/>
      <c r="O544" s="52"/>
      <c r="V544" s="52"/>
    </row>
    <row r="545" spans="8:22" x14ac:dyDescent="0.25">
      <c r="H545" s="52"/>
      <c r="O545" s="52"/>
      <c r="V545" s="52"/>
    </row>
    <row r="546" spans="8:22" x14ac:dyDescent="0.25">
      <c r="H546" s="52"/>
      <c r="O546" s="52"/>
      <c r="V546" s="52"/>
    </row>
    <row r="547" spans="8:22" x14ac:dyDescent="0.25">
      <c r="H547" s="52"/>
      <c r="O547" s="52"/>
      <c r="V547" s="52"/>
    </row>
    <row r="548" spans="8:22" x14ac:dyDescent="0.25">
      <c r="H548" s="52"/>
      <c r="O548" s="52"/>
      <c r="V548" s="52"/>
    </row>
    <row r="549" spans="8:22" x14ac:dyDescent="0.25">
      <c r="H549" s="52"/>
      <c r="O549" s="52"/>
      <c r="V549" s="52"/>
    </row>
    <row r="550" spans="8:22" x14ac:dyDescent="0.25">
      <c r="H550" s="52"/>
      <c r="O550" s="52"/>
      <c r="V550" s="52"/>
    </row>
    <row r="551" spans="8:22" x14ac:dyDescent="0.25">
      <c r="H551" s="52"/>
      <c r="O551" s="52"/>
      <c r="V551" s="52"/>
    </row>
    <row r="552" spans="8:22" x14ac:dyDescent="0.25">
      <c r="H552" s="52"/>
      <c r="O552" s="52"/>
      <c r="V552" s="52"/>
    </row>
    <row r="553" spans="8:22" x14ac:dyDescent="0.25">
      <c r="H553" s="52"/>
      <c r="O553" s="52"/>
      <c r="V553" s="52"/>
    </row>
    <row r="554" spans="8:22" x14ac:dyDescent="0.25">
      <c r="H554" s="52"/>
      <c r="O554" s="52"/>
      <c r="V554" s="52"/>
    </row>
    <row r="555" spans="8:22" x14ac:dyDescent="0.25">
      <c r="H555" s="52"/>
      <c r="O555" s="52"/>
      <c r="V555" s="52"/>
    </row>
    <row r="556" spans="8:22" x14ac:dyDescent="0.25">
      <c r="H556" s="52"/>
      <c r="O556" s="52"/>
      <c r="V556" s="52"/>
    </row>
    <row r="557" spans="8:22" x14ac:dyDescent="0.25">
      <c r="H557" s="52"/>
      <c r="O557" s="52"/>
      <c r="V557" s="52"/>
    </row>
    <row r="558" spans="8:22" x14ac:dyDescent="0.25">
      <c r="H558" s="52"/>
      <c r="O558" s="52"/>
      <c r="V558" s="52"/>
    </row>
    <row r="559" spans="8:22" x14ac:dyDescent="0.25">
      <c r="H559" s="52"/>
      <c r="O559" s="52"/>
      <c r="V559" s="52"/>
    </row>
    <row r="560" spans="8:22" x14ac:dyDescent="0.25">
      <c r="H560" s="52"/>
      <c r="O560" s="52"/>
      <c r="V560" s="52"/>
    </row>
    <row r="561" spans="8:22" x14ac:dyDescent="0.25">
      <c r="H561" s="52"/>
      <c r="O561" s="52"/>
      <c r="V561" s="52"/>
    </row>
    <row r="562" spans="8:22" x14ac:dyDescent="0.25">
      <c r="H562" s="52"/>
      <c r="O562" s="52"/>
      <c r="V562" s="52"/>
    </row>
    <row r="563" spans="8:22" x14ac:dyDescent="0.25">
      <c r="H563" s="52"/>
      <c r="O563" s="52"/>
      <c r="V563" s="52"/>
    </row>
    <row r="564" spans="8:22" x14ac:dyDescent="0.25">
      <c r="H564" s="52"/>
      <c r="O564" s="52"/>
      <c r="V564" s="52"/>
    </row>
    <row r="565" spans="8:22" x14ac:dyDescent="0.25">
      <c r="H565" s="52"/>
      <c r="O565" s="52"/>
      <c r="V565" s="52"/>
    </row>
    <row r="566" spans="8:22" x14ac:dyDescent="0.25">
      <c r="H566" s="52"/>
      <c r="O566" s="52"/>
      <c r="V566" s="52"/>
    </row>
    <row r="567" spans="8:22" x14ac:dyDescent="0.25">
      <c r="H567" s="52"/>
      <c r="O567" s="52"/>
      <c r="V567" s="52"/>
    </row>
    <row r="568" spans="8:22" x14ac:dyDescent="0.25">
      <c r="H568" s="52"/>
      <c r="O568" s="52"/>
      <c r="V568" s="52"/>
    </row>
    <row r="569" spans="8:22" x14ac:dyDescent="0.25">
      <c r="H569" s="52"/>
      <c r="O569" s="52"/>
      <c r="V569" s="52"/>
    </row>
    <row r="570" spans="8:22" x14ac:dyDescent="0.25">
      <c r="H570" s="52"/>
      <c r="O570" s="52"/>
      <c r="V570" s="52"/>
    </row>
    <row r="571" spans="8:22" x14ac:dyDescent="0.25">
      <c r="H571" s="52"/>
      <c r="O571" s="52"/>
      <c r="V571" s="52"/>
    </row>
    <row r="572" spans="8:22" x14ac:dyDescent="0.25">
      <c r="H572" s="52"/>
      <c r="O572" s="52"/>
      <c r="V572" s="52"/>
    </row>
    <row r="573" spans="8:22" x14ac:dyDescent="0.25">
      <c r="H573" s="52"/>
      <c r="O573" s="52"/>
      <c r="V573" s="52"/>
    </row>
    <row r="574" spans="8:22" x14ac:dyDescent="0.25">
      <c r="H574" s="52"/>
      <c r="O574" s="52"/>
      <c r="V574" s="52"/>
    </row>
    <row r="575" spans="8:22" x14ac:dyDescent="0.25">
      <c r="H575" s="52"/>
      <c r="O575" s="52"/>
      <c r="V575" s="52"/>
    </row>
    <row r="576" spans="8:22" x14ac:dyDescent="0.25">
      <c r="H576" s="52"/>
      <c r="O576" s="52"/>
      <c r="V576" s="52"/>
    </row>
    <row r="577" spans="8:22" x14ac:dyDescent="0.25">
      <c r="H577" s="52"/>
      <c r="O577" s="52"/>
      <c r="V577" s="52"/>
    </row>
    <row r="578" spans="8:22" x14ac:dyDescent="0.25">
      <c r="H578" s="52"/>
      <c r="O578" s="52"/>
      <c r="V578" s="52"/>
    </row>
    <row r="579" spans="8:22" x14ac:dyDescent="0.25">
      <c r="H579" s="52"/>
      <c r="O579" s="52"/>
      <c r="V579" s="52"/>
    </row>
    <row r="580" spans="8:22" x14ac:dyDescent="0.25">
      <c r="H580" s="52"/>
      <c r="O580" s="52"/>
      <c r="V580" s="52"/>
    </row>
    <row r="581" spans="8:22" x14ac:dyDescent="0.25">
      <c r="H581" s="52"/>
      <c r="O581" s="52"/>
      <c r="V581" s="52"/>
    </row>
    <row r="582" spans="8:22" x14ac:dyDescent="0.25">
      <c r="H582" s="52"/>
      <c r="O582" s="52"/>
      <c r="V582" s="52"/>
    </row>
    <row r="583" spans="8:22" x14ac:dyDescent="0.25">
      <c r="H583" s="52"/>
      <c r="O583" s="52"/>
      <c r="V583" s="52"/>
    </row>
    <row r="584" spans="8:22" x14ac:dyDescent="0.25">
      <c r="H584" s="52"/>
      <c r="O584" s="52"/>
      <c r="V584" s="52"/>
    </row>
    <row r="585" spans="8:22" x14ac:dyDescent="0.25">
      <c r="H585" s="52"/>
      <c r="O585" s="52"/>
      <c r="V585" s="52"/>
    </row>
    <row r="586" spans="8:22" x14ac:dyDescent="0.25">
      <c r="H586" s="52"/>
      <c r="O586" s="52"/>
      <c r="V586" s="52"/>
    </row>
    <row r="587" spans="8:22" x14ac:dyDescent="0.25">
      <c r="H587" s="52"/>
      <c r="O587" s="52"/>
      <c r="V587" s="52"/>
    </row>
    <row r="588" spans="8:22" x14ac:dyDescent="0.25">
      <c r="H588" s="52"/>
      <c r="O588" s="52"/>
      <c r="V588" s="52"/>
    </row>
    <row r="589" spans="8:22" x14ac:dyDescent="0.25">
      <c r="H589" s="52"/>
      <c r="O589" s="52"/>
      <c r="V589" s="52"/>
    </row>
    <row r="590" spans="8:22" x14ac:dyDescent="0.25">
      <c r="H590" s="52"/>
      <c r="O590" s="52"/>
      <c r="V590" s="52"/>
    </row>
    <row r="591" spans="8:22" x14ac:dyDescent="0.25">
      <c r="H591" s="52"/>
      <c r="O591" s="52"/>
      <c r="V591" s="52"/>
    </row>
    <row r="592" spans="8:22" x14ac:dyDescent="0.25">
      <c r="H592" s="52"/>
      <c r="O592" s="52"/>
      <c r="V592" s="52"/>
    </row>
    <row r="593" spans="8:22" x14ac:dyDescent="0.25">
      <c r="H593" s="52"/>
      <c r="O593" s="52"/>
      <c r="V593" s="52"/>
    </row>
    <row r="594" spans="8:22" x14ac:dyDescent="0.25">
      <c r="H594" s="52"/>
      <c r="O594" s="52"/>
      <c r="V594" s="52"/>
    </row>
    <row r="595" spans="8:22" x14ac:dyDescent="0.25">
      <c r="H595" s="52"/>
      <c r="O595" s="52"/>
      <c r="V595" s="52"/>
    </row>
    <row r="596" spans="8:22" x14ac:dyDescent="0.25">
      <c r="H596" s="52"/>
      <c r="O596" s="52"/>
      <c r="V596" s="52"/>
    </row>
    <row r="597" spans="8:22" x14ac:dyDescent="0.25">
      <c r="H597" s="52"/>
      <c r="O597" s="52"/>
      <c r="V597" s="52"/>
    </row>
    <row r="598" spans="8:22" x14ac:dyDescent="0.25">
      <c r="H598" s="52"/>
      <c r="O598" s="52"/>
      <c r="V598" s="52"/>
    </row>
    <row r="599" spans="8:22" x14ac:dyDescent="0.25">
      <c r="H599" s="52"/>
      <c r="O599" s="52"/>
      <c r="V599" s="52"/>
    </row>
    <row r="600" spans="8:22" x14ac:dyDescent="0.25">
      <c r="H600" s="52"/>
      <c r="O600" s="52"/>
      <c r="V600" s="52"/>
    </row>
    <row r="601" spans="8:22" x14ac:dyDescent="0.25">
      <c r="H601" s="52"/>
      <c r="O601" s="52"/>
      <c r="V601" s="52"/>
    </row>
    <row r="602" spans="8:22" x14ac:dyDescent="0.25">
      <c r="H602" s="52"/>
      <c r="O602" s="52"/>
      <c r="V602" s="52"/>
    </row>
    <row r="603" spans="8:22" x14ac:dyDescent="0.25">
      <c r="H603" s="52"/>
      <c r="O603" s="52"/>
      <c r="V603" s="52"/>
    </row>
    <row r="604" spans="8:22" x14ac:dyDescent="0.25">
      <c r="H604" s="52"/>
      <c r="O604" s="52"/>
      <c r="V604" s="52"/>
    </row>
    <row r="605" spans="8:22" x14ac:dyDescent="0.25">
      <c r="H605" s="52"/>
      <c r="O605" s="52"/>
      <c r="V605" s="52"/>
    </row>
    <row r="606" spans="8:22" x14ac:dyDescent="0.25">
      <c r="H606" s="52"/>
      <c r="O606" s="52"/>
      <c r="V606" s="52"/>
    </row>
    <row r="607" spans="8:22" x14ac:dyDescent="0.25">
      <c r="H607" s="52"/>
      <c r="O607" s="52"/>
      <c r="V607" s="52"/>
    </row>
    <row r="608" spans="8:22" x14ac:dyDescent="0.25">
      <c r="H608" s="52"/>
      <c r="O608" s="52"/>
      <c r="V608" s="52"/>
    </row>
    <row r="609" spans="8:22" x14ac:dyDescent="0.25">
      <c r="H609" s="52"/>
      <c r="O609" s="52"/>
      <c r="V609" s="52"/>
    </row>
    <row r="610" spans="8:22" x14ac:dyDescent="0.25">
      <c r="H610" s="52"/>
      <c r="O610" s="52"/>
      <c r="V610" s="52"/>
    </row>
    <row r="611" spans="8:22" x14ac:dyDescent="0.25">
      <c r="H611" s="52"/>
      <c r="O611" s="52"/>
      <c r="V611" s="52"/>
    </row>
    <row r="612" spans="8:22" x14ac:dyDescent="0.25">
      <c r="H612" s="52"/>
      <c r="O612" s="52"/>
      <c r="V612" s="52"/>
    </row>
    <row r="613" spans="8:22" x14ac:dyDescent="0.25">
      <c r="H613" s="52"/>
      <c r="O613" s="52"/>
      <c r="V613" s="52"/>
    </row>
    <row r="614" spans="8:22" x14ac:dyDescent="0.25">
      <c r="H614" s="52"/>
      <c r="O614" s="52"/>
      <c r="V614" s="52"/>
    </row>
    <row r="615" spans="8:22" x14ac:dyDescent="0.25">
      <c r="H615" s="52"/>
      <c r="O615" s="52"/>
      <c r="V615" s="52"/>
    </row>
    <row r="616" spans="8:22" x14ac:dyDescent="0.25">
      <c r="H616" s="52"/>
      <c r="O616" s="52"/>
      <c r="V616" s="52"/>
    </row>
    <row r="617" spans="8:22" x14ac:dyDescent="0.25">
      <c r="H617" s="52"/>
      <c r="O617" s="52"/>
      <c r="V617" s="52"/>
    </row>
    <row r="618" spans="8:22" x14ac:dyDescent="0.25">
      <c r="H618" s="52"/>
      <c r="O618" s="52"/>
      <c r="V618" s="52"/>
    </row>
    <row r="619" spans="8:22" x14ac:dyDescent="0.25">
      <c r="H619" s="52"/>
      <c r="O619" s="52"/>
      <c r="V619" s="52"/>
    </row>
    <row r="620" spans="8:22" x14ac:dyDescent="0.25">
      <c r="H620" s="52"/>
      <c r="O620" s="52"/>
      <c r="V620" s="52"/>
    </row>
    <row r="621" spans="8:22" x14ac:dyDescent="0.25">
      <c r="H621" s="52"/>
      <c r="O621" s="52"/>
      <c r="V621" s="52"/>
    </row>
    <row r="622" spans="8:22" x14ac:dyDescent="0.25">
      <c r="H622" s="52"/>
      <c r="O622" s="52"/>
      <c r="V622" s="52"/>
    </row>
    <row r="623" spans="8:22" x14ac:dyDescent="0.25">
      <c r="H623" s="52"/>
      <c r="O623" s="52"/>
      <c r="V623" s="52"/>
    </row>
    <row r="624" spans="8:22" x14ac:dyDescent="0.25">
      <c r="H624" s="52"/>
      <c r="O624" s="52"/>
      <c r="V624" s="52"/>
    </row>
    <row r="625" spans="8:22" x14ac:dyDescent="0.25">
      <c r="H625" s="52"/>
      <c r="O625" s="52"/>
      <c r="V625" s="52"/>
    </row>
    <row r="626" spans="8:22" x14ac:dyDescent="0.25">
      <c r="H626" s="52"/>
      <c r="O626" s="52"/>
      <c r="V626" s="52"/>
    </row>
    <row r="627" spans="8:22" x14ac:dyDescent="0.25">
      <c r="H627" s="52"/>
      <c r="O627" s="52"/>
      <c r="V627" s="52"/>
    </row>
    <row r="628" spans="8:22" x14ac:dyDescent="0.25">
      <c r="H628" s="52"/>
      <c r="O628" s="52"/>
      <c r="V628" s="52"/>
    </row>
    <row r="629" spans="8:22" x14ac:dyDescent="0.25">
      <c r="H629" s="52"/>
      <c r="O629" s="52"/>
      <c r="V629" s="52"/>
    </row>
    <row r="630" spans="8:22" x14ac:dyDescent="0.25">
      <c r="H630" s="52"/>
      <c r="O630" s="52"/>
      <c r="V630" s="52"/>
    </row>
    <row r="631" spans="8:22" x14ac:dyDescent="0.25">
      <c r="H631" s="52"/>
      <c r="O631" s="52"/>
      <c r="V631" s="52"/>
    </row>
    <row r="632" spans="8:22" x14ac:dyDescent="0.25">
      <c r="H632" s="52"/>
      <c r="O632" s="52"/>
      <c r="V632" s="52"/>
    </row>
    <row r="633" spans="8:22" x14ac:dyDescent="0.25">
      <c r="H633" s="52"/>
      <c r="O633" s="52"/>
      <c r="V633" s="52"/>
    </row>
    <row r="634" spans="8:22" x14ac:dyDescent="0.25">
      <c r="H634" s="52"/>
      <c r="O634" s="52"/>
      <c r="V634" s="52"/>
    </row>
    <row r="635" spans="8:22" x14ac:dyDescent="0.25">
      <c r="H635" s="52"/>
      <c r="O635" s="52"/>
      <c r="V635" s="52"/>
    </row>
    <row r="636" spans="8:22" x14ac:dyDescent="0.25">
      <c r="H636" s="52"/>
      <c r="O636" s="52"/>
      <c r="V636" s="52"/>
    </row>
    <row r="637" spans="8:22" x14ac:dyDescent="0.25">
      <c r="H637" s="52"/>
      <c r="O637" s="52"/>
      <c r="V637" s="52"/>
    </row>
    <row r="638" spans="8:22" x14ac:dyDescent="0.25">
      <c r="H638" s="52"/>
      <c r="O638" s="52"/>
      <c r="V638" s="52"/>
    </row>
    <row r="639" spans="8:22" x14ac:dyDescent="0.25">
      <c r="H639" s="52"/>
      <c r="O639" s="52"/>
      <c r="V639" s="52"/>
    </row>
    <row r="640" spans="8:22" x14ac:dyDescent="0.25">
      <c r="H640" s="52"/>
      <c r="O640" s="52"/>
      <c r="V640" s="52"/>
    </row>
    <row r="641" spans="8:22" x14ac:dyDescent="0.25">
      <c r="H641" s="52"/>
      <c r="O641" s="52"/>
      <c r="V641" s="52"/>
    </row>
    <row r="642" spans="8:22" x14ac:dyDescent="0.25">
      <c r="H642" s="52"/>
      <c r="O642" s="52"/>
      <c r="V642" s="52"/>
    </row>
    <row r="643" spans="8:22" x14ac:dyDescent="0.25">
      <c r="H643" s="52"/>
      <c r="O643" s="52"/>
      <c r="V643" s="52"/>
    </row>
    <row r="644" spans="8:22" x14ac:dyDescent="0.25">
      <c r="H644" s="52"/>
      <c r="O644" s="52"/>
      <c r="V644" s="52"/>
    </row>
    <row r="645" spans="8:22" x14ac:dyDescent="0.25">
      <c r="H645" s="52"/>
      <c r="O645" s="52"/>
      <c r="V645" s="52"/>
    </row>
    <row r="646" spans="8:22" x14ac:dyDescent="0.25">
      <c r="H646" s="52"/>
      <c r="O646" s="52"/>
      <c r="V646" s="52"/>
    </row>
    <row r="647" spans="8:22" x14ac:dyDescent="0.25">
      <c r="H647" s="52"/>
      <c r="O647" s="52"/>
      <c r="V647" s="52"/>
    </row>
    <row r="648" spans="8:22" x14ac:dyDescent="0.25">
      <c r="H648" s="52"/>
      <c r="O648" s="52"/>
      <c r="V648" s="52"/>
    </row>
    <row r="649" spans="8:22" x14ac:dyDescent="0.25">
      <c r="H649" s="52"/>
      <c r="O649" s="52"/>
      <c r="V649" s="52"/>
    </row>
    <row r="650" spans="8:22" x14ac:dyDescent="0.25">
      <c r="H650" s="52"/>
      <c r="O650" s="52"/>
      <c r="V650" s="52"/>
    </row>
    <row r="651" spans="8:22" x14ac:dyDescent="0.25">
      <c r="H651" s="52"/>
      <c r="O651" s="52"/>
      <c r="V651" s="52"/>
    </row>
    <row r="652" spans="8:22" x14ac:dyDescent="0.25">
      <c r="H652" s="52"/>
      <c r="O652" s="52"/>
      <c r="V652" s="52"/>
    </row>
    <row r="653" spans="8:22" x14ac:dyDescent="0.25">
      <c r="H653" s="52"/>
      <c r="O653" s="52"/>
      <c r="V653" s="52"/>
    </row>
    <row r="654" spans="8:22" x14ac:dyDescent="0.25">
      <c r="H654" s="52"/>
      <c r="O654" s="52"/>
      <c r="V654" s="52"/>
    </row>
    <row r="655" spans="8:22" x14ac:dyDescent="0.25">
      <c r="H655" s="52"/>
      <c r="O655" s="52"/>
      <c r="V655" s="52"/>
    </row>
    <row r="656" spans="8:22" x14ac:dyDescent="0.25">
      <c r="H656" s="52"/>
      <c r="O656" s="52"/>
      <c r="V656" s="52"/>
    </row>
    <row r="657" spans="8:22" x14ac:dyDescent="0.25">
      <c r="H657" s="52"/>
      <c r="O657" s="52"/>
      <c r="V657" s="52"/>
    </row>
    <row r="658" spans="8:22" x14ac:dyDescent="0.25">
      <c r="H658" s="52"/>
      <c r="O658" s="52"/>
      <c r="V658" s="52"/>
    </row>
    <row r="659" spans="8:22" x14ac:dyDescent="0.25">
      <c r="H659" s="52"/>
      <c r="O659" s="52"/>
      <c r="V659" s="52"/>
    </row>
    <row r="660" spans="8:22" x14ac:dyDescent="0.25">
      <c r="H660" s="52"/>
      <c r="O660" s="52"/>
      <c r="V660" s="52"/>
    </row>
    <row r="661" spans="8:22" x14ac:dyDescent="0.25">
      <c r="H661" s="52"/>
      <c r="O661" s="52"/>
      <c r="V661" s="52"/>
    </row>
    <row r="662" spans="8:22" x14ac:dyDescent="0.25">
      <c r="H662" s="52"/>
      <c r="O662" s="52"/>
      <c r="V662" s="52"/>
    </row>
    <row r="663" spans="8:22" x14ac:dyDescent="0.25">
      <c r="H663" s="52"/>
      <c r="O663" s="52"/>
      <c r="V663" s="52"/>
    </row>
    <row r="664" spans="8:22" x14ac:dyDescent="0.25">
      <c r="H664" s="52"/>
      <c r="O664" s="52"/>
      <c r="V664" s="52"/>
    </row>
    <row r="665" spans="8:22" x14ac:dyDescent="0.25">
      <c r="H665" s="52"/>
      <c r="O665" s="52"/>
      <c r="V665" s="52"/>
    </row>
    <row r="666" spans="8:22" x14ac:dyDescent="0.25">
      <c r="H666" s="52"/>
      <c r="O666" s="52"/>
      <c r="V666" s="52"/>
    </row>
    <row r="667" spans="8:22" x14ac:dyDescent="0.25">
      <c r="H667" s="52"/>
      <c r="O667" s="52"/>
      <c r="V667" s="52"/>
    </row>
    <row r="668" spans="8:22" x14ac:dyDescent="0.25">
      <c r="H668" s="52"/>
      <c r="O668" s="52"/>
      <c r="V668" s="52"/>
    </row>
    <row r="669" spans="8:22" x14ac:dyDescent="0.25">
      <c r="H669" s="52"/>
      <c r="O669" s="52"/>
      <c r="V669" s="52"/>
    </row>
    <row r="670" spans="8:22" x14ac:dyDescent="0.25">
      <c r="H670" s="52"/>
      <c r="O670" s="52"/>
      <c r="V670" s="52"/>
    </row>
    <row r="671" spans="8:22" x14ac:dyDescent="0.25">
      <c r="H671" s="52"/>
      <c r="O671" s="52"/>
      <c r="V671" s="52"/>
    </row>
    <row r="672" spans="8:22" x14ac:dyDescent="0.25">
      <c r="H672" s="52"/>
      <c r="O672" s="52"/>
      <c r="V672" s="52"/>
    </row>
    <row r="673" spans="8:22" x14ac:dyDescent="0.25">
      <c r="H673" s="52"/>
      <c r="O673" s="52"/>
      <c r="V673" s="52"/>
    </row>
    <row r="674" spans="8:22" x14ac:dyDescent="0.25">
      <c r="H674" s="52"/>
      <c r="O674" s="52"/>
      <c r="V674" s="52"/>
    </row>
    <row r="675" spans="8:22" x14ac:dyDescent="0.25">
      <c r="H675" s="52"/>
      <c r="O675" s="52"/>
      <c r="V675" s="52"/>
    </row>
    <row r="676" spans="8:22" x14ac:dyDescent="0.25">
      <c r="H676" s="52"/>
      <c r="O676" s="52"/>
      <c r="V676" s="52"/>
    </row>
    <row r="677" spans="8:22" x14ac:dyDescent="0.25">
      <c r="H677" s="52"/>
      <c r="O677" s="52"/>
      <c r="V677" s="52"/>
    </row>
    <row r="678" spans="8:22" x14ac:dyDescent="0.25">
      <c r="H678" s="52"/>
      <c r="O678" s="52"/>
      <c r="V678" s="52"/>
    </row>
    <row r="679" spans="8:22" x14ac:dyDescent="0.25">
      <c r="H679" s="52"/>
      <c r="O679" s="52"/>
      <c r="V679" s="52"/>
    </row>
    <row r="680" spans="8:22" x14ac:dyDescent="0.25">
      <c r="H680" s="52"/>
      <c r="O680" s="52"/>
      <c r="V680" s="52"/>
    </row>
    <row r="681" spans="8:22" x14ac:dyDescent="0.25">
      <c r="H681" s="52"/>
      <c r="O681" s="52"/>
      <c r="V681" s="52"/>
    </row>
    <row r="682" spans="8:22" x14ac:dyDescent="0.25">
      <c r="H682" s="52"/>
      <c r="O682" s="52"/>
      <c r="V682" s="52"/>
    </row>
    <row r="683" spans="8:22" x14ac:dyDescent="0.25">
      <c r="H683" s="52"/>
      <c r="O683" s="52"/>
      <c r="V683" s="52"/>
    </row>
    <row r="684" spans="8:22" x14ac:dyDescent="0.25">
      <c r="H684" s="52"/>
      <c r="O684" s="52"/>
      <c r="V684" s="52"/>
    </row>
    <row r="685" spans="8:22" x14ac:dyDescent="0.25">
      <c r="H685" s="52"/>
      <c r="O685" s="52"/>
      <c r="V685" s="52"/>
    </row>
    <row r="686" spans="8:22" x14ac:dyDescent="0.25">
      <c r="H686" s="52"/>
      <c r="O686" s="52"/>
      <c r="V686" s="52"/>
    </row>
    <row r="687" spans="8:22" x14ac:dyDescent="0.25">
      <c r="H687" s="52"/>
      <c r="O687" s="52"/>
      <c r="V687" s="52"/>
    </row>
    <row r="688" spans="8:22" x14ac:dyDescent="0.25">
      <c r="H688" s="52"/>
      <c r="O688" s="52"/>
      <c r="V688" s="52"/>
    </row>
    <row r="689" spans="8:22" x14ac:dyDescent="0.25">
      <c r="H689" s="52"/>
      <c r="O689" s="52"/>
      <c r="V689" s="52"/>
    </row>
    <row r="690" spans="8:22" x14ac:dyDescent="0.25">
      <c r="H690" s="52"/>
      <c r="O690" s="52"/>
      <c r="V690" s="52"/>
    </row>
    <row r="691" spans="8:22" x14ac:dyDescent="0.25">
      <c r="H691" s="52"/>
      <c r="O691" s="52"/>
      <c r="V691" s="52"/>
    </row>
    <row r="692" spans="8:22" x14ac:dyDescent="0.25">
      <c r="H692" s="52"/>
      <c r="O692" s="52"/>
      <c r="V692" s="52"/>
    </row>
    <row r="693" spans="8:22" x14ac:dyDescent="0.25">
      <c r="H693" s="52"/>
      <c r="O693" s="52"/>
      <c r="V693" s="52"/>
    </row>
    <row r="694" spans="8:22" x14ac:dyDescent="0.25">
      <c r="H694" s="52"/>
      <c r="O694" s="52"/>
      <c r="V694" s="52"/>
    </row>
    <row r="695" spans="8:22" x14ac:dyDescent="0.25">
      <c r="H695" s="52"/>
      <c r="O695" s="52"/>
      <c r="V695" s="52"/>
    </row>
    <row r="696" spans="8:22" x14ac:dyDescent="0.25">
      <c r="H696" s="52"/>
      <c r="O696" s="52"/>
      <c r="V696" s="52"/>
    </row>
    <row r="697" spans="8:22" x14ac:dyDescent="0.25">
      <c r="H697" s="52"/>
      <c r="O697" s="52"/>
      <c r="V697" s="52"/>
    </row>
    <row r="698" spans="8:22" x14ac:dyDescent="0.25">
      <c r="H698" s="52"/>
      <c r="O698" s="52"/>
      <c r="V698" s="52"/>
    </row>
    <row r="699" spans="8:22" x14ac:dyDescent="0.25">
      <c r="H699" s="52"/>
      <c r="O699" s="52"/>
      <c r="V699" s="52"/>
    </row>
    <row r="700" spans="8:22" x14ac:dyDescent="0.25">
      <c r="H700" s="52"/>
      <c r="O700" s="52"/>
      <c r="V700" s="52"/>
    </row>
    <row r="701" spans="8:22" x14ac:dyDescent="0.25">
      <c r="H701" s="52"/>
      <c r="O701" s="52"/>
      <c r="V701" s="52"/>
    </row>
    <row r="702" spans="8:22" x14ac:dyDescent="0.25">
      <c r="H702" s="52"/>
      <c r="O702" s="52"/>
      <c r="V702" s="52"/>
    </row>
    <row r="703" spans="8:22" x14ac:dyDescent="0.25">
      <c r="H703" s="52"/>
      <c r="O703" s="52"/>
      <c r="V703" s="52"/>
    </row>
    <row r="704" spans="8:22" x14ac:dyDescent="0.25">
      <c r="H704" s="52"/>
      <c r="O704" s="52"/>
      <c r="V704" s="52"/>
    </row>
    <row r="705" spans="8:22" x14ac:dyDescent="0.25">
      <c r="H705" s="52"/>
      <c r="O705" s="52"/>
      <c r="V705" s="52"/>
    </row>
    <row r="706" spans="8:22" x14ac:dyDescent="0.25">
      <c r="H706" s="52"/>
      <c r="O706" s="52"/>
      <c r="V706" s="52"/>
    </row>
    <row r="707" spans="8:22" x14ac:dyDescent="0.25">
      <c r="H707" s="52"/>
      <c r="O707" s="52"/>
      <c r="V707" s="52"/>
    </row>
    <row r="708" spans="8:22" x14ac:dyDescent="0.25">
      <c r="H708" s="52"/>
      <c r="O708" s="52"/>
      <c r="V708" s="52"/>
    </row>
    <row r="709" spans="8:22" x14ac:dyDescent="0.25">
      <c r="H709" s="52"/>
      <c r="O709" s="52"/>
      <c r="V709" s="52"/>
    </row>
    <row r="710" spans="8:22" x14ac:dyDescent="0.25">
      <c r="H710" s="52"/>
      <c r="O710" s="52"/>
      <c r="V710" s="52"/>
    </row>
    <row r="711" spans="8:22" x14ac:dyDescent="0.25">
      <c r="H711" s="52"/>
      <c r="O711" s="52"/>
      <c r="V711" s="52"/>
    </row>
    <row r="712" spans="8:22" x14ac:dyDescent="0.25">
      <c r="H712" s="52"/>
      <c r="O712" s="52"/>
      <c r="V712" s="52"/>
    </row>
    <row r="713" spans="8:22" x14ac:dyDescent="0.25">
      <c r="H713" s="52"/>
      <c r="O713" s="52"/>
      <c r="V713" s="52"/>
    </row>
    <row r="714" spans="8:22" x14ac:dyDescent="0.25">
      <c r="H714" s="52"/>
      <c r="O714" s="52"/>
      <c r="V714" s="52"/>
    </row>
    <row r="715" spans="8:22" x14ac:dyDescent="0.25">
      <c r="H715" s="52"/>
      <c r="O715" s="52"/>
      <c r="V715" s="52"/>
    </row>
    <row r="716" spans="8:22" x14ac:dyDescent="0.25">
      <c r="H716" s="52"/>
      <c r="O716" s="52"/>
      <c r="V716" s="52"/>
    </row>
    <row r="717" spans="8:22" x14ac:dyDescent="0.25">
      <c r="H717" s="52"/>
      <c r="O717" s="52"/>
      <c r="V717" s="52"/>
    </row>
    <row r="718" spans="8:22" x14ac:dyDescent="0.25">
      <c r="H718" s="52"/>
      <c r="O718" s="52"/>
      <c r="V718" s="52"/>
    </row>
    <row r="719" spans="8:22" x14ac:dyDescent="0.25">
      <c r="H719" s="52"/>
      <c r="O719" s="52"/>
      <c r="V719" s="52"/>
    </row>
    <row r="720" spans="8:22" x14ac:dyDescent="0.25">
      <c r="H720" s="52"/>
      <c r="O720" s="52"/>
      <c r="V720" s="52"/>
    </row>
    <row r="721" spans="8:22" x14ac:dyDescent="0.25">
      <c r="H721" s="52"/>
      <c r="O721" s="52"/>
      <c r="V721" s="52"/>
    </row>
    <row r="722" spans="8:22" x14ac:dyDescent="0.25">
      <c r="H722" s="52"/>
      <c r="O722" s="52"/>
      <c r="V722" s="52"/>
    </row>
    <row r="723" spans="8:22" x14ac:dyDescent="0.25">
      <c r="H723" s="52"/>
      <c r="O723" s="52"/>
      <c r="V723" s="52"/>
    </row>
    <row r="724" spans="8:22" x14ac:dyDescent="0.25">
      <c r="H724" s="52"/>
      <c r="O724" s="52"/>
      <c r="V724" s="52"/>
    </row>
    <row r="725" spans="8:22" x14ac:dyDescent="0.25">
      <c r="H725" s="52"/>
      <c r="O725" s="52"/>
      <c r="V725" s="52"/>
    </row>
    <row r="726" spans="8:22" x14ac:dyDescent="0.25">
      <c r="H726" s="52"/>
      <c r="O726" s="52"/>
      <c r="V726" s="52"/>
    </row>
    <row r="727" spans="8:22" x14ac:dyDescent="0.25">
      <c r="H727" s="52"/>
      <c r="O727" s="52"/>
      <c r="V727" s="52"/>
    </row>
    <row r="728" spans="8:22" x14ac:dyDescent="0.25">
      <c r="H728" s="52"/>
      <c r="O728" s="52"/>
      <c r="V728" s="52"/>
    </row>
    <row r="729" spans="8:22" x14ac:dyDescent="0.25">
      <c r="H729" s="52"/>
      <c r="O729" s="52"/>
      <c r="V729" s="52"/>
    </row>
    <row r="730" spans="8:22" x14ac:dyDescent="0.25">
      <c r="H730" s="52"/>
      <c r="O730" s="52"/>
      <c r="V730" s="52"/>
    </row>
    <row r="731" spans="8:22" x14ac:dyDescent="0.25">
      <c r="H731" s="52"/>
      <c r="O731" s="52"/>
      <c r="V731" s="52"/>
    </row>
    <row r="732" spans="8:22" x14ac:dyDescent="0.25">
      <c r="H732" s="52"/>
      <c r="O732" s="52"/>
      <c r="V732" s="52"/>
    </row>
    <row r="733" spans="8:22" x14ac:dyDescent="0.25">
      <c r="H733" s="52"/>
      <c r="O733" s="52"/>
      <c r="V733" s="52"/>
    </row>
    <row r="734" spans="8:22" x14ac:dyDescent="0.25">
      <c r="H734" s="52"/>
      <c r="O734" s="52"/>
      <c r="V734" s="52"/>
    </row>
    <row r="735" spans="8:22" x14ac:dyDescent="0.25">
      <c r="H735" s="52"/>
      <c r="O735" s="52"/>
      <c r="V735" s="52"/>
    </row>
    <row r="736" spans="8:22" x14ac:dyDescent="0.25">
      <c r="H736" s="52"/>
      <c r="O736" s="52"/>
      <c r="V736" s="52"/>
    </row>
    <row r="737" spans="8:22" x14ac:dyDescent="0.25">
      <c r="H737" s="52"/>
      <c r="O737" s="52"/>
      <c r="V737" s="52"/>
    </row>
    <row r="738" spans="8:22" x14ac:dyDescent="0.25">
      <c r="H738" s="52"/>
      <c r="O738" s="52"/>
      <c r="V738" s="52"/>
    </row>
    <row r="739" spans="8:22" x14ac:dyDescent="0.25">
      <c r="H739" s="52"/>
      <c r="O739" s="52"/>
      <c r="V739" s="52"/>
    </row>
    <row r="740" spans="8:22" x14ac:dyDescent="0.25">
      <c r="H740" s="52"/>
      <c r="O740" s="52"/>
      <c r="V740" s="52"/>
    </row>
    <row r="741" spans="8:22" x14ac:dyDescent="0.25">
      <c r="H741" s="52"/>
      <c r="O741" s="52"/>
      <c r="V741" s="52"/>
    </row>
    <row r="742" spans="8:22" x14ac:dyDescent="0.25">
      <c r="H742" s="52"/>
      <c r="O742" s="52"/>
      <c r="V742" s="52"/>
    </row>
    <row r="743" spans="8:22" x14ac:dyDescent="0.25">
      <c r="H743" s="52"/>
      <c r="O743" s="52"/>
      <c r="V743" s="52"/>
    </row>
    <row r="744" spans="8:22" x14ac:dyDescent="0.25">
      <c r="H744" s="52"/>
      <c r="O744" s="52"/>
      <c r="V744" s="52"/>
    </row>
    <row r="745" spans="8:22" x14ac:dyDescent="0.25">
      <c r="H745" s="52"/>
      <c r="O745" s="52"/>
      <c r="V745" s="52"/>
    </row>
    <row r="746" spans="8:22" x14ac:dyDescent="0.25">
      <c r="H746" s="52"/>
      <c r="O746" s="52"/>
      <c r="V746" s="52"/>
    </row>
    <row r="747" spans="8:22" x14ac:dyDescent="0.25">
      <c r="H747" s="52"/>
      <c r="O747" s="52"/>
      <c r="V747" s="52"/>
    </row>
    <row r="748" spans="8:22" x14ac:dyDescent="0.25">
      <c r="H748" s="52"/>
      <c r="O748" s="52"/>
      <c r="V748" s="52"/>
    </row>
    <row r="749" spans="8:22" x14ac:dyDescent="0.25">
      <c r="H749" s="52"/>
      <c r="O749" s="52"/>
      <c r="V749" s="52"/>
    </row>
    <row r="750" spans="8:22" x14ac:dyDescent="0.25">
      <c r="H750" s="52"/>
      <c r="O750" s="52"/>
      <c r="V750" s="52"/>
    </row>
    <row r="751" spans="8:22" x14ac:dyDescent="0.25">
      <c r="H751" s="52"/>
      <c r="O751" s="52"/>
      <c r="V751" s="52"/>
    </row>
    <row r="752" spans="8:22" x14ac:dyDescent="0.25">
      <c r="H752" s="52"/>
      <c r="O752" s="52"/>
      <c r="V752" s="52"/>
    </row>
    <row r="753" spans="8:22" x14ac:dyDescent="0.25">
      <c r="H753" s="52"/>
      <c r="O753" s="52"/>
      <c r="V753" s="52"/>
    </row>
    <row r="754" spans="8:22" x14ac:dyDescent="0.25">
      <c r="H754" s="52"/>
      <c r="O754" s="52"/>
      <c r="V754" s="52"/>
    </row>
    <row r="755" spans="8:22" x14ac:dyDescent="0.25">
      <c r="H755" s="52"/>
      <c r="O755" s="52"/>
      <c r="V755" s="52"/>
    </row>
    <row r="756" spans="8:22" x14ac:dyDescent="0.25">
      <c r="H756" s="52"/>
      <c r="O756" s="52"/>
      <c r="V756" s="52"/>
    </row>
    <row r="757" spans="8:22" x14ac:dyDescent="0.25">
      <c r="H757" s="52"/>
      <c r="O757" s="52"/>
      <c r="V757" s="52"/>
    </row>
    <row r="758" spans="8:22" x14ac:dyDescent="0.25">
      <c r="H758" s="52"/>
      <c r="O758" s="52"/>
      <c r="V758" s="52"/>
    </row>
    <row r="759" spans="8:22" x14ac:dyDescent="0.25">
      <c r="H759" s="52"/>
      <c r="O759" s="52"/>
      <c r="V759" s="52"/>
    </row>
    <row r="760" spans="8:22" x14ac:dyDescent="0.25">
      <c r="H760" s="52"/>
      <c r="O760" s="52"/>
      <c r="V760" s="52"/>
    </row>
    <row r="761" spans="8:22" x14ac:dyDescent="0.25">
      <c r="H761" s="52"/>
      <c r="O761" s="52"/>
      <c r="V761" s="52"/>
    </row>
    <row r="762" spans="8:22" x14ac:dyDescent="0.25">
      <c r="H762" s="52"/>
      <c r="O762" s="52"/>
      <c r="V762" s="52"/>
    </row>
    <row r="763" spans="8:22" x14ac:dyDescent="0.25">
      <c r="H763" s="52"/>
      <c r="O763" s="52"/>
      <c r="V763" s="52"/>
    </row>
    <row r="764" spans="8:22" x14ac:dyDescent="0.25">
      <c r="H764" s="52"/>
      <c r="O764" s="52"/>
      <c r="V764" s="52"/>
    </row>
    <row r="765" spans="8:22" x14ac:dyDescent="0.25">
      <c r="H765" s="52"/>
      <c r="O765" s="52"/>
      <c r="V765" s="52"/>
    </row>
    <row r="766" spans="8:22" x14ac:dyDescent="0.25">
      <c r="H766" s="52"/>
      <c r="O766" s="52"/>
      <c r="V766" s="52"/>
    </row>
    <row r="767" spans="8:22" x14ac:dyDescent="0.25">
      <c r="H767" s="52"/>
      <c r="O767" s="52"/>
      <c r="V767" s="52"/>
    </row>
    <row r="768" spans="8:22" x14ac:dyDescent="0.25">
      <c r="H768" s="52"/>
      <c r="O768" s="52"/>
      <c r="V768" s="52"/>
    </row>
    <row r="769" spans="8:22" x14ac:dyDescent="0.25">
      <c r="H769" s="52"/>
      <c r="O769" s="52"/>
      <c r="V769" s="52"/>
    </row>
    <row r="770" spans="8:22" x14ac:dyDescent="0.25">
      <c r="H770" s="52"/>
      <c r="O770" s="52"/>
      <c r="V770" s="52"/>
    </row>
    <row r="771" spans="8:22" x14ac:dyDescent="0.25">
      <c r="H771" s="52"/>
      <c r="O771" s="52"/>
      <c r="V771" s="52"/>
    </row>
    <row r="772" spans="8:22" x14ac:dyDescent="0.25">
      <c r="H772" s="52"/>
      <c r="O772" s="52"/>
      <c r="V772" s="52"/>
    </row>
    <row r="773" spans="8:22" x14ac:dyDescent="0.25">
      <c r="H773" s="52"/>
      <c r="O773" s="52"/>
      <c r="V773" s="52"/>
    </row>
    <row r="774" spans="8:22" x14ac:dyDescent="0.25">
      <c r="H774" s="52"/>
      <c r="O774" s="52"/>
      <c r="V774" s="52"/>
    </row>
    <row r="775" spans="8:22" x14ac:dyDescent="0.25">
      <c r="H775" s="52"/>
      <c r="O775" s="52"/>
      <c r="V775" s="52"/>
    </row>
    <row r="776" spans="8:22" x14ac:dyDescent="0.25">
      <c r="H776" s="52"/>
      <c r="O776" s="52"/>
      <c r="V776" s="52"/>
    </row>
    <row r="777" spans="8:22" x14ac:dyDescent="0.25">
      <c r="H777" s="52"/>
      <c r="O777" s="52"/>
      <c r="V777" s="52"/>
    </row>
    <row r="778" spans="8:22" x14ac:dyDescent="0.25">
      <c r="H778" s="52"/>
      <c r="O778" s="52"/>
      <c r="V778" s="52"/>
    </row>
    <row r="779" spans="8:22" x14ac:dyDescent="0.25">
      <c r="H779" s="52"/>
      <c r="O779" s="52"/>
      <c r="V779" s="52"/>
    </row>
    <row r="780" spans="8:22" x14ac:dyDescent="0.25">
      <c r="H780" s="52"/>
      <c r="O780" s="52"/>
      <c r="V780" s="52"/>
    </row>
    <row r="781" spans="8:22" x14ac:dyDescent="0.25">
      <c r="H781" s="52"/>
      <c r="O781" s="52"/>
      <c r="V781" s="52"/>
    </row>
    <row r="782" spans="8:22" x14ac:dyDescent="0.25">
      <c r="H782" s="52"/>
      <c r="O782" s="52"/>
      <c r="V782" s="52"/>
    </row>
    <row r="783" spans="8:22" x14ac:dyDescent="0.25">
      <c r="H783" s="52"/>
      <c r="O783" s="52"/>
      <c r="V783" s="52"/>
    </row>
    <row r="784" spans="8:22" x14ac:dyDescent="0.25">
      <c r="H784" s="52"/>
      <c r="O784" s="52"/>
      <c r="V784" s="52"/>
    </row>
    <row r="785" spans="8:22" x14ac:dyDescent="0.25">
      <c r="H785" s="52"/>
      <c r="O785" s="52"/>
      <c r="V785" s="52"/>
    </row>
    <row r="786" spans="8:22" x14ac:dyDescent="0.25">
      <c r="H786" s="52"/>
      <c r="O786" s="52"/>
      <c r="V786" s="52"/>
    </row>
    <row r="787" spans="8:22" x14ac:dyDescent="0.25">
      <c r="H787" s="52"/>
      <c r="O787" s="52"/>
      <c r="V787" s="52"/>
    </row>
    <row r="788" spans="8:22" x14ac:dyDescent="0.25">
      <c r="H788" s="52"/>
      <c r="O788" s="52"/>
      <c r="V788" s="52"/>
    </row>
    <row r="789" spans="8:22" x14ac:dyDescent="0.25">
      <c r="H789" s="52"/>
      <c r="O789" s="52"/>
      <c r="V789" s="52"/>
    </row>
    <row r="790" spans="8:22" x14ac:dyDescent="0.25">
      <c r="H790" s="52"/>
      <c r="O790" s="52"/>
      <c r="V790" s="52"/>
    </row>
    <row r="791" spans="8:22" x14ac:dyDescent="0.25">
      <c r="H791" s="52"/>
      <c r="O791" s="52"/>
      <c r="V791" s="52"/>
    </row>
    <row r="792" spans="8:22" x14ac:dyDescent="0.25">
      <c r="H792" s="52"/>
      <c r="O792" s="52"/>
      <c r="V792" s="52"/>
    </row>
    <row r="793" spans="8:22" x14ac:dyDescent="0.25">
      <c r="H793" s="52"/>
      <c r="O793" s="52"/>
      <c r="V793" s="52"/>
    </row>
    <row r="794" spans="8:22" x14ac:dyDescent="0.25">
      <c r="H794" s="52"/>
      <c r="O794" s="52"/>
      <c r="V794" s="52"/>
    </row>
    <row r="795" spans="8:22" x14ac:dyDescent="0.25">
      <c r="H795" s="52"/>
      <c r="O795" s="52"/>
      <c r="V795" s="52"/>
    </row>
    <row r="796" spans="8:22" x14ac:dyDescent="0.25">
      <c r="H796" s="52"/>
      <c r="O796" s="52"/>
      <c r="V796" s="52"/>
    </row>
    <row r="797" spans="8:22" x14ac:dyDescent="0.25">
      <c r="H797" s="52"/>
      <c r="O797" s="52"/>
      <c r="V797" s="52"/>
    </row>
    <row r="798" spans="8:22" x14ac:dyDescent="0.25">
      <c r="H798" s="52"/>
      <c r="O798" s="52"/>
      <c r="V798" s="52"/>
    </row>
    <row r="799" spans="8:22" x14ac:dyDescent="0.25">
      <c r="H799" s="52"/>
      <c r="O799" s="52"/>
      <c r="V799" s="52"/>
    </row>
    <row r="800" spans="8:22" x14ac:dyDescent="0.25">
      <c r="H800" s="52"/>
      <c r="O800" s="52"/>
      <c r="V800" s="52"/>
    </row>
    <row r="801" spans="8:22" x14ac:dyDescent="0.25">
      <c r="H801" s="52"/>
      <c r="O801" s="52"/>
      <c r="V801" s="52"/>
    </row>
    <row r="802" spans="8:22" x14ac:dyDescent="0.25">
      <c r="H802" s="52"/>
      <c r="O802" s="52"/>
      <c r="V802" s="52"/>
    </row>
    <row r="803" spans="8:22" x14ac:dyDescent="0.25">
      <c r="H803" s="52"/>
      <c r="O803" s="52"/>
      <c r="V803" s="52"/>
    </row>
    <row r="804" spans="8:22" x14ac:dyDescent="0.25">
      <c r="H804" s="52"/>
      <c r="O804" s="52"/>
      <c r="V804" s="52"/>
    </row>
    <row r="805" spans="8:22" x14ac:dyDescent="0.25">
      <c r="H805" s="52"/>
      <c r="O805" s="52"/>
      <c r="V805" s="52"/>
    </row>
    <row r="806" spans="8:22" x14ac:dyDescent="0.25">
      <c r="H806" s="52"/>
      <c r="O806" s="52"/>
      <c r="V806" s="52"/>
    </row>
    <row r="807" spans="8:22" x14ac:dyDescent="0.25">
      <c r="H807" s="52"/>
      <c r="O807" s="52"/>
      <c r="V807" s="52"/>
    </row>
    <row r="808" spans="8:22" x14ac:dyDescent="0.25">
      <c r="H808" s="52"/>
      <c r="O808" s="52"/>
      <c r="V808" s="52"/>
    </row>
    <row r="809" spans="8:22" x14ac:dyDescent="0.25">
      <c r="H809" s="52"/>
      <c r="O809" s="52"/>
      <c r="V809" s="52"/>
    </row>
    <row r="810" spans="8:22" x14ac:dyDescent="0.25">
      <c r="H810" s="52"/>
      <c r="O810" s="52"/>
      <c r="V810" s="52"/>
    </row>
    <row r="811" spans="8:22" x14ac:dyDescent="0.25">
      <c r="H811" s="52"/>
      <c r="O811" s="52"/>
      <c r="V811" s="52"/>
    </row>
    <row r="812" spans="8:22" x14ac:dyDescent="0.25">
      <c r="H812" s="52"/>
      <c r="O812" s="52"/>
      <c r="V812" s="52"/>
    </row>
    <row r="813" spans="8:22" x14ac:dyDescent="0.25">
      <c r="H813" s="52"/>
      <c r="O813" s="52"/>
      <c r="V813" s="52"/>
    </row>
    <row r="814" spans="8:22" x14ac:dyDescent="0.25">
      <c r="H814" s="52"/>
      <c r="O814" s="52"/>
      <c r="V814" s="52"/>
    </row>
    <row r="815" spans="8:22" x14ac:dyDescent="0.25">
      <c r="H815" s="52"/>
      <c r="O815" s="52"/>
      <c r="V815" s="52"/>
    </row>
    <row r="816" spans="8:22" x14ac:dyDescent="0.25">
      <c r="H816" s="52"/>
      <c r="O816" s="52"/>
      <c r="V816" s="52"/>
    </row>
    <row r="817" spans="8:22" x14ac:dyDescent="0.25">
      <c r="H817" s="52"/>
      <c r="O817" s="52"/>
      <c r="V817" s="52"/>
    </row>
    <row r="818" spans="8:22" x14ac:dyDescent="0.25">
      <c r="H818" s="52"/>
      <c r="O818" s="52"/>
      <c r="V818" s="52"/>
    </row>
    <row r="819" spans="8:22" x14ac:dyDescent="0.25">
      <c r="H819" s="52"/>
      <c r="O819" s="52"/>
      <c r="V819" s="52"/>
    </row>
    <row r="820" spans="8:22" x14ac:dyDescent="0.25">
      <c r="H820" s="52"/>
      <c r="O820" s="52"/>
      <c r="V820" s="52"/>
    </row>
    <row r="821" spans="8:22" x14ac:dyDescent="0.25">
      <c r="H821" s="52"/>
      <c r="O821" s="52"/>
      <c r="V821" s="52"/>
    </row>
    <row r="822" spans="8:22" x14ac:dyDescent="0.25">
      <c r="H822" s="52"/>
      <c r="O822" s="52"/>
      <c r="V822" s="52"/>
    </row>
    <row r="823" spans="8:22" x14ac:dyDescent="0.25">
      <c r="H823" s="52"/>
      <c r="O823" s="52"/>
      <c r="V823" s="52"/>
    </row>
    <row r="824" spans="8:22" x14ac:dyDescent="0.25">
      <c r="H824" s="52"/>
      <c r="O824" s="52"/>
      <c r="V824" s="52"/>
    </row>
    <row r="825" spans="8:22" x14ac:dyDescent="0.25">
      <c r="H825" s="52"/>
      <c r="O825" s="52"/>
      <c r="V825" s="52"/>
    </row>
    <row r="826" spans="8:22" x14ac:dyDescent="0.25">
      <c r="H826" s="52"/>
      <c r="O826" s="52"/>
      <c r="V826" s="52"/>
    </row>
    <row r="827" spans="8:22" x14ac:dyDescent="0.25">
      <c r="H827" s="52"/>
      <c r="O827" s="52"/>
      <c r="V827" s="52"/>
    </row>
    <row r="828" spans="8:22" x14ac:dyDescent="0.25">
      <c r="H828" s="52"/>
      <c r="O828" s="52"/>
      <c r="V828" s="52"/>
    </row>
    <row r="829" spans="8:22" x14ac:dyDescent="0.25">
      <c r="H829" s="52"/>
      <c r="O829" s="52"/>
      <c r="V829" s="52"/>
    </row>
    <row r="830" spans="8:22" x14ac:dyDescent="0.25">
      <c r="H830" s="52"/>
      <c r="O830" s="52"/>
      <c r="V830" s="52"/>
    </row>
    <row r="831" spans="8:22" x14ac:dyDescent="0.25">
      <c r="H831" s="52"/>
      <c r="O831" s="52"/>
      <c r="V831" s="52"/>
    </row>
    <row r="832" spans="8:22" x14ac:dyDescent="0.25">
      <c r="H832" s="52"/>
      <c r="O832" s="52"/>
      <c r="V832" s="52"/>
    </row>
    <row r="833" spans="8:22" x14ac:dyDescent="0.25">
      <c r="H833" s="52"/>
      <c r="O833" s="52"/>
      <c r="V833" s="52"/>
    </row>
    <row r="834" spans="8:22" x14ac:dyDescent="0.25">
      <c r="H834" s="52"/>
      <c r="O834" s="52"/>
      <c r="V834" s="52"/>
    </row>
    <row r="835" spans="8:22" x14ac:dyDescent="0.25">
      <c r="H835" s="52"/>
      <c r="O835" s="52"/>
      <c r="V835" s="52"/>
    </row>
    <row r="836" spans="8:22" x14ac:dyDescent="0.25">
      <c r="H836" s="52"/>
      <c r="O836" s="52"/>
      <c r="V836" s="52"/>
    </row>
    <row r="837" spans="8:22" x14ac:dyDescent="0.25">
      <c r="H837" s="52"/>
      <c r="O837" s="52"/>
      <c r="V837" s="52"/>
    </row>
    <row r="838" spans="8:22" x14ac:dyDescent="0.25">
      <c r="H838" s="52"/>
      <c r="O838" s="52"/>
      <c r="V838" s="52"/>
    </row>
    <row r="839" spans="8:22" x14ac:dyDescent="0.25">
      <c r="H839" s="52"/>
      <c r="O839" s="52"/>
      <c r="V839" s="52"/>
    </row>
    <row r="840" spans="8:22" x14ac:dyDescent="0.25">
      <c r="H840" s="52"/>
      <c r="O840" s="52"/>
      <c r="V840" s="52"/>
    </row>
    <row r="841" spans="8:22" x14ac:dyDescent="0.25">
      <c r="H841" s="52"/>
      <c r="O841" s="52"/>
      <c r="V841" s="52"/>
    </row>
    <row r="842" spans="8:22" x14ac:dyDescent="0.25">
      <c r="H842" s="52"/>
      <c r="O842" s="52"/>
      <c r="V842" s="52"/>
    </row>
    <row r="843" spans="8:22" x14ac:dyDescent="0.25">
      <c r="H843" s="52"/>
      <c r="O843" s="52"/>
      <c r="V843" s="52"/>
    </row>
    <row r="844" spans="8:22" x14ac:dyDescent="0.25">
      <c r="H844" s="52"/>
      <c r="O844" s="52"/>
      <c r="V844" s="52"/>
    </row>
    <row r="845" spans="8:22" x14ac:dyDescent="0.25">
      <c r="H845" s="52"/>
      <c r="O845" s="52"/>
      <c r="V845" s="52"/>
    </row>
    <row r="846" spans="8:22" x14ac:dyDescent="0.25">
      <c r="H846" s="52"/>
      <c r="O846" s="52"/>
      <c r="V846" s="52"/>
    </row>
    <row r="847" spans="8:22" x14ac:dyDescent="0.25">
      <c r="H847" s="52"/>
      <c r="O847" s="52"/>
      <c r="V847" s="52"/>
    </row>
    <row r="848" spans="8:22" x14ac:dyDescent="0.25">
      <c r="H848" s="52"/>
      <c r="O848" s="52"/>
      <c r="V848" s="52"/>
    </row>
    <row r="849" spans="8:22" x14ac:dyDescent="0.25">
      <c r="H849" s="52"/>
      <c r="O849" s="52"/>
      <c r="V849" s="52"/>
    </row>
    <row r="850" spans="8:22" x14ac:dyDescent="0.25">
      <c r="H850" s="52"/>
      <c r="O850" s="52"/>
      <c r="V850" s="52"/>
    </row>
    <row r="851" spans="8:22" x14ac:dyDescent="0.25">
      <c r="H851" s="52"/>
      <c r="O851" s="52"/>
      <c r="V851" s="52"/>
    </row>
    <row r="852" spans="8:22" x14ac:dyDescent="0.25">
      <c r="H852" s="52"/>
      <c r="O852" s="52"/>
      <c r="V852" s="52"/>
    </row>
    <row r="853" spans="8:22" x14ac:dyDescent="0.25">
      <c r="H853" s="52"/>
      <c r="O853" s="52"/>
      <c r="V853" s="52"/>
    </row>
    <row r="854" spans="8:22" x14ac:dyDescent="0.25">
      <c r="H854" s="52"/>
      <c r="O854" s="52"/>
      <c r="V854" s="52"/>
    </row>
    <row r="855" spans="8:22" x14ac:dyDescent="0.25">
      <c r="H855" s="52"/>
      <c r="O855" s="52"/>
      <c r="V855" s="52"/>
    </row>
    <row r="856" spans="8:22" x14ac:dyDescent="0.25">
      <c r="H856" s="52"/>
      <c r="O856" s="52"/>
      <c r="V856" s="52"/>
    </row>
    <row r="857" spans="8:22" x14ac:dyDescent="0.25">
      <c r="H857" s="52"/>
      <c r="O857" s="52"/>
      <c r="V857" s="52"/>
    </row>
    <row r="858" spans="8:22" x14ac:dyDescent="0.25">
      <c r="H858" s="52"/>
      <c r="O858" s="52"/>
      <c r="V858" s="52"/>
    </row>
    <row r="859" spans="8:22" x14ac:dyDescent="0.25">
      <c r="H859" s="52"/>
      <c r="O859" s="52"/>
      <c r="V859" s="52"/>
    </row>
    <row r="860" spans="8:22" x14ac:dyDescent="0.25">
      <c r="H860" s="52"/>
      <c r="O860" s="52"/>
      <c r="V860" s="52"/>
    </row>
    <row r="861" spans="8:22" x14ac:dyDescent="0.25">
      <c r="H861" s="52"/>
      <c r="O861" s="52"/>
      <c r="V861" s="52"/>
    </row>
    <row r="862" spans="8:22" x14ac:dyDescent="0.25">
      <c r="H862" s="52"/>
      <c r="O862" s="52"/>
      <c r="V862" s="52"/>
    </row>
    <row r="863" spans="8:22" x14ac:dyDescent="0.25">
      <c r="H863" s="52"/>
      <c r="O863" s="52"/>
      <c r="V863" s="52"/>
    </row>
    <row r="864" spans="8:22" x14ac:dyDescent="0.25">
      <c r="H864" s="52"/>
      <c r="O864" s="52"/>
      <c r="V864" s="52"/>
    </row>
    <row r="865" spans="8:22" x14ac:dyDescent="0.25">
      <c r="H865" s="52"/>
      <c r="O865" s="52"/>
      <c r="V865" s="52"/>
    </row>
    <row r="866" spans="8:22" x14ac:dyDescent="0.25">
      <c r="H866" s="52"/>
      <c r="O866" s="52"/>
      <c r="V866" s="52"/>
    </row>
    <row r="867" spans="8:22" x14ac:dyDescent="0.25">
      <c r="H867" s="52"/>
      <c r="O867" s="52"/>
      <c r="V867" s="52"/>
    </row>
    <row r="868" spans="8:22" x14ac:dyDescent="0.25">
      <c r="H868" s="52"/>
      <c r="O868" s="52"/>
      <c r="V868" s="52"/>
    </row>
    <row r="869" spans="8:22" x14ac:dyDescent="0.25">
      <c r="H869" s="52"/>
      <c r="O869" s="52"/>
      <c r="V869" s="52"/>
    </row>
    <row r="870" spans="8:22" x14ac:dyDescent="0.25">
      <c r="H870" s="52"/>
      <c r="O870" s="52"/>
      <c r="V870" s="52"/>
    </row>
    <row r="871" spans="8:22" x14ac:dyDescent="0.25">
      <c r="H871" s="52"/>
      <c r="O871" s="52"/>
      <c r="V871" s="52"/>
    </row>
    <row r="872" spans="8:22" x14ac:dyDescent="0.25">
      <c r="H872" s="52"/>
      <c r="O872" s="52"/>
      <c r="V872" s="52"/>
    </row>
    <row r="873" spans="8:22" x14ac:dyDescent="0.25">
      <c r="H873" s="52"/>
      <c r="O873" s="52"/>
      <c r="V873" s="52"/>
    </row>
    <row r="874" spans="8:22" x14ac:dyDescent="0.25">
      <c r="H874" s="52"/>
      <c r="O874" s="52"/>
      <c r="V874" s="52"/>
    </row>
    <row r="875" spans="8:22" x14ac:dyDescent="0.25">
      <c r="H875" s="52"/>
      <c r="O875" s="52"/>
      <c r="V875" s="52"/>
    </row>
    <row r="876" spans="8:22" x14ac:dyDescent="0.25">
      <c r="H876" s="52"/>
      <c r="O876" s="52"/>
      <c r="V876" s="52"/>
    </row>
    <row r="877" spans="8:22" x14ac:dyDescent="0.25">
      <c r="H877" s="52"/>
      <c r="O877" s="52"/>
      <c r="V877" s="52"/>
    </row>
    <row r="878" spans="8:22" x14ac:dyDescent="0.25">
      <c r="H878" s="52"/>
      <c r="O878" s="52"/>
      <c r="V878" s="52"/>
    </row>
    <row r="879" spans="8:22" x14ac:dyDescent="0.25">
      <c r="H879" s="52"/>
      <c r="O879" s="52"/>
      <c r="V879" s="52"/>
    </row>
    <row r="880" spans="8:22" x14ac:dyDescent="0.25">
      <c r="H880" s="52"/>
      <c r="O880" s="52"/>
      <c r="V880" s="52"/>
    </row>
    <row r="881" spans="8:22" x14ac:dyDescent="0.25">
      <c r="H881" s="52"/>
      <c r="O881" s="52"/>
      <c r="V881" s="52"/>
    </row>
    <row r="882" spans="8:22" x14ac:dyDescent="0.25">
      <c r="H882" s="52"/>
      <c r="O882" s="52"/>
      <c r="V882" s="52"/>
    </row>
    <row r="883" spans="8:22" x14ac:dyDescent="0.25">
      <c r="H883" s="52"/>
      <c r="O883" s="52"/>
      <c r="V883" s="52"/>
    </row>
    <row r="884" spans="8:22" x14ac:dyDescent="0.25">
      <c r="H884" s="52"/>
      <c r="O884" s="52"/>
      <c r="V884" s="52"/>
    </row>
    <row r="885" spans="8:22" x14ac:dyDescent="0.25">
      <c r="H885" s="52"/>
      <c r="O885" s="52"/>
      <c r="V885" s="52"/>
    </row>
    <row r="886" spans="8:22" x14ac:dyDescent="0.25">
      <c r="H886" s="52"/>
      <c r="O886" s="52"/>
      <c r="V886" s="52"/>
    </row>
    <row r="887" spans="8:22" x14ac:dyDescent="0.25">
      <c r="H887" s="52"/>
      <c r="O887" s="52"/>
      <c r="V887" s="52"/>
    </row>
    <row r="888" spans="8:22" x14ac:dyDescent="0.25">
      <c r="H888" s="52"/>
      <c r="O888" s="52"/>
      <c r="V888" s="52"/>
    </row>
    <row r="889" spans="8:22" x14ac:dyDescent="0.25">
      <c r="H889" s="52"/>
      <c r="O889" s="52"/>
      <c r="V889" s="52"/>
    </row>
    <row r="890" spans="8:22" x14ac:dyDescent="0.25">
      <c r="H890" s="52"/>
      <c r="O890" s="52"/>
      <c r="V890" s="52"/>
    </row>
    <row r="891" spans="8:22" x14ac:dyDescent="0.25">
      <c r="H891" s="52"/>
      <c r="O891" s="52"/>
      <c r="V891" s="52"/>
    </row>
    <row r="892" spans="8:22" x14ac:dyDescent="0.25">
      <c r="H892" s="52"/>
      <c r="O892" s="52"/>
      <c r="V892" s="52"/>
    </row>
    <row r="893" spans="8:22" x14ac:dyDescent="0.25">
      <c r="H893" s="52"/>
      <c r="O893" s="52"/>
      <c r="V893" s="52"/>
    </row>
    <row r="894" spans="8:22" x14ac:dyDescent="0.25">
      <c r="H894" s="52"/>
      <c r="O894" s="52"/>
      <c r="V894" s="52"/>
    </row>
    <row r="895" spans="8:22" x14ac:dyDescent="0.25">
      <c r="H895" s="52"/>
      <c r="O895" s="52"/>
      <c r="V895" s="52"/>
    </row>
    <row r="896" spans="8:22" x14ac:dyDescent="0.25">
      <c r="H896" s="52"/>
      <c r="O896" s="52"/>
      <c r="V896" s="52"/>
    </row>
    <row r="897" spans="8:22" x14ac:dyDescent="0.25">
      <c r="H897" s="52"/>
      <c r="O897" s="52"/>
      <c r="V897" s="52"/>
    </row>
    <row r="898" spans="8:22" x14ac:dyDescent="0.25">
      <c r="H898" s="52"/>
      <c r="O898" s="52"/>
      <c r="V898" s="52"/>
    </row>
    <row r="899" spans="8:22" x14ac:dyDescent="0.25">
      <c r="H899" s="52"/>
      <c r="O899" s="52"/>
      <c r="V899" s="52"/>
    </row>
    <row r="900" spans="8:22" x14ac:dyDescent="0.25">
      <c r="H900" s="52"/>
      <c r="O900" s="52"/>
      <c r="V900" s="52"/>
    </row>
    <row r="901" spans="8:22" x14ac:dyDescent="0.25">
      <c r="H901" s="52"/>
      <c r="O901" s="52"/>
      <c r="V901" s="52"/>
    </row>
    <row r="902" spans="8:22" x14ac:dyDescent="0.25">
      <c r="H902" s="52"/>
      <c r="O902" s="52"/>
      <c r="V902" s="52"/>
    </row>
    <row r="903" spans="8:22" x14ac:dyDescent="0.25">
      <c r="H903" s="52"/>
      <c r="O903" s="52"/>
      <c r="V903" s="52"/>
    </row>
    <row r="904" spans="8:22" x14ac:dyDescent="0.25">
      <c r="H904" s="52"/>
      <c r="O904" s="52"/>
      <c r="V904" s="52"/>
    </row>
    <row r="905" spans="8:22" x14ac:dyDescent="0.25">
      <c r="H905" s="52"/>
      <c r="O905" s="52"/>
      <c r="V905" s="52"/>
    </row>
    <row r="906" spans="8:22" x14ac:dyDescent="0.25">
      <c r="H906" s="52"/>
      <c r="O906" s="52"/>
      <c r="V906" s="52"/>
    </row>
    <row r="907" spans="8:22" x14ac:dyDescent="0.25">
      <c r="H907" s="52"/>
      <c r="O907" s="52"/>
      <c r="V907" s="52"/>
    </row>
    <row r="908" spans="8:22" x14ac:dyDescent="0.25">
      <c r="H908" s="52"/>
      <c r="O908" s="52"/>
      <c r="V908" s="52"/>
    </row>
    <row r="909" spans="8:22" x14ac:dyDescent="0.25">
      <c r="H909" s="52"/>
      <c r="O909" s="52"/>
      <c r="V909" s="52"/>
    </row>
    <row r="910" spans="8:22" x14ac:dyDescent="0.25">
      <c r="H910" s="52"/>
      <c r="O910" s="52"/>
      <c r="V910" s="52"/>
    </row>
    <row r="911" spans="8:22" x14ac:dyDescent="0.25">
      <c r="H911" s="52"/>
      <c r="O911" s="52"/>
      <c r="V911" s="52"/>
    </row>
    <row r="912" spans="8:22" x14ac:dyDescent="0.25">
      <c r="H912" s="52"/>
      <c r="O912" s="52"/>
      <c r="V912" s="52"/>
    </row>
    <row r="913" spans="8:22" x14ac:dyDescent="0.25">
      <c r="H913" s="52"/>
      <c r="O913" s="52"/>
      <c r="V913" s="52"/>
    </row>
    <row r="914" spans="8:22" x14ac:dyDescent="0.25">
      <c r="H914" s="52"/>
      <c r="O914" s="52"/>
      <c r="V914" s="52"/>
    </row>
    <row r="915" spans="8:22" x14ac:dyDescent="0.25">
      <c r="H915" s="52"/>
      <c r="O915" s="52"/>
      <c r="V915" s="52"/>
    </row>
    <row r="916" spans="8:22" x14ac:dyDescent="0.25">
      <c r="H916" s="52"/>
      <c r="O916" s="52"/>
      <c r="V916" s="52"/>
    </row>
    <row r="917" spans="8:22" x14ac:dyDescent="0.25">
      <c r="H917" s="52"/>
      <c r="O917" s="52"/>
      <c r="V917" s="52"/>
    </row>
    <row r="918" spans="8:22" x14ac:dyDescent="0.25">
      <c r="H918" s="52"/>
      <c r="O918" s="52"/>
      <c r="V918" s="52"/>
    </row>
    <row r="919" spans="8:22" x14ac:dyDescent="0.25">
      <c r="H919" s="52"/>
      <c r="O919" s="52"/>
      <c r="V919" s="52"/>
    </row>
    <row r="920" spans="8:22" x14ac:dyDescent="0.25">
      <c r="H920" s="52"/>
      <c r="O920" s="52"/>
      <c r="V920" s="52"/>
    </row>
    <row r="921" spans="8:22" x14ac:dyDescent="0.25">
      <c r="H921" s="52"/>
      <c r="O921" s="52"/>
      <c r="V921" s="52"/>
    </row>
    <row r="922" spans="8:22" x14ac:dyDescent="0.25">
      <c r="H922" s="52"/>
      <c r="O922" s="52"/>
      <c r="V922" s="52"/>
    </row>
    <row r="923" spans="8:22" x14ac:dyDescent="0.25">
      <c r="H923" s="52"/>
      <c r="O923" s="52"/>
      <c r="V923" s="52"/>
    </row>
    <row r="924" spans="8:22" x14ac:dyDescent="0.25">
      <c r="H924" s="52"/>
      <c r="O924" s="52"/>
      <c r="V924" s="52"/>
    </row>
    <row r="925" spans="8:22" x14ac:dyDescent="0.25">
      <c r="H925" s="52"/>
      <c r="O925" s="52"/>
      <c r="V925" s="52"/>
    </row>
    <row r="926" spans="8:22" x14ac:dyDescent="0.25">
      <c r="H926" s="52"/>
      <c r="O926" s="52"/>
      <c r="V926" s="52"/>
    </row>
    <row r="927" spans="8:22" x14ac:dyDescent="0.25">
      <c r="H927" s="52"/>
      <c r="O927" s="52"/>
      <c r="V927" s="52"/>
    </row>
    <row r="928" spans="8:22" x14ac:dyDescent="0.25">
      <c r="H928" s="52"/>
      <c r="O928" s="52"/>
      <c r="V928" s="52"/>
    </row>
    <row r="929" spans="8:22" x14ac:dyDescent="0.25">
      <c r="H929" s="52"/>
      <c r="O929" s="52"/>
      <c r="V929" s="52"/>
    </row>
    <row r="930" spans="8:22" x14ac:dyDescent="0.25">
      <c r="H930" s="52"/>
      <c r="O930" s="52"/>
      <c r="V930" s="52"/>
    </row>
    <row r="931" spans="8:22" x14ac:dyDescent="0.25">
      <c r="H931" s="52"/>
      <c r="O931" s="52"/>
      <c r="V931" s="52"/>
    </row>
    <row r="932" spans="8:22" x14ac:dyDescent="0.25">
      <c r="H932" s="52"/>
      <c r="O932" s="52"/>
      <c r="V932" s="52"/>
    </row>
    <row r="933" spans="8:22" x14ac:dyDescent="0.25">
      <c r="H933" s="52"/>
      <c r="O933" s="52"/>
      <c r="V933" s="52"/>
    </row>
    <row r="934" spans="8:22" x14ac:dyDescent="0.25">
      <c r="H934" s="52"/>
      <c r="O934" s="52"/>
      <c r="V934" s="52"/>
    </row>
    <row r="935" spans="8:22" x14ac:dyDescent="0.25">
      <c r="H935" s="52"/>
      <c r="O935" s="52"/>
      <c r="V935" s="52"/>
    </row>
    <row r="936" spans="8:22" x14ac:dyDescent="0.25">
      <c r="H936" s="52"/>
      <c r="O936" s="52"/>
      <c r="V936" s="52"/>
    </row>
    <row r="937" spans="8:22" x14ac:dyDescent="0.25">
      <c r="H937" s="52"/>
      <c r="O937" s="52"/>
      <c r="V937" s="52"/>
    </row>
    <row r="938" spans="8:22" x14ac:dyDescent="0.25">
      <c r="H938" s="52"/>
      <c r="O938" s="52"/>
      <c r="V938" s="52"/>
    </row>
    <row r="939" spans="8:22" x14ac:dyDescent="0.25">
      <c r="H939" s="52"/>
      <c r="O939" s="52"/>
      <c r="V939" s="52"/>
    </row>
    <row r="940" spans="8:22" x14ac:dyDescent="0.25">
      <c r="H940" s="52"/>
      <c r="O940" s="52"/>
      <c r="V940" s="52"/>
    </row>
    <row r="941" spans="8:22" x14ac:dyDescent="0.25">
      <c r="H941" s="52"/>
      <c r="O941" s="52"/>
      <c r="V941" s="52"/>
    </row>
    <row r="942" spans="8:22" x14ac:dyDescent="0.25">
      <c r="H942" s="52"/>
      <c r="O942" s="52"/>
      <c r="V942" s="52"/>
    </row>
    <row r="943" spans="8:22" x14ac:dyDescent="0.25">
      <c r="H943" s="52"/>
      <c r="O943" s="52"/>
      <c r="V943" s="52"/>
    </row>
    <row r="944" spans="8:22" x14ac:dyDescent="0.25">
      <c r="H944" s="52"/>
      <c r="O944" s="52"/>
      <c r="V944" s="52"/>
    </row>
    <row r="945" spans="8:22" x14ac:dyDescent="0.25">
      <c r="H945" s="52"/>
      <c r="O945" s="52"/>
      <c r="V945" s="52"/>
    </row>
    <row r="946" spans="8:22" x14ac:dyDescent="0.25">
      <c r="H946" s="52"/>
      <c r="O946" s="52"/>
      <c r="V946" s="52"/>
    </row>
    <row r="947" spans="8:22" x14ac:dyDescent="0.25">
      <c r="H947" s="52"/>
      <c r="O947" s="52"/>
      <c r="V947" s="52"/>
    </row>
    <row r="948" spans="8:22" x14ac:dyDescent="0.25">
      <c r="H948" s="52"/>
      <c r="O948" s="52"/>
      <c r="V948" s="52"/>
    </row>
    <row r="949" spans="8:22" x14ac:dyDescent="0.25">
      <c r="H949" s="52"/>
      <c r="O949" s="52"/>
      <c r="V949" s="52"/>
    </row>
    <row r="950" spans="8:22" x14ac:dyDescent="0.25">
      <c r="H950" s="52"/>
      <c r="O950" s="52"/>
      <c r="V950" s="52"/>
    </row>
    <row r="951" spans="8:22" x14ac:dyDescent="0.25">
      <c r="H951" s="52"/>
      <c r="O951" s="52"/>
      <c r="V951" s="52"/>
    </row>
    <row r="952" spans="8:22" x14ac:dyDescent="0.25">
      <c r="H952" s="52"/>
      <c r="O952" s="52"/>
      <c r="V952" s="52"/>
    </row>
    <row r="953" spans="8:22" x14ac:dyDescent="0.25">
      <c r="H953" s="52"/>
      <c r="O953" s="52"/>
      <c r="V953" s="52"/>
    </row>
    <row r="954" spans="8:22" x14ac:dyDescent="0.25">
      <c r="H954" s="52"/>
      <c r="O954" s="52"/>
      <c r="V954" s="52"/>
    </row>
    <row r="955" spans="8:22" x14ac:dyDescent="0.25">
      <c r="H955" s="52"/>
      <c r="O955" s="52"/>
      <c r="V955" s="52"/>
    </row>
    <row r="956" spans="8:22" x14ac:dyDescent="0.25">
      <c r="H956" s="52"/>
      <c r="O956" s="52"/>
      <c r="V956" s="52"/>
    </row>
    <row r="957" spans="8:22" x14ac:dyDescent="0.25">
      <c r="H957" s="52"/>
      <c r="O957" s="52"/>
      <c r="V957" s="52"/>
    </row>
    <row r="958" spans="8:22" x14ac:dyDescent="0.25">
      <c r="H958" s="52"/>
      <c r="O958" s="52"/>
      <c r="V958" s="52"/>
    </row>
    <row r="959" spans="8:22" x14ac:dyDescent="0.25">
      <c r="H959" s="52"/>
      <c r="O959" s="52"/>
      <c r="V959" s="52"/>
    </row>
    <row r="960" spans="8:22" x14ac:dyDescent="0.25">
      <c r="H960" s="52"/>
      <c r="O960" s="52"/>
      <c r="V960" s="52"/>
    </row>
    <row r="961" spans="8:22" x14ac:dyDescent="0.25">
      <c r="H961" s="52"/>
      <c r="O961" s="52"/>
      <c r="V961" s="52"/>
    </row>
    <row r="962" spans="8:22" x14ac:dyDescent="0.25">
      <c r="H962" s="52"/>
      <c r="O962" s="52"/>
      <c r="V962" s="52"/>
    </row>
    <row r="963" spans="8:22" x14ac:dyDescent="0.25">
      <c r="H963" s="52"/>
      <c r="O963" s="52"/>
      <c r="V963" s="52"/>
    </row>
    <row r="964" spans="8:22" x14ac:dyDescent="0.25">
      <c r="H964" s="52"/>
      <c r="O964" s="52"/>
      <c r="V964" s="52"/>
    </row>
    <row r="965" spans="8:22" x14ac:dyDescent="0.25">
      <c r="H965" s="52"/>
      <c r="O965" s="52"/>
      <c r="V965" s="52"/>
    </row>
    <row r="966" spans="8:22" x14ac:dyDescent="0.25">
      <c r="H966" s="52"/>
      <c r="O966" s="52"/>
      <c r="V966" s="52"/>
    </row>
    <row r="967" spans="8:22" x14ac:dyDescent="0.25">
      <c r="H967" s="52"/>
      <c r="O967" s="52"/>
      <c r="V967" s="52"/>
    </row>
    <row r="968" spans="8:22" x14ac:dyDescent="0.25">
      <c r="H968" s="52"/>
      <c r="O968" s="52"/>
      <c r="V968" s="52"/>
    </row>
    <row r="969" spans="8:22" x14ac:dyDescent="0.25">
      <c r="H969" s="52"/>
      <c r="O969" s="52"/>
      <c r="V969" s="52"/>
    </row>
    <row r="970" spans="8:22" x14ac:dyDescent="0.25">
      <c r="H970" s="52"/>
      <c r="O970" s="52"/>
      <c r="V970" s="52"/>
    </row>
    <row r="971" spans="8:22" x14ac:dyDescent="0.25">
      <c r="H971" s="52"/>
      <c r="O971" s="52"/>
      <c r="V971" s="52"/>
    </row>
    <row r="972" spans="8:22" x14ac:dyDescent="0.25">
      <c r="H972" s="52"/>
      <c r="O972" s="52"/>
      <c r="V972" s="52"/>
    </row>
    <row r="973" spans="8:22" x14ac:dyDescent="0.25">
      <c r="H973" s="52"/>
      <c r="O973" s="52"/>
      <c r="V973" s="52"/>
    </row>
    <row r="974" spans="8:22" x14ac:dyDescent="0.25">
      <c r="H974" s="52"/>
      <c r="O974" s="52"/>
      <c r="V974" s="52"/>
    </row>
    <row r="975" spans="8:22" x14ac:dyDescent="0.25">
      <c r="H975" s="52"/>
      <c r="O975" s="52"/>
      <c r="V975" s="52"/>
    </row>
    <row r="976" spans="8:22" x14ac:dyDescent="0.25">
      <c r="H976" s="52"/>
      <c r="O976" s="52"/>
      <c r="V976" s="52"/>
    </row>
    <row r="977" spans="8:22" x14ac:dyDescent="0.25">
      <c r="H977" s="52"/>
      <c r="O977" s="52"/>
      <c r="V977" s="52"/>
    </row>
    <row r="978" spans="8:22" x14ac:dyDescent="0.25">
      <c r="H978" s="52"/>
      <c r="O978" s="52"/>
      <c r="V978" s="52"/>
    </row>
    <row r="979" spans="8:22" x14ac:dyDescent="0.25">
      <c r="H979" s="52"/>
      <c r="O979" s="52"/>
      <c r="V979" s="52"/>
    </row>
    <row r="980" spans="8:22" x14ac:dyDescent="0.25">
      <c r="H980" s="52"/>
      <c r="O980" s="52"/>
      <c r="V980" s="52"/>
    </row>
    <row r="981" spans="8:22" x14ac:dyDescent="0.25">
      <c r="H981" s="52"/>
      <c r="O981" s="52"/>
      <c r="V981" s="52"/>
    </row>
    <row r="982" spans="8:22" x14ac:dyDescent="0.25">
      <c r="H982" s="52"/>
      <c r="O982" s="52"/>
      <c r="V982" s="52"/>
    </row>
    <row r="983" spans="8:22" x14ac:dyDescent="0.25">
      <c r="H983" s="52"/>
      <c r="O983" s="52"/>
      <c r="V983" s="52"/>
    </row>
    <row r="984" spans="8:22" x14ac:dyDescent="0.25">
      <c r="H984" s="52"/>
      <c r="O984" s="52"/>
      <c r="V984" s="52"/>
    </row>
    <row r="985" spans="8:22" x14ac:dyDescent="0.25">
      <c r="H985" s="52"/>
      <c r="O985" s="52"/>
      <c r="V985" s="52"/>
    </row>
    <row r="986" spans="8:22" x14ac:dyDescent="0.25">
      <c r="H986" s="52"/>
      <c r="O986" s="52"/>
      <c r="V986" s="52"/>
    </row>
    <row r="987" spans="8:22" x14ac:dyDescent="0.25">
      <c r="H987" s="52"/>
      <c r="O987" s="52"/>
      <c r="V987" s="52"/>
    </row>
    <row r="988" spans="8:22" x14ac:dyDescent="0.25">
      <c r="H988" s="52"/>
      <c r="O988" s="52"/>
      <c r="V988" s="52"/>
    </row>
    <row r="989" spans="8:22" x14ac:dyDescent="0.25">
      <c r="H989" s="52"/>
      <c r="O989" s="52"/>
      <c r="V989" s="52"/>
    </row>
    <row r="990" spans="8:22" x14ac:dyDescent="0.25">
      <c r="H990" s="52"/>
      <c r="O990" s="52"/>
      <c r="V990" s="52"/>
    </row>
    <row r="991" spans="8:22" x14ac:dyDescent="0.25">
      <c r="H991" s="52"/>
      <c r="O991" s="52"/>
      <c r="V991" s="52"/>
    </row>
    <row r="992" spans="8:22" x14ac:dyDescent="0.25">
      <c r="H992" s="52"/>
      <c r="O992" s="52"/>
      <c r="V992" s="52"/>
    </row>
    <row r="993" spans="8:22" x14ac:dyDescent="0.25">
      <c r="H993" s="52"/>
      <c r="O993" s="52"/>
      <c r="V993" s="52"/>
    </row>
    <row r="994" spans="8:22" x14ac:dyDescent="0.25">
      <c r="H994" s="52"/>
      <c r="O994" s="52"/>
      <c r="V994" s="52"/>
    </row>
    <row r="995" spans="8:22" x14ac:dyDescent="0.25">
      <c r="H995" s="52"/>
      <c r="O995" s="52"/>
      <c r="V995" s="52"/>
    </row>
    <row r="996" spans="8:22" x14ac:dyDescent="0.25">
      <c r="H996" s="52"/>
      <c r="O996" s="52"/>
      <c r="V996" s="52"/>
    </row>
    <row r="997" spans="8:22" x14ac:dyDescent="0.25">
      <c r="H997" s="52"/>
      <c r="O997" s="52"/>
      <c r="V997" s="52"/>
    </row>
    <row r="998" spans="8:22" x14ac:dyDescent="0.25">
      <c r="H998" s="52"/>
      <c r="O998" s="52"/>
      <c r="V998" s="52"/>
    </row>
    <row r="999" spans="8:22" x14ac:dyDescent="0.25">
      <c r="H999" s="52"/>
      <c r="O999" s="52"/>
      <c r="V999" s="52"/>
    </row>
    <row r="1000" spans="8:22" x14ac:dyDescent="0.25">
      <c r="H1000" s="52"/>
      <c r="O1000" s="52"/>
      <c r="V1000" s="52"/>
    </row>
    <row r="1001" spans="8:22" x14ac:dyDescent="0.25">
      <c r="H1001" s="52"/>
      <c r="O1001" s="52"/>
      <c r="V1001" s="52"/>
    </row>
    <row r="1002" spans="8:22" x14ac:dyDescent="0.25">
      <c r="H1002" s="52"/>
      <c r="O1002" s="52"/>
      <c r="V1002" s="52"/>
    </row>
    <row r="1003" spans="8:22" x14ac:dyDescent="0.25">
      <c r="H1003" s="52"/>
      <c r="O1003" s="52"/>
      <c r="V1003" s="52"/>
    </row>
    <row r="1004" spans="8:22" x14ac:dyDescent="0.25">
      <c r="H1004" s="52"/>
      <c r="O1004" s="52"/>
      <c r="V1004" s="52"/>
    </row>
    <row r="1005" spans="8:22" x14ac:dyDescent="0.25">
      <c r="H1005" s="52"/>
      <c r="O1005" s="52"/>
      <c r="V1005" s="52"/>
    </row>
    <row r="1006" spans="8:22" x14ac:dyDescent="0.25">
      <c r="H1006" s="52"/>
      <c r="O1006" s="52"/>
      <c r="V1006" s="52"/>
    </row>
    <row r="1007" spans="8:22" x14ac:dyDescent="0.25">
      <c r="H1007" s="52"/>
      <c r="O1007" s="52"/>
      <c r="V1007" s="52"/>
    </row>
    <row r="1008" spans="8:22" x14ac:dyDescent="0.25">
      <c r="H1008" s="52"/>
      <c r="O1008" s="52"/>
      <c r="V1008" s="52"/>
    </row>
    <row r="1009" spans="8:22" x14ac:dyDescent="0.25">
      <c r="H1009" s="52"/>
      <c r="O1009" s="52"/>
      <c r="V1009" s="52"/>
    </row>
    <row r="1010" spans="8:22" x14ac:dyDescent="0.25">
      <c r="H1010" s="52"/>
      <c r="O1010" s="52"/>
      <c r="V1010" s="52"/>
    </row>
    <row r="1011" spans="8:22" x14ac:dyDescent="0.25">
      <c r="H1011" s="52"/>
      <c r="O1011" s="52"/>
      <c r="V1011" s="52"/>
    </row>
    <row r="1012" spans="8:22" x14ac:dyDescent="0.25">
      <c r="H1012" s="52"/>
      <c r="O1012" s="52"/>
      <c r="V1012" s="52"/>
    </row>
    <row r="1013" spans="8:22" x14ac:dyDescent="0.25">
      <c r="H1013" s="52"/>
      <c r="O1013" s="52"/>
      <c r="V1013" s="52"/>
    </row>
    <row r="1014" spans="8:22" x14ac:dyDescent="0.25">
      <c r="H1014" s="52"/>
      <c r="O1014" s="52"/>
      <c r="V1014" s="52"/>
    </row>
    <row r="1015" spans="8:22" x14ac:dyDescent="0.25">
      <c r="H1015" s="52"/>
      <c r="O1015" s="52"/>
      <c r="V1015" s="52"/>
    </row>
    <row r="1016" spans="8:22" x14ac:dyDescent="0.25">
      <c r="H1016" s="52"/>
      <c r="O1016" s="52"/>
      <c r="V1016" s="52"/>
    </row>
    <row r="1017" spans="8:22" x14ac:dyDescent="0.25">
      <c r="H1017" s="52"/>
      <c r="O1017" s="52"/>
      <c r="V1017" s="52"/>
    </row>
    <row r="1018" spans="8:22" x14ac:dyDescent="0.25">
      <c r="H1018" s="52"/>
      <c r="O1018" s="52"/>
      <c r="V1018" s="52"/>
    </row>
    <row r="1019" spans="8:22" x14ac:dyDescent="0.25">
      <c r="H1019" s="52"/>
      <c r="O1019" s="52"/>
      <c r="V1019" s="52"/>
    </row>
    <row r="1020" spans="8:22" x14ac:dyDescent="0.25">
      <c r="H1020" s="52"/>
      <c r="O1020" s="52"/>
      <c r="V1020" s="52"/>
    </row>
    <row r="1021" spans="8:22" x14ac:dyDescent="0.25">
      <c r="H1021" s="52"/>
      <c r="O1021" s="52"/>
      <c r="V1021" s="52"/>
    </row>
    <row r="1022" spans="8:22" x14ac:dyDescent="0.25">
      <c r="H1022" s="52"/>
      <c r="O1022" s="52"/>
      <c r="V1022" s="52"/>
    </row>
    <row r="1023" spans="8:22" x14ac:dyDescent="0.25">
      <c r="H1023" s="52"/>
      <c r="O1023" s="52"/>
      <c r="V1023" s="52"/>
    </row>
    <row r="1024" spans="8:22" x14ac:dyDescent="0.25">
      <c r="H1024" s="52"/>
      <c r="O1024" s="52"/>
      <c r="V1024" s="52"/>
    </row>
    <row r="1025" spans="8:22" x14ac:dyDescent="0.25">
      <c r="H1025" s="52"/>
      <c r="O1025" s="52"/>
      <c r="V1025" s="52"/>
    </row>
    <row r="1026" spans="8:22" x14ac:dyDescent="0.25">
      <c r="H1026" s="52"/>
      <c r="O1026" s="52"/>
      <c r="V1026" s="52"/>
    </row>
    <row r="1027" spans="8:22" x14ac:dyDescent="0.25">
      <c r="H1027" s="52"/>
      <c r="O1027" s="52"/>
      <c r="V1027" s="52"/>
    </row>
    <row r="1028" spans="8:22" x14ac:dyDescent="0.25">
      <c r="H1028" s="52"/>
      <c r="O1028" s="52"/>
      <c r="V1028" s="52"/>
    </row>
    <row r="1029" spans="8:22" x14ac:dyDescent="0.25">
      <c r="H1029" s="52"/>
      <c r="O1029" s="52"/>
      <c r="V1029" s="52"/>
    </row>
    <row r="1030" spans="8:22" x14ac:dyDescent="0.25">
      <c r="H1030" s="52"/>
      <c r="O1030" s="52"/>
      <c r="V1030" s="52"/>
    </row>
    <row r="1031" spans="8:22" x14ac:dyDescent="0.25">
      <c r="H1031" s="52"/>
      <c r="O1031" s="52"/>
      <c r="V1031" s="52"/>
    </row>
    <row r="1032" spans="8:22" x14ac:dyDescent="0.25">
      <c r="H1032" s="52"/>
      <c r="O1032" s="52"/>
      <c r="V1032" s="52"/>
    </row>
    <row r="1033" spans="8:22" x14ac:dyDescent="0.25">
      <c r="H1033" s="52"/>
      <c r="O1033" s="52"/>
      <c r="V1033" s="52"/>
    </row>
    <row r="1034" spans="8:22" x14ac:dyDescent="0.25">
      <c r="H1034" s="52"/>
      <c r="O1034" s="52"/>
      <c r="V1034" s="52"/>
    </row>
    <row r="1035" spans="8:22" x14ac:dyDescent="0.25">
      <c r="H1035" s="52"/>
      <c r="O1035" s="52"/>
      <c r="V1035" s="52"/>
    </row>
    <row r="1036" spans="8:22" x14ac:dyDescent="0.25">
      <c r="H1036" s="52"/>
      <c r="O1036" s="52"/>
      <c r="V1036" s="52"/>
    </row>
    <row r="1037" spans="8:22" x14ac:dyDescent="0.25">
      <c r="H1037" s="52"/>
      <c r="O1037" s="52"/>
      <c r="V1037" s="52"/>
    </row>
    <row r="1038" spans="8:22" x14ac:dyDescent="0.25">
      <c r="H1038" s="52"/>
      <c r="O1038" s="52"/>
      <c r="V1038" s="52"/>
    </row>
    <row r="1039" spans="8:22" x14ac:dyDescent="0.25">
      <c r="H1039" s="52"/>
      <c r="O1039" s="52"/>
      <c r="V1039" s="52"/>
    </row>
    <row r="1040" spans="8:22" x14ac:dyDescent="0.25">
      <c r="H1040" s="52"/>
      <c r="O1040" s="52"/>
      <c r="V1040" s="52"/>
    </row>
    <row r="1041" spans="8:22" x14ac:dyDescent="0.25">
      <c r="H1041" s="52"/>
      <c r="O1041" s="52"/>
      <c r="V1041" s="52"/>
    </row>
    <row r="1042" spans="8:22" x14ac:dyDescent="0.25">
      <c r="H1042" s="52"/>
      <c r="O1042" s="52"/>
      <c r="V1042" s="52"/>
    </row>
    <row r="1043" spans="8:22" x14ac:dyDescent="0.25">
      <c r="H1043" s="52"/>
      <c r="O1043" s="52"/>
      <c r="V1043" s="52"/>
    </row>
    <row r="1044" spans="8:22" x14ac:dyDescent="0.25">
      <c r="H1044" s="52"/>
      <c r="O1044" s="52"/>
      <c r="V1044" s="52"/>
    </row>
    <row r="1045" spans="8:22" x14ac:dyDescent="0.25">
      <c r="H1045" s="52"/>
      <c r="O1045" s="52"/>
      <c r="V1045" s="52"/>
    </row>
    <row r="1046" spans="8:22" x14ac:dyDescent="0.25">
      <c r="H1046" s="52"/>
      <c r="O1046" s="52"/>
      <c r="V1046" s="52"/>
    </row>
    <row r="1047" spans="8:22" x14ac:dyDescent="0.25">
      <c r="H1047" s="52"/>
      <c r="O1047" s="52"/>
      <c r="V1047" s="52"/>
    </row>
    <row r="1048" spans="8:22" x14ac:dyDescent="0.25">
      <c r="H1048" s="52"/>
      <c r="O1048" s="52"/>
      <c r="V1048" s="52"/>
    </row>
    <row r="1049" spans="8:22" x14ac:dyDescent="0.25">
      <c r="H1049" s="52"/>
      <c r="O1049" s="52"/>
      <c r="V1049" s="52"/>
    </row>
    <row r="1050" spans="8:22" x14ac:dyDescent="0.25">
      <c r="H1050" s="52"/>
      <c r="O1050" s="52"/>
      <c r="V1050" s="52"/>
    </row>
    <row r="1051" spans="8:22" x14ac:dyDescent="0.25">
      <c r="H1051" s="52"/>
      <c r="O1051" s="52"/>
      <c r="V1051" s="52"/>
    </row>
    <row r="1052" spans="8:22" x14ac:dyDescent="0.25">
      <c r="H1052" s="52"/>
      <c r="O1052" s="52"/>
      <c r="V1052" s="52"/>
    </row>
    <row r="1053" spans="8:22" x14ac:dyDescent="0.25">
      <c r="H1053" s="52"/>
      <c r="O1053" s="52"/>
      <c r="V1053" s="52"/>
    </row>
    <row r="1054" spans="8:22" x14ac:dyDescent="0.25">
      <c r="H1054" s="52"/>
      <c r="O1054" s="52"/>
      <c r="V1054" s="52"/>
    </row>
    <row r="1055" spans="8:22" x14ac:dyDescent="0.25">
      <c r="H1055" s="52"/>
      <c r="O1055" s="52"/>
      <c r="V1055" s="52"/>
    </row>
    <row r="1056" spans="8:22" x14ac:dyDescent="0.25">
      <c r="H1056" s="52"/>
      <c r="O1056" s="52"/>
      <c r="V1056" s="52"/>
    </row>
    <row r="1057" spans="8:22" x14ac:dyDescent="0.25">
      <c r="H1057" s="52"/>
      <c r="O1057" s="52"/>
      <c r="V1057" s="52"/>
    </row>
    <row r="1058" spans="8:22" x14ac:dyDescent="0.25">
      <c r="H1058" s="52"/>
      <c r="O1058" s="52"/>
      <c r="V1058" s="52"/>
    </row>
    <row r="1059" spans="8:22" x14ac:dyDescent="0.25">
      <c r="H1059" s="52"/>
      <c r="O1059" s="52"/>
      <c r="V1059" s="52"/>
    </row>
    <row r="1060" spans="8:22" x14ac:dyDescent="0.25">
      <c r="H1060" s="52"/>
      <c r="O1060" s="52"/>
      <c r="V1060" s="52"/>
    </row>
    <row r="1061" spans="8:22" x14ac:dyDescent="0.25">
      <c r="H1061" s="52"/>
      <c r="O1061" s="52"/>
      <c r="V1061" s="52"/>
    </row>
    <row r="1062" spans="8:22" x14ac:dyDescent="0.25">
      <c r="H1062" s="52"/>
      <c r="O1062" s="52"/>
      <c r="V1062" s="52"/>
    </row>
    <row r="1063" spans="8:22" x14ac:dyDescent="0.25">
      <c r="H1063" s="52"/>
      <c r="O1063" s="52"/>
      <c r="V1063" s="52"/>
    </row>
    <row r="1064" spans="8:22" x14ac:dyDescent="0.25">
      <c r="H1064" s="52"/>
      <c r="O1064" s="52"/>
      <c r="V1064" s="52"/>
    </row>
    <row r="1065" spans="8:22" x14ac:dyDescent="0.25">
      <c r="H1065" s="52"/>
      <c r="O1065" s="52"/>
      <c r="V1065" s="52"/>
    </row>
    <row r="1066" spans="8:22" x14ac:dyDescent="0.25">
      <c r="H1066" s="52"/>
      <c r="O1066" s="52"/>
      <c r="V1066" s="52"/>
    </row>
    <row r="1067" spans="8:22" x14ac:dyDescent="0.25">
      <c r="H1067" s="52"/>
      <c r="O1067" s="52"/>
      <c r="V1067" s="52"/>
    </row>
    <row r="1068" spans="8:22" x14ac:dyDescent="0.25">
      <c r="H1068" s="52"/>
      <c r="O1068" s="52"/>
      <c r="V1068" s="52"/>
    </row>
    <row r="1069" spans="8:22" x14ac:dyDescent="0.25">
      <c r="H1069" s="52"/>
      <c r="O1069" s="52"/>
      <c r="V1069" s="52"/>
    </row>
    <row r="1070" spans="8:22" x14ac:dyDescent="0.25">
      <c r="H1070" s="52"/>
      <c r="O1070" s="52"/>
      <c r="V1070" s="52"/>
    </row>
    <row r="1071" spans="8:22" x14ac:dyDescent="0.25">
      <c r="H1071" s="52"/>
      <c r="O1071" s="52"/>
      <c r="V1071" s="52"/>
    </row>
    <row r="1072" spans="8:22" x14ac:dyDescent="0.25">
      <c r="H1072" s="52"/>
      <c r="O1072" s="52"/>
      <c r="V1072" s="52"/>
    </row>
    <row r="1073" spans="8:22" x14ac:dyDescent="0.25">
      <c r="H1073" s="52"/>
      <c r="O1073" s="52"/>
      <c r="V1073" s="52"/>
    </row>
    <row r="1074" spans="8:22" x14ac:dyDescent="0.25">
      <c r="H1074" s="52"/>
      <c r="O1074" s="52"/>
      <c r="V1074" s="52"/>
    </row>
    <row r="1075" spans="8:22" x14ac:dyDescent="0.25">
      <c r="H1075" s="52"/>
      <c r="O1075" s="52"/>
      <c r="V1075" s="52"/>
    </row>
    <row r="1076" spans="8:22" x14ac:dyDescent="0.25">
      <c r="H1076" s="52"/>
      <c r="O1076" s="52"/>
      <c r="V1076" s="52"/>
    </row>
    <row r="1077" spans="8:22" x14ac:dyDescent="0.25">
      <c r="H1077" s="52"/>
      <c r="O1077" s="52"/>
      <c r="V1077" s="52"/>
    </row>
    <row r="1078" spans="8:22" x14ac:dyDescent="0.25">
      <c r="H1078" s="52"/>
      <c r="O1078" s="52"/>
      <c r="V1078" s="52"/>
    </row>
    <row r="1079" spans="8:22" x14ac:dyDescent="0.25">
      <c r="H1079" s="52"/>
      <c r="O1079" s="52"/>
      <c r="V1079" s="52"/>
    </row>
    <row r="1080" spans="8:22" x14ac:dyDescent="0.25">
      <c r="H1080" s="52"/>
      <c r="O1080" s="52"/>
      <c r="V1080" s="52"/>
    </row>
    <row r="1081" spans="8:22" x14ac:dyDescent="0.25">
      <c r="H1081" s="52"/>
      <c r="O1081" s="52"/>
      <c r="V1081" s="52"/>
    </row>
    <row r="1082" spans="8:22" x14ac:dyDescent="0.25">
      <c r="H1082" s="52"/>
      <c r="O1082" s="52"/>
      <c r="V1082" s="52"/>
    </row>
    <row r="1083" spans="8:22" x14ac:dyDescent="0.25">
      <c r="H1083" s="52"/>
      <c r="O1083" s="52"/>
      <c r="V1083" s="52"/>
    </row>
    <row r="1084" spans="8:22" x14ac:dyDescent="0.25">
      <c r="H1084" s="52"/>
      <c r="O1084" s="52"/>
      <c r="V1084" s="52"/>
    </row>
    <row r="1085" spans="8:22" x14ac:dyDescent="0.25">
      <c r="H1085" s="52"/>
      <c r="O1085" s="52"/>
      <c r="V1085" s="52"/>
    </row>
    <row r="1086" spans="8:22" x14ac:dyDescent="0.25">
      <c r="H1086" s="52"/>
      <c r="O1086" s="52"/>
      <c r="V1086" s="52"/>
    </row>
    <row r="1087" spans="8:22" x14ac:dyDescent="0.25">
      <c r="H1087" s="52"/>
      <c r="O1087" s="52"/>
      <c r="V1087" s="52"/>
    </row>
    <row r="1088" spans="8:22" x14ac:dyDescent="0.25">
      <c r="H1088" s="52"/>
      <c r="O1088" s="52"/>
      <c r="V1088" s="52"/>
    </row>
    <row r="1089" spans="8:22" x14ac:dyDescent="0.25">
      <c r="H1089" s="52"/>
      <c r="O1089" s="52"/>
      <c r="V1089" s="52"/>
    </row>
    <row r="1090" spans="8:22" x14ac:dyDescent="0.25">
      <c r="H1090" s="52"/>
      <c r="O1090" s="52"/>
      <c r="V1090" s="52"/>
    </row>
    <row r="1091" spans="8:22" x14ac:dyDescent="0.25">
      <c r="H1091" s="52"/>
      <c r="O1091" s="52"/>
      <c r="V1091" s="52"/>
    </row>
    <row r="1092" spans="8:22" x14ac:dyDescent="0.25">
      <c r="H1092" s="52"/>
      <c r="O1092" s="52"/>
      <c r="V1092" s="52"/>
    </row>
    <row r="1093" spans="8:22" x14ac:dyDescent="0.25">
      <c r="H1093" s="52"/>
      <c r="O1093" s="52"/>
      <c r="V1093" s="52"/>
    </row>
    <row r="1094" spans="8:22" x14ac:dyDescent="0.25">
      <c r="H1094" s="52"/>
      <c r="O1094" s="52"/>
      <c r="V1094" s="52"/>
    </row>
    <row r="1095" spans="8:22" x14ac:dyDescent="0.25">
      <c r="H1095" s="52"/>
      <c r="O1095" s="52"/>
      <c r="V1095" s="52"/>
    </row>
    <row r="1096" spans="8:22" x14ac:dyDescent="0.25">
      <c r="H1096" s="52"/>
      <c r="O1096" s="52"/>
      <c r="V1096" s="52"/>
    </row>
    <row r="1097" spans="8:22" x14ac:dyDescent="0.25">
      <c r="H1097" s="52"/>
      <c r="O1097" s="52"/>
      <c r="V1097" s="52"/>
    </row>
    <row r="1098" spans="8:22" x14ac:dyDescent="0.25">
      <c r="H1098" s="52"/>
      <c r="O1098" s="52"/>
      <c r="V1098" s="52"/>
    </row>
    <row r="1099" spans="8:22" x14ac:dyDescent="0.25">
      <c r="H1099" s="52"/>
      <c r="O1099" s="52"/>
      <c r="V1099" s="52"/>
    </row>
    <row r="1100" spans="8:22" x14ac:dyDescent="0.25">
      <c r="H1100" s="52"/>
      <c r="O1100" s="52"/>
      <c r="V1100" s="52"/>
    </row>
    <row r="1101" spans="8:22" x14ac:dyDescent="0.25">
      <c r="H1101" s="52"/>
      <c r="O1101" s="52"/>
      <c r="V1101" s="52"/>
    </row>
    <row r="1102" spans="8:22" x14ac:dyDescent="0.25">
      <c r="H1102" s="52"/>
      <c r="O1102" s="52"/>
      <c r="V1102" s="52"/>
    </row>
    <row r="1103" spans="8:22" x14ac:dyDescent="0.25">
      <c r="H1103" s="52"/>
      <c r="O1103" s="52"/>
      <c r="V1103" s="52"/>
    </row>
    <row r="1104" spans="8:22" x14ac:dyDescent="0.25">
      <c r="H1104" s="52"/>
      <c r="O1104" s="52"/>
      <c r="V1104" s="52"/>
    </row>
    <row r="1105" spans="8:22" x14ac:dyDescent="0.25">
      <c r="H1105" s="52"/>
      <c r="O1105" s="52"/>
      <c r="V1105" s="52"/>
    </row>
    <row r="1106" spans="8:22" x14ac:dyDescent="0.25">
      <c r="H1106" s="52"/>
      <c r="O1106" s="52"/>
      <c r="V1106" s="52"/>
    </row>
    <row r="1107" spans="8:22" x14ac:dyDescent="0.25">
      <c r="H1107" s="52"/>
      <c r="O1107" s="52"/>
      <c r="V1107" s="52"/>
    </row>
    <row r="1108" spans="8:22" x14ac:dyDescent="0.25">
      <c r="H1108" s="52"/>
      <c r="O1108" s="52"/>
      <c r="V1108" s="52"/>
    </row>
    <row r="1109" spans="8:22" x14ac:dyDescent="0.25">
      <c r="H1109" s="52"/>
      <c r="O1109" s="52"/>
      <c r="V1109" s="52"/>
    </row>
    <row r="1110" spans="8:22" x14ac:dyDescent="0.25">
      <c r="H1110" s="52"/>
      <c r="O1110" s="52"/>
      <c r="V1110" s="52"/>
    </row>
    <row r="1111" spans="8:22" x14ac:dyDescent="0.25">
      <c r="H1111" s="52"/>
      <c r="O1111" s="52"/>
      <c r="V1111" s="52"/>
    </row>
    <row r="1112" spans="8:22" x14ac:dyDescent="0.25">
      <c r="H1112" s="52"/>
      <c r="O1112" s="52"/>
      <c r="V1112" s="52"/>
    </row>
    <row r="1113" spans="8:22" x14ac:dyDescent="0.25">
      <c r="H1113" s="52"/>
      <c r="O1113" s="52"/>
      <c r="V1113" s="52"/>
    </row>
    <row r="1114" spans="8:22" x14ac:dyDescent="0.25">
      <c r="H1114" s="52"/>
      <c r="O1114" s="52"/>
      <c r="V1114" s="52"/>
    </row>
    <row r="1115" spans="8:22" x14ac:dyDescent="0.25">
      <c r="H1115" s="52"/>
      <c r="O1115" s="52"/>
      <c r="V1115" s="52"/>
    </row>
    <row r="1116" spans="8:22" x14ac:dyDescent="0.25">
      <c r="H1116" s="52"/>
      <c r="O1116" s="52"/>
      <c r="V1116" s="52"/>
    </row>
    <row r="1117" spans="8:22" x14ac:dyDescent="0.25">
      <c r="H1117" s="52"/>
      <c r="O1117" s="52"/>
      <c r="V1117" s="52"/>
    </row>
    <row r="1118" spans="8:22" x14ac:dyDescent="0.25">
      <c r="H1118" s="52"/>
      <c r="O1118" s="52"/>
      <c r="V1118" s="52"/>
    </row>
    <row r="1119" spans="8:22" x14ac:dyDescent="0.25">
      <c r="H1119" s="52"/>
      <c r="O1119" s="52"/>
      <c r="V1119" s="52"/>
    </row>
    <row r="1120" spans="8:22" x14ac:dyDescent="0.25">
      <c r="H1120" s="52"/>
      <c r="O1120" s="52"/>
      <c r="V1120" s="52"/>
    </row>
    <row r="1121" spans="8:22" x14ac:dyDescent="0.25">
      <c r="H1121" s="52"/>
      <c r="O1121" s="52"/>
      <c r="V1121" s="52"/>
    </row>
    <row r="1122" spans="8:22" x14ac:dyDescent="0.25">
      <c r="H1122" s="52"/>
      <c r="O1122" s="52"/>
      <c r="V1122" s="52"/>
    </row>
    <row r="1123" spans="8:22" x14ac:dyDescent="0.25">
      <c r="H1123" s="52"/>
      <c r="O1123" s="52"/>
      <c r="V1123" s="52"/>
    </row>
    <row r="1124" spans="8:22" x14ac:dyDescent="0.25">
      <c r="H1124" s="52"/>
      <c r="O1124" s="52"/>
      <c r="V1124" s="52"/>
    </row>
    <row r="1125" spans="8:22" x14ac:dyDescent="0.25">
      <c r="H1125" s="52"/>
      <c r="O1125" s="52"/>
      <c r="V1125" s="52"/>
    </row>
    <row r="1126" spans="8:22" x14ac:dyDescent="0.25">
      <c r="H1126" s="52"/>
      <c r="O1126" s="52"/>
      <c r="V1126" s="52"/>
    </row>
    <row r="1127" spans="8:22" x14ac:dyDescent="0.25">
      <c r="H1127" s="52"/>
      <c r="O1127" s="52"/>
      <c r="V1127" s="52"/>
    </row>
    <row r="1128" spans="8:22" x14ac:dyDescent="0.25">
      <c r="H1128" s="52"/>
      <c r="O1128" s="52"/>
      <c r="V1128" s="52"/>
    </row>
    <row r="1129" spans="8:22" x14ac:dyDescent="0.25">
      <c r="H1129" s="52"/>
      <c r="O1129" s="52"/>
      <c r="V1129" s="52"/>
    </row>
    <row r="1130" spans="8:22" x14ac:dyDescent="0.25">
      <c r="H1130" s="52"/>
      <c r="O1130" s="52"/>
      <c r="V1130" s="52"/>
    </row>
    <row r="1131" spans="8:22" x14ac:dyDescent="0.25">
      <c r="H1131" s="52"/>
      <c r="O1131" s="52"/>
      <c r="V1131" s="52"/>
    </row>
    <row r="1132" spans="8:22" x14ac:dyDescent="0.25">
      <c r="H1132" s="52"/>
      <c r="O1132" s="52"/>
      <c r="V1132" s="52"/>
    </row>
    <row r="1133" spans="8:22" x14ac:dyDescent="0.25">
      <c r="H1133" s="52"/>
      <c r="O1133" s="52"/>
      <c r="V1133" s="52"/>
    </row>
    <row r="1134" spans="8:22" x14ac:dyDescent="0.25">
      <c r="H1134" s="52"/>
      <c r="O1134" s="52"/>
      <c r="V1134" s="52"/>
    </row>
    <row r="1135" spans="8:22" x14ac:dyDescent="0.25">
      <c r="H1135" s="52"/>
      <c r="O1135" s="52"/>
      <c r="V1135" s="52"/>
    </row>
    <row r="1136" spans="8:22" x14ac:dyDescent="0.25">
      <c r="H1136" s="52"/>
      <c r="O1136" s="52"/>
      <c r="V1136" s="52"/>
    </row>
    <row r="1137" spans="8:22" x14ac:dyDescent="0.25">
      <c r="H1137" s="52"/>
      <c r="O1137" s="52"/>
      <c r="V1137" s="52"/>
    </row>
    <row r="1138" spans="8:22" x14ac:dyDescent="0.25">
      <c r="H1138" s="52"/>
      <c r="O1138" s="52"/>
      <c r="V1138" s="52"/>
    </row>
    <row r="1139" spans="8:22" x14ac:dyDescent="0.25">
      <c r="H1139" s="52"/>
      <c r="O1139" s="52"/>
      <c r="V1139" s="52"/>
    </row>
    <row r="1140" spans="8:22" x14ac:dyDescent="0.25">
      <c r="H1140" s="52"/>
      <c r="O1140" s="52"/>
      <c r="V1140" s="52"/>
    </row>
    <row r="1141" spans="8:22" x14ac:dyDescent="0.25">
      <c r="H1141" s="52"/>
      <c r="O1141" s="52"/>
      <c r="V1141" s="52"/>
    </row>
    <row r="1142" spans="8:22" x14ac:dyDescent="0.25">
      <c r="H1142" s="52"/>
      <c r="O1142" s="52"/>
      <c r="V1142" s="52"/>
    </row>
    <row r="1143" spans="8:22" x14ac:dyDescent="0.25">
      <c r="H1143" s="52"/>
      <c r="O1143" s="52"/>
      <c r="V1143" s="52"/>
    </row>
    <row r="1144" spans="8:22" x14ac:dyDescent="0.25">
      <c r="H1144" s="52"/>
      <c r="O1144" s="52"/>
      <c r="V1144" s="52"/>
    </row>
    <row r="1145" spans="8:22" x14ac:dyDescent="0.25">
      <c r="H1145" s="52"/>
      <c r="O1145" s="52"/>
      <c r="V1145" s="52"/>
    </row>
    <row r="1146" spans="8:22" x14ac:dyDescent="0.25">
      <c r="H1146" s="52"/>
      <c r="O1146" s="52"/>
      <c r="V1146" s="52"/>
    </row>
    <row r="1147" spans="8:22" x14ac:dyDescent="0.25">
      <c r="H1147" s="52"/>
      <c r="O1147" s="52"/>
      <c r="V1147" s="52"/>
    </row>
    <row r="1148" spans="8:22" x14ac:dyDescent="0.25">
      <c r="H1148" s="52"/>
      <c r="O1148" s="52"/>
      <c r="V1148" s="52"/>
    </row>
    <row r="1149" spans="8:22" x14ac:dyDescent="0.25">
      <c r="H1149" s="52"/>
      <c r="O1149" s="52"/>
      <c r="V1149" s="52"/>
    </row>
    <row r="1150" spans="8:22" x14ac:dyDescent="0.25">
      <c r="H1150" s="52"/>
      <c r="O1150" s="52"/>
      <c r="V1150" s="52"/>
    </row>
    <row r="1151" spans="8:22" x14ac:dyDescent="0.25">
      <c r="H1151" s="52"/>
      <c r="O1151" s="52"/>
      <c r="V1151" s="52"/>
    </row>
    <row r="1152" spans="8:22" x14ac:dyDescent="0.25">
      <c r="H1152" s="52"/>
      <c r="O1152" s="52"/>
      <c r="V1152" s="52"/>
    </row>
    <row r="1153" spans="8:22" x14ac:dyDescent="0.25">
      <c r="H1153" s="52"/>
      <c r="O1153" s="52"/>
      <c r="V1153" s="52"/>
    </row>
    <row r="1154" spans="8:22" x14ac:dyDescent="0.25">
      <c r="H1154" s="52"/>
      <c r="O1154" s="52"/>
      <c r="V1154" s="52"/>
    </row>
    <row r="1155" spans="8:22" x14ac:dyDescent="0.25">
      <c r="H1155" s="52"/>
      <c r="O1155" s="52"/>
      <c r="V1155" s="52"/>
    </row>
    <row r="1156" spans="8:22" x14ac:dyDescent="0.25">
      <c r="H1156" s="52"/>
      <c r="O1156" s="52"/>
      <c r="V1156" s="52"/>
    </row>
    <row r="1157" spans="8:22" x14ac:dyDescent="0.25">
      <c r="H1157" s="52"/>
      <c r="O1157" s="52"/>
      <c r="V1157" s="52"/>
    </row>
    <row r="1158" spans="8:22" x14ac:dyDescent="0.25">
      <c r="H1158" s="52"/>
      <c r="O1158" s="52"/>
      <c r="V1158" s="52"/>
    </row>
    <row r="1159" spans="8:22" x14ac:dyDescent="0.25">
      <c r="H1159" s="52"/>
      <c r="O1159" s="52"/>
      <c r="V1159" s="52"/>
    </row>
    <row r="1160" spans="8:22" x14ac:dyDescent="0.25">
      <c r="H1160" s="52"/>
      <c r="O1160" s="52"/>
      <c r="V1160" s="52"/>
    </row>
    <row r="1161" spans="8:22" x14ac:dyDescent="0.25">
      <c r="H1161" s="52"/>
      <c r="O1161" s="52"/>
      <c r="V1161" s="52"/>
    </row>
    <row r="1162" spans="8:22" x14ac:dyDescent="0.25">
      <c r="H1162" s="52"/>
      <c r="O1162" s="52"/>
      <c r="V1162" s="52"/>
    </row>
    <row r="1163" spans="8:22" x14ac:dyDescent="0.25">
      <c r="H1163" s="52"/>
      <c r="O1163" s="52"/>
      <c r="V1163" s="52"/>
    </row>
    <row r="1164" spans="8:22" x14ac:dyDescent="0.25">
      <c r="H1164" s="52"/>
      <c r="O1164" s="52"/>
      <c r="V1164" s="52"/>
    </row>
    <row r="1165" spans="8:22" x14ac:dyDescent="0.25">
      <c r="H1165" s="52"/>
      <c r="O1165" s="52"/>
      <c r="V1165" s="52"/>
    </row>
    <row r="1166" spans="8:22" x14ac:dyDescent="0.25">
      <c r="H1166" s="52"/>
      <c r="O1166" s="52"/>
      <c r="V1166" s="52"/>
    </row>
    <row r="1167" spans="8:22" x14ac:dyDescent="0.25">
      <c r="H1167" s="52"/>
      <c r="O1167" s="52"/>
      <c r="V1167" s="52"/>
    </row>
    <row r="1168" spans="8:22" x14ac:dyDescent="0.25">
      <c r="H1168" s="52"/>
      <c r="O1168" s="52"/>
      <c r="V1168" s="52"/>
    </row>
    <row r="1169" spans="8:22" x14ac:dyDescent="0.25">
      <c r="H1169" s="52"/>
      <c r="O1169" s="52"/>
      <c r="V1169" s="52"/>
    </row>
    <row r="1170" spans="8:22" x14ac:dyDescent="0.25">
      <c r="H1170" s="52"/>
      <c r="O1170" s="52"/>
      <c r="V1170" s="52"/>
    </row>
    <row r="1171" spans="8:22" x14ac:dyDescent="0.25">
      <c r="H1171" s="52"/>
      <c r="O1171" s="52"/>
      <c r="V1171" s="52"/>
    </row>
    <row r="1172" spans="8:22" x14ac:dyDescent="0.25">
      <c r="H1172" s="52"/>
      <c r="O1172" s="52"/>
      <c r="V1172" s="52"/>
    </row>
    <row r="1173" spans="8:22" x14ac:dyDescent="0.25">
      <c r="H1173" s="52"/>
      <c r="O1173" s="52"/>
      <c r="V1173" s="52"/>
    </row>
    <row r="1174" spans="8:22" x14ac:dyDescent="0.25">
      <c r="H1174" s="52"/>
      <c r="O1174" s="52"/>
      <c r="V1174" s="52"/>
    </row>
    <row r="1175" spans="8:22" x14ac:dyDescent="0.25">
      <c r="H1175" s="52"/>
      <c r="O1175" s="52"/>
      <c r="V1175" s="52"/>
    </row>
    <row r="1176" spans="8:22" x14ac:dyDescent="0.25">
      <c r="H1176" s="52"/>
      <c r="O1176" s="52"/>
      <c r="V1176" s="52"/>
    </row>
    <row r="1177" spans="8:22" x14ac:dyDescent="0.25">
      <c r="H1177" s="52"/>
      <c r="O1177" s="52"/>
      <c r="V1177" s="52"/>
    </row>
    <row r="1178" spans="8:22" x14ac:dyDescent="0.25">
      <c r="H1178" s="52"/>
      <c r="O1178" s="52"/>
      <c r="V1178" s="52"/>
    </row>
    <row r="1179" spans="8:22" x14ac:dyDescent="0.25">
      <c r="H1179" s="52"/>
      <c r="O1179" s="52"/>
      <c r="V1179" s="52"/>
    </row>
    <row r="1180" spans="8:22" x14ac:dyDescent="0.25">
      <c r="H1180" s="52"/>
      <c r="O1180" s="52"/>
      <c r="V1180" s="52"/>
    </row>
    <row r="1181" spans="8:22" x14ac:dyDescent="0.25">
      <c r="H1181" s="52"/>
      <c r="O1181" s="52"/>
      <c r="V1181" s="52"/>
    </row>
    <row r="1182" spans="8:22" x14ac:dyDescent="0.25">
      <c r="H1182" s="52"/>
      <c r="O1182" s="52"/>
      <c r="V1182" s="52"/>
    </row>
    <row r="1183" spans="8:22" x14ac:dyDescent="0.25">
      <c r="H1183" s="52"/>
      <c r="O1183" s="52"/>
      <c r="V1183" s="52"/>
    </row>
    <row r="1184" spans="8:22" x14ac:dyDescent="0.25">
      <c r="H1184" s="52"/>
      <c r="O1184" s="52"/>
      <c r="V1184" s="52"/>
    </row>
    <row r="1185" spans="8:22" x14ac:dyDescent="0.25">
      <c r="H1185" s="52"/>
      <c r="O1185" s="52"/>
      <c r="V1185" s="52"/>
    </row>
    <row r="1186" spans="8:22" x14ac:dyDescent="0.25">
      <c r="H1186" s="52"/>
      <c r="O1186" s="52"/>
      <c r="V1186" s="52"/>
    </row>
    <row r="1187" spans="8:22" x14ac:dyDescent="0.25">
      <c r="H1187" s="52"/>
      <c r="O1187" s="52"/>
      <c r="V1187" s="52"/>
    </row>
    <row r="1188" spans="8:22" x14ac:dyDescent="0.25">
      <c r="H1188" s="52"/>
      <c r="O1188" s="52"/>
      <c r="V1188" s="52"/>
    </row>
    <row r="1189" spans="8:22" x14ac:dyDescent="0.25">
      <c r="H1189" s="52"/>
      <c r="O1189" s="52"/>
      <c r="V1189" s="52"/>
    </row>
    <row r="1190" spans="8:22" x14ac:dyDescent="0.25">
      <c r="H1190" s="52"/>
      <c r="O1190" s="52"/>
      <c r="V1190" s="52"/>
    </row>
    <row r="1191" spans="8:22" x14ac:dyDescent="0.25">
      <c r="H1191" s="52"/>
      <c r="O1191" s="52"/>
      <c r="V1191" s="52"/>
    </row>
    <row r="1192" spans="8:22" x14ac:dyDescent="0.25">
      <c r="H1192" s="52"/>
      <c r="O1192" s="52"/>
      <c r="V1192" s="52"/>
    </row>
    <row r="1193" spans="8:22" x14ac:dyDescent="0.25">
      <c r="H1193" s="52"/>
      <c r="O1193" s="52"/>
      <c r="V1193" s="52"/>
    </row>
    <row r="1194" spans="8:22" x14ac:dyDescent="0.25">
      <c r="H1194" s="52"/>
      <c r="O1194" s="52"/>
      <c r="V1194" s="52"/>
    </row>
    <row r="1195" spans="8:22" x14ac:dyDescent="0.25">
      <c r="H1195" s="52"/>
      <c r="O1195" s="52"/>
      <c r="V1195" s="52"/>
    </row>
    <row r="1196" spans="8:22" x14ac:dyDescent="0.25">
      <c r="H1196" s="52"/>
      <c r="O1196" s="52"/>
      <c r="V1196" s="52"/>
    </row>
    <row r="1197" spans="8:22" x14ac:dyDescent="0.25">
      <c r="H1197" s="52"/>
      <c r="O1197" s="52"/>
      <c r="V1197" s="52"/>
    </row>
    <row r="1198" spans="8:22" x14ac:dyDescent="0.25">
      <c r="H1198" s="52"/>
      <c r="O1198" s="52"/>
      <c r="V1198" s="52"/>
    </row>
    <row r="1199" spans="8:22" x14ac:dyDescent="0.25">
      <c r="H1199" s="52"/>
      <c r="O1199" s="52"/>
      <c r="V1199" s="52"/>
    </row>
    <row r="1200" spans="8:22" x14ac:dyDescent="0.25">
      <c r="H1200" s="52"/>
      <c r="O1200" s="52"/>
      <c r="V1200" s="52"/>
    </row>
    <row r="1201" spans="8:22" x14ac:dyDescent="0.25">
      <c r="H1201" s="52"/>
      <c r="O1201" s="52"/>
      <c r="V1201" s="52"/>
    </row>
    <row r="1202" spans="8:22" x14ac:dyDescent="0.25">
      <c r="H1202" s="52"/>
      <c r="O1202" s="52"/>
      <c r="V1202" s="52"/>
    </row>
    <row r="1203" spans="8:22" x14ac:dyDescent="0.25">
      <c r="H1203" s="52"/>
      <c r="O1203" s="52"/>
      <c r="V1203" s="52"/>
    </row>
    <row r="1204" spans="8:22" x14ac:dyDescent="0.25">
      <c r="H1204" s="52"/>
      <c r="O1204" s="52"/>
      <c r="V1204" s="52"/>
    </row>
    <row r="1205" spans="8:22" x14ac:dyDescent="0.25">
      <c r="H1205" s="52"/>
      <c r="O1205" s="52"/>
      <c r="V1205" s="52"/>
    </row>
    <row r="1206" spans="8:22" x14ac:dyDescent="0.25">
      <c r="H1206" s="52"/>
      <c r="O1206" s="52"/>
      <c r="V1206" s="52"/>
    </row>
    <row r="1207" spans="8:22" x14ac:dyDescent="0.25">
      <c r="H1207" s="52"/>
      <c r="O1207" s="52"/>
      <c r="V1207" s="52"/>
    </row>
    <row r="1208" spans="8:22" x14ac:dyDescent="0.25">
      <c r="H1208" s="52"/>
      <c r="O1208" s="52"/>
      <c r="V1208" s="52"/>
    </row>
    <row r="1209" spans="8:22" x14ac:dyDescent="0.25">
      <c r="H1209" s="52"/>
      <c r="O1209" s="52"/>
      <c r="V1209" s="52"/>
    </row>
    <row r="1210" spans="8:22" x14ac:dyDescent="0.25">
      <c r="H1210" s="52"/>
      <c r="O1210" s="52"/>
      <c r="V1210" s="52"/>
    </row>
    <row r="1211" spans="8:22" x14ac:dyDescent="0.25">
      <c r="H1211" s="52"/>
      <c r="O1211" s="52"/>
      <c r="V1211" s="52"/>
    </row>
    <row r="1212" spans="8:22" x14ac:dyDescent="0.25">
      <c r="H1212" s="52"/>
      <c r="O1212" s="52"/>
      <c r="V1212" s="52"/>
    </row>
    <row r="1213" spans="8:22" x14ac:dyDescent="0.25">
      <c r="H1213" s="52"/>
      <c r="O1213" s="52"/>
      <c r="V1213" s="52"/>
    </row>
    <row r="1214" spans="8:22" x14ac:dyDescent="0.25">
      <c r="H1214" s="52"/>
      <c r="O1214" s="52"/>
      <c r="V1214" s="52"/>
    </row>
    <row r="1215" spans="8:22" x14ac:dyDescent="0.25">
      <c r="H1215" s="52"/>
      <c r="O1215" s="52"/>
      <c r="V1215" s="52"/>
    </row>
    <row r="1216" spans="8:22" x14ac:dyDescent="0.25">
      <c r="H1216" s="52"/>
      <c r="O1216" s="52"/>
      <c r="V1216" s="52"/>
    </row>
    <row r="1217" spans="8:22" x14ac:dyDescent="0.25">
      <c r="H1217" s="52"/>
      <c r="O1217" s="52"/>
      <c r="V1217" s="52"/>
    </row>
    <row r="1218" spans="8:22" x14ac:dyDescent="0.25">
      <c r="H1218" s="52"/>
      <c r="O1218" s="52"/>
      <c r="V1218" s="52"/>
    </row>
    <row r="1219" spans="8:22" x14ac:dyDescent="0.25">
      <c r="H1219" s="52"/>
      <c r="O1219" s="52"/>
      <c r="V1219" s="52"/>
    </row>
    <row r="1220" spans="8:22" x14ac:dyDescent="0.25">
      <c r="H1220" s="52"/>
      <c r="O1220" s="52"/>
      <c r="V1220" s="52"/>
    </row>
    <row r="1221" spans="8:22" x14ac:dyDescent="0.25">
      <c r="H1221" s="52"/>
      <c r="O1221" s="52"/>
      <c r="V1221" s="52"/>
    </row>
    <row r="1222" spans="8:22" x14ac:dyDescent="0.25">
      <c r="H1222" s="52"/>
      <c r="O1222" s="52"/>
      <c r="V1222" s="52"/>
    </row>
    <row r="1223" spans="8:22" x14ac:dyDescent="0.25">
      <c r="H1223" s="52"/>
      <c r="O1223" s="52"/>
      <c r="V1223" s="52"/>
    </row>
    <row r="1224" spans="8:22" x14ac:dyDescent="0.25">
      <c r="H1224" s="52"/>
      <c r="O1224" s="52"/>
      <c r="V1224" s="52"/>
    </row>
    <row r="1225" spans="8:22" x14ac:dyDescent="0.25">
      <c r="H1225" s="52"/>
      <c r="O1225" s="52"/>
      <c r="V1225" s="52"/>
    </row>
    <row r="1226" spans="8:22" x14ac:dyDescent="0.25">
      <c r="H1226" s="52"/>
      <c r="O1226" s="52"/>
      <c r="V1226" s="52"/>
    </row>
    <row r="1227" spans="8:22" x14ac:dyDescent="0.25">
      <c r="H1227" s="52"/>
      <c r="O1227" s="52"/>
      <c r="V1227" s="52"/>
    </row>
    <row r="1228" spans="8:22" x14ac:dyDescent="0.25">
      <c r="H1228" s="52"/>
      <c r="O1228" s="52"/>
      <c r="V1228" s="52"/>
    </row>
    <row r="1229" spans="8:22" x14ac:dyDescent="0.25">
      <c r="H1229" s="52"/>
      <c r="O1229" s="52"/>
      <c r="V1229" s="52"/>
    </row>
    <row r="1230" spans="8:22" x14ac:dyDescent="0.25">
      <c r="H1230" s="52"/>
      <c r="O1230" s="52"/>
      <c r="V1230" s="52"/>
    </row>
    <row r="1231" spans="8:22" x14ac:dyDescent="0.25">
      <c r="H1231" s="52"/>
      <c r="O1231" s="52"/>
      <c r="V1231" s="52"/>
    </row>
    <row r="1232" spans="8:22" x14ac:dyDescent="0.25">
      <c r="H1232" s="52"/>
      <c r="O1232" s="52"/>
      <c r="V1232" s="52"/>
    </row>
    <row r="1233" spans="8:22" x14ac:dyDescent="0.25">
      <c r="H1233" s="52"/>
      <c r="O1233" s="52"/>
      <c r="V1233" s="52"/>
    </row>
    <row r="1234" spans="8:22" x14ac:dyDescent="0.25">
      <c r="H1234" s="52"/>
      <c r="O1234" s="52"/>
      <c r="V1234" s="52"/>
    </row>
    <row r="1235" spans="8:22" x14ac:dyDescent="0.25">
      <c r="H1235" s="52"/>
      <c r="O1235" s="52"/>
      <c r="V1235" s="52"/>
    </row>
    <row r="1236" spans="8:22" x14ac:dyDescent="0.25">
      <c r="H1236" s="52"/>
      <c r="O1236" s="52"/>
      <c r="V1236" s="52"/>
    </row>
    <row r="1237" spans="8:22" x14ac:dyDescent="0.25">
      <c r="H1237" s="52"/>
      <c r="O1237" s="52"/>
      <c r="V1237" s="52"/>
    </row>
    <row r="1238" spans="8:22" x14ac:dyDescent="0.25">
      <c r="H1238" s="52"/>
      <c r="O1238" s="52"/>
      <c r="V1238" s="52"/>
    </row>
    <row r="1239" spans="8:22" x14ac:dyDescent="0.25">
      <c r="H1239" s="52"/>
      <c r="O1239" s="52"/>
      <c r="V1239" s="52"/>
    </row>
    <row r="1240" spans="8:22" x14ac:dyDescent="0.25">
      <c r="H1240" s="52"/>
      <c r="O1240" s="52"/>
      <c r="V1240" s="52"/>
    </row>
    <row r="1241" spans="8:22" x14ac:dyDescent="0.25">
      <c r="H1241" s="52"/>
      <c r="O1241" s="52"/>
      <c r="V1241" s="52"/>
    </row>
    <row r="1242" spans="8:22" x14ac:dyDescent="0.25">
      <c r="H1242" s="52"/>
      <c r="O1242" s="52"/>
      <c r="V1242" s="52"/>
    </row>
    <row r="1243" spans="8:22" x14ac:dyDescent="0.25">
      <c r="H1243" s="52"/>
      <c r="O1243" s="52"/>
      <c r="V1243" s="52"/>
    </row>
    <row r="1244" spans="8:22" x14ac:dyDescent="0.25">
      <c r="H1244" s="52"/>
      <c r="O1244" s="52"/>
      <c r="V1244" s="52"/>
    </row>
    <row r="1245" spans="8:22" x14ac:dyDescent="0.25">
      <c r="H1245" s="52"/>
      <c r="O1245" s="52"/>
      <c r="V1245" s="52"/>
    </row>
    <row r="1246" spans="8:22" x14ac:dyDescent="0.25">
      <c r="H1246" s="52"/>
      <c r="O1246" s="52"/>
      <c r="V1246" s="52"/>
    </row>
    <row r="1247" spans="8:22" x14ac:dyDescent="0.25">
      <c r="H1247" s="52"/>
      <c r="O1247" s="52"/>
      <c r="V1247" s="52"/>
    </row>
    <row r="1248" spans="8:22" x14ac:dyDescent="0.25">
      <c r="H1248" s="52"/>
      <c r="O1248" s="52"/>
      <c r="V1248" s="52"/>
    </row>
    <row r="1249" spans="8:22" x14ac:dyDescent="0.25">
      <c r="H1249" s="52"/>
      <c r="O1249" s="52"/>
      <c r="V1249" s="52"/>
    </row>
    <row r="1250" spans="8:22" x14ac:dyDescent="0.25">
      <c r="H1250" s="52"/>
      <c r="O1250" s="52"/>
      <c r="V1250" s="52"/>
    </row>
    <row r="1251" spans="8:22" x14ac:dyDescent="0.25">
      <c r="H1251" s="52"/>
      <c r="O1251" s="52"/>
      <c r="V1251" s="52"/>
    </row>
    <row r="1252" spans="8:22" x14ac:dyDescent="0.25">
      <c r="H1252" s="52"/>
      <c r="O1252" s="52"/>
      <c r="V1252" s="52"/>
    </row>
    <row r="1253" spans="8:22" x14ac:dyDescent="0.25">
      <c r="H1253" s="52"/>
      <c r="O1253" s="52"/>
      <c r="V1253" s="52"/>
    </row>
    <row r="1254" spans="8:22" x14ac:dyDescent="0.25">
      <c r="H1254" s="52"/>
      <c r="O1254" s="52"/>
      <c r="V1254" s="52"/>
    </row>
    <row r="1255" spans="8:22" x14ac:dyDescent="0.25">
      <c r="H1255" s="52"/>
      <c r="O1255" s="52"/>
      <c r="V1255" s="52"/>
    </row>
    <row r="1256" spans="8:22" x14ac:dyDescent="0.25">
      <c r="H1256" s="52"/>
      <c r="O1256" s="52"/>
      <c r="V1256" s="52"/>
    </row>
    <row r="1257" spans="8:22" x14ac:dyDescent="0.25">
      <c r="H1257" s="52"/>
      <c r="O1257" s="52"/>
      <c r="V1257" s="52"/>
    </row>
    <row r="1258" spans="8:22" x14ac:dyDescent="0.25">
      <c r="H1258" s="52"/>
      <c r="O1258" s="52"/>
      <c r="V1258" s="52"/>
    </row>
    <row r="1259" spans="8:22" x14ac:dyDescent="0.25">
      <c r="H1259" s="52"/>
      <c r="O1259" s="52"/>
      <c r="V1259" s="52"/>
    </row>
    <row r="1260" spans="8:22" x14ac:dyDescent="0.25">
      <c r="H1260" s="52"/>
      <c r="O1260" s="52"/>
      <c r="V1260" s="52"/>
    </row>
    <row r="1261" spans="8:22" x14ac:dyDescent="0.25">
      <c r="H1261" s="52"/>
      <c r="O1261" s="52"/>
      <c r="V1261" s="52"/>
    </row>
    <row r="1262" spans="8:22" x14ac:dyDescent="0.25">
      <c r="H1262" s="52"/>
      <c r="O1262" s="52"/>
      <c r="V1262" s="52"/>
    </row>
    <row r="1263" spans="8:22" x14ac:dyDescent="0.25">
      <c r="H1263" s="52"/>
      <c r="O1263" s="52"/>
      <c r="V1263" s="52"/>
    </row>
    <row r="1264" spans="8:22" x14ac:dyDescent="0.25">
      <c r="H1264" s="52"/>
      <c r="O1264" s="52"/>
      <c r="V1264" s="52"/>
    </row>
    <row r="1265" spans="8:22" x14ac:dyDescent="0.25">
      <c r="H1265" s="52"/>
      <c r="O1265" s="52"/>
      <c r="V1265" s="52"/>
    </row>
    <row r="1266" spans="8:22" x14ac:dyDescent="0.25">
      <c r="H1266" s="52"/>
      <c r="O1266" s="52"/>
      <c r="V1266" s="52"/>
    </row>
    <row r="1267" spans="8:22" x14ac:dyDescent="0.25">
      <c r="H1267" s="52"/>
      <c r="O1267" s="52"/>
      <c r="V1267" s="52"/>
    </row>
    <row r="1268" spans="8:22" x14ac:dyDescent="0.25">
      <c r="H1268" s="52"/>
      <c r="O1268" s="52"/>
      <c r="V1268" s="52"/>
    </row>
    <row r="1269" spans="8:22" x14ac:dyDescent="0.25">
      <c r="H1269" s="52"/>
      <c r="O1269" s="52"/>
      <c r="V1269" s="52"/>
    </row>
    <row r="1270" spans="8:22" x14ac:dyDescent="0.25">
      <c r="H1270" s="52"/>
      <c r="O1270" s="52"/>
      <c r="V1270" s="52"/>
    </row>
    <row r="1271" spans="8:22" x14ac:dyDescent="0.25">
      <c r="H1271" s="52"/>
      <c r="O1271" s="52"/>
      <c r="V1271" s="52"/>
    </row>
    <row r="1272" spans="8:22" x14ac:dyDescent="0.25">
      <c r="H1272" s="52"/>
      <c r="O1272" s="52"/>
      <c r="V1272" s="52"/>
    </row>
    <row r="1273" spans="8:22" x14ac:dyDescent="0.25">
      <c r="H1273" s="52"/>
      <c r="O1273" s="52"/>
      <c r="V1273" s="52"/>
    </row>
    <row r="1274" spans="8:22" x14ac:dyDescent="0.25">
      <c r="H1274" s="52"/>
      <c r="O1274" s="52"/>
      <c r="V1274" s="52"/>
    </row>
    <row r="1275" spans="8:22" x14ac:dyDescent="0.25">
      <c r="H1275" s="52"/>
      <c r="O1275" s="52"/>
      <c r="V1275" s="52"/>
    </row>
    <row r="1276" spans="8:22" x14ac:dyDescent="0.25">
      <c r="H1276" s="52"/>
      <c r="O1276" s="52"/>
      <c r="V1276" s="52"/>
    </row>
    <row r="1277" spans="8:22" x14ac:dyDescent="0.25">
      <c r="H1277" s="52"/>
      <c r="O1277" s="52"/>
      <c r="V1277" s="52"/>
    </row>
    <row r="1278" spans="8:22" x14ac:dyDescent="0.25">
      <c r="H1278" s="52"/>
      <c r="O1278" s="52"/>
      <c r="V1278" s="52"/>
    </row>
    <row r="1279" spans="8:22" x14ac:dyDescent="0.25">
      <c r="H1279" s="52"/>
      <c r="O1279" s="52"/>
      <c r="V1279" s="52"/>
    </row>
    <row r="1280" spans="8:22" x14ac:dyDescent="0.25">
      <c r="H1280" s="52"/>
      <c r="O1280" s="52"/>
      <c r="V1280" s="52"/>
    </row>
    <row r="1281" spans="8:22" x14ac:dyDescent="0.25">
      <c r="H1281" s="52"/>
      <c r="O1281" s="52"/>
      <c r="V1281" s="52"/>
    </row>
    <row r="1282" spans="8:22" x14ac:dyDescent="0.25">
      <c r="H1282" s="52"/>
      <c r="O1282" s="52"/>
      <c r="V1282" s="52"/>
    </row>
    <row r="1283" spans="8:22" x14ac:dyDescent="0.25">
      <c r="H1283" s="52"/>
      <c r="O1283" s="52"/>
      <c r="V1283" s="52"/>
    </row>
    <row r="1284" spans="8:22" x14ac:dyDescent="0.25">
      <c r="H1284" s="52"/>
      <c r="O1284" s="52"/>
      <c r="V1284" s="52"/>
    </row>
    <row r="1285" spans="8:22" x14ac:dyDescent="0.25">
      <c r="H1285" s="52"/>
      <c r="O1285" s="52"/>
      <c r="V1285" s="52"/>
    </row>
    <row r="1286" spans="8:22" x14ac:dyDescent="0.25">
      <c r="H1286" s="52"/>
      <c r="O1286" s="52"/>
      <c r="V1286" s="52"/>
    </row>
    <row r="1287" spans="8:22" x14ac:dyDescent="0.25">
      <c r="H1287" s="52"/>
      <c r="O1287" s="52"/>
      <c r="V1287" s="52"/>
    </row>
    <row r="1288" spans="8:22" x14ac:dyDescent="0.25">
      <c r="H1288" s="52"/>
      <c r="O1288" s="52"/>
      <c r="V1288" s="52"/>
    </row>
    <row r="1289" spans="8:22" x14ac:dyDescent="0.25">
      <c r="H1289" s="52"/>
      <c r="O1289" s="52"/>
      <c r="V1289" s="52"/>
    </row>
    <row r="1290" spans="8:22" x14ac:dyDescent="0.25">
      <c r="H1290" s="52"/>
      <c r="O1290" s="52"/>
      <c r="V1290" s="52"/>
    </row>
    <row r="1291" spans="8:22" x14ac:dyDescent="0.25">
      <c r="H1291" s="52"/>
      <c r="O1291" s="52"/>
      <c r="V1291" s="52"/>
    </row>
    <row r="1292" spans="8:22" x14ac:dyDescent="0.25">
      <c r="H1292" s="52"/>
      <c r="O1292" s="52"/>
      <c r="V1292" s="52"/>
    </row>
    <row r="1293" spans="8:22" x14ac:dyDescent="0.25">
      <c r="H1293" s="52"/>
      <c r="O1293" s="52"/>
      <c r="V1293" s="52"/>
    </row>
    <row r="1294" spans="8:22" x14ac:dyDescent="0.25">
      <c r="H1294" s="52"/>
      <c r="O1294" s="52"/>
      <c r="V1294" s="52"/>
    </row>
    <row r="1295" spans="8:22" x14ac:dyDescent="0.25">
      <c r="H1295" s="52"/>
      <c r="O1295" s="52"/>
      <c r="V1295" s="52"/>
    </row>
    <row r="1296" spans="8:22" x14ac:dyDescent="0.25">
      <c r="H1296" s="52"/>
      <c r="O1296" s="52"/>
      <c r="V1296" s="52"/>
    </row>
    <row r="1297" spans="8:22" x14ac:dyDescent="0.25">
      <c r="H1297" s="52"/>
      <c r="O1297" s="52"/>
      <c r="V1297" s="52"/>
    </row>
    <row r="1298" spans="8:22" x14ac:dyDescent="0.25">
      <c r="H1298" s="52"/>
      <c r="O1298" s="52"/>
      <c r="V1298" s="52"/>
    </row>
    <row r="1299" spans="8:22" x14ac:dyDescent="0.25">
      <c r="H1299" s="52"/>
      <c r="O1299" s="52"/>
      <c r="V1299" s="52"/>
    </row>
    <row r="1300" spans="8:22" x14ac:dyDescent="0.25">
      <c r="H1300" s="52"/>
      <c r="O1300" s="52"/>
      <c r="V1300" s="52"/>
    </row>
    <row r="1301" spans="8:22" x14ac:dyDescent="0.25">
      <c r="H1301" s="52"/>
      <c r="O1301" s="52"/>
      <c r="V1301" s="52"/>
    </row>
    <row r="1302" spans="8:22" x14ac:dyDescent="0.25">
      <c r="H1302" s="52"/>
      <c r="O1302" s="52"/>
      <c r="V1302" s="52"/>
    </row>
    <row r="1303" spans="8:22" x14ac:dyDescent="0.25">
      <c r="H1303" s="52"/>
      <c r="O1303" s="52"/>
      <c r="V1303" s="52"/>
    </row>
    <row r="1304" spans="8:22" x14ac:dyDescent="0.25">
      <c r="H1304" s="52"/>
      <c r="O1304" s="52"/>
      <c r="V1304" s="52"/>
    </row>
    <row r="1305" spans="8:22" x14ac:dyDescent="0.25">
      <c r="H1305" s="52"/>
      <c r="O1305" s="52"/>
      <c r="V1305" s="52"/>
    </row>
    <row r="1306" spans="8:22" x14ac:dyDescent="0.25">
      <c r="H1306" s="52"/>
      <c r="O1306" s="52"/>
      <c r="V1306" s="52"/>
    </row>
    <row r="1307" spans="8:22" x14ac:dyDescent="0.25">
      <c r="H1307" s="52"/>
      <c r="O1307" s="52"/>
      <c r="V1307" s="52"/>
    </row>
    <row r="1308" spans="8:22" x14ac:dyDescent="0.25">
      <c r="H1308" s="52"/>
      <c r="O1308" s="52"/>
      <c r="V1308" s="52"/>
    </row>
    <row r="1309" spans="8:22" x14ac:dyDescent="0.25">
      <c r="H1309" s="52"/>
      <c r="O1309" s="52"/>
      <c r="V1309" s="52"/>
    </row>
    <row r="1310" spans="8:22" x14ac:dyDescent="0.25">
      <c r="H1310" s="52"/>
      <c r="O1310" s="52"/>
      <c r="V1310" s="52"/>
    </row>
    <row r="1311" spans="8:22" x14ac:dyDescent="0.25">
      <c r="H1311" s="52"/>
      <c r="O1311" s="52"/>
      <c r="V1311" s="52"/>
    </row>
    <row r="1312" spans="8:22" x14ac:dyDescent="0.25">
      <c r="H1312" s="52"/>
      <c r="O1312" s="52"/>
      <c r="V1312" s="52"/>
    </row>
    <row r="1313" spans="8:22" x14ac:dyDescent="0.25">
      <c r="H1313" s="52"/>
      <c r="O1313" s="52"/>
      <c r="V1313" s="52"/>
    </row>
    <row r="1314" spans="8:22" x14ac:dyDescent="0.25">
      <c r="H1314" s="52"/>
      <c r="O1314" s="52"/>
      <c r="V1314" s="52"/>
    </row>
    <row r="1315" spans="8:22" x14ac:dyDescent="0.25">
      <c r="H1315" s="52"/>
      <c r="O1315" s="52"/>
      <c r="V1315" s="52"/>
    </row>
    <row r="1316" spans="8:22" x14ac:dyDescent="0.25">
      <c r="H1316" s="52"/>
      <c r="O1316" s="52"/>
      <c r="V1316" s="52"/>
    </row>
    <row r="1317" spans="8:22" x14ac:dyDescent="0.25">
      <c r="H1317" s="52"/>
      <c r="O1317" s="52"/>
      <c r="V1317" s="52"/>
    </row>
    <row r="1318" spans="8:22" x14ac:dyDescent="0.25">
      <c r="H1318" s="52"/>
      <c r="O1318" s="52"/>
      <c r="V1318" s="52"/>
    </row>
  </sheetData>
  <mergeCells count="178">
    <mergeCell ref="EM50:ER50"/>
    <mergeCell ref="ET50:EY50"/>
    <mergeCell ref="CW50:DB50"/>
    <mergeCell ref="DD50:DI50"/>
    <mergeCell ref="DK50:DP50"/>
    <mergeCell ref="DR50:DW50"/>
    <mergeCell ref="DY50:ED50"/>
    <mergeCell ref="EF50:EK50"/>
    <mergeCell ref="BG50:BL50"/>
    <mergeCell ref="BN50:BS50"/>
    <mergeCell ref="BU50:BZ50"/>
    <mergeCell ref="CB50:CG50"/>
    <mergeCell ref="CI50:CN50"/>
    <mergeCell ref="CP50:CU50"/>
    <mergeCell ref="DD49:DI49"/>
    <mergeCell ref="DK49:DP49"/>
    <mergeCell ref="DR49:DW49"/>
    <mergeCell ref="DY49:ED49"/>
    <mergeCell ref="EF49:EK49"/>
    <mergeCell ref="BG49:BL49"/>
    <mergeCell ref="BN49:BS49"/>
    <mergeCell ref="BU49:BZ49"/>
    <mergeCell ref="CB49:CG49"/>
    <mergeCell ref="CI49:CN49"/>
    <mergeCell ref="CP49:CU49"/>
    <mergeCell ref="C50:H50"/>
    <mergeCell ref="J50:O50"/>
    <mergeCell ref="Q50:V50"/>
    <mergeCell ref="X50:AC50"/>
    <mergeCell ref="AE50:AJ50"/>
    <mergeCell ref="AL50:AQ50"/>
    <mergeCell ref="AS50:AX50"/>
    <mergeCell ref="AZ50:BE50"/>
    <mergeCell ref="CW49:DB49"/>
    <mergeCell ref="EM48:ER48"/>
    <mergeCell ref="ET48:EY48"/>
    <mergeCell ref="C49:H49"/>
    <mergeCell ref="J49:O49"/>
    <mergeCell ref="Q49:V49"/>
    <mergeCell ref="X49:AC49"/>
    <mergeCell ref="AE49:AJ49"/>
    <mergeCell ref="AL49:AQ49"/>
    <mergeCell ref="AS49:AX49"/>
    <mergeCell ref="AZ49:BE49"/>
    <mergeCell ref="CW48:DB48"/>
    <mergeCell ref="DD48:DI48"/>
    <mergeCell ref="DK48:DP48"/>
    <mergeCell ref="DR48:DW48"/>
    <mergeCell ref="DY48:ED48"/>
    <mergeCell ref="EF48:EK48"/>
    <mergeCell ref="BG48:BL48"/>
    <mergeCell ref="BN48:BS48"/>
    <mergeCell ref="BU48:BZ48"/>
    <mergeCell ref="CB48:CG48"/>
    <mergeCell ref="CI48:CN48"/>
    <mergeCell ref="CP48:CU48"/>
    <mergeCell ref="EM49:ER49"/>
    <mergeCell ref="ET49:EY49"/>
    <mergeCell ref="DD47:DI47"/>
    <mergeCell ref="DK47:DP47"/>
    <mergeCell ref="DR47:DW47"/>
    <mergeCell ref="DY47:ED47"/>
    <mergeCell ref="EF47:EK47"/>
    <mergeCell ref="BG47:BL47"/>
    <mergeCell ref="BN47:BS47"/>
    <mergeCell ref="BU47:BZ47"/>
    <mergeCell ref="CB47:CG47"/>
    <mergeCell ref="CI47:CN47"/>
    <mergeCell ref="CP47:CU47"/>
    <mergeCell ref="C48:H48"/>
    <mergeCell ref="J48:O48"/>
    <mergeCell ref="Q48:V48"/>
    <mergeCell ref="X48:AC48"/>
    <mergeCell ref="AE48:AJ48"/>
    <mergeCell ref="AL48:AQ48"/>
    <mergeCell ref="AS48:AX48"/>
    <mergeCell ref="AZ48:BE48"/>
    <mergeCell ref="CW47:DB47"/>
    <mergeCell ref="ET6:EY6"/>
    <mergeCell ref="ET45:EY45"/>
    <mergeCell ref="C47:H47"/>
    <mergeCell ref="J47:O47"/>
    <mergeCell ref="Q47:V47"/>
    <mergeCell ref="X47:AC47"/>
    <mergeCell ref="AE47:AJ47"/>
    <mergeCell ref="AL47:AQ47"/>
    <mergeCell ref="AS47:AX47"/>
    <mergeCell ref="AZ47:BE47"/>
    <mergeCell ref="DD6:DI6"/>
    <mergeCell ref="DK6:DP6"/>
    <mergeCell ref="DR6:DW6"/>
    <mergeCell ref="DY6:ED6"/>
    <mergeCell ref="EF6:EK6"/>
    <mergeCell ref="EM6:ER6"/>
    <mergeCell ref="BN6:BS6"/>
    <mergeCell ref="BU6:BZ6"/>
    <mergeCell ref="CB6:CG6"/>
    <mergeCell ref="CI6:CN6"/>
    <mergeCell ref="CP6:CU6"/>
    <mergeCell ref="CW6:DB6"/>
    <mergeCell ref="EM47:ER47"/>
    <mergeCell ref="ET47:EY47"/>
    <mergeCell ref="DK5:DP5"/>
    <mergeCell ref="DR5:DW5"/>
    <mergeCell ref="DY5:ED5"/>
    <mergeCell ref="EF5:EK5"/>
    <mergeCell ref="EM5:ER5"/>
    <mergeCell ref="BN5:BS5"/>
    <mergeCell ref="BU5:BZ5"/>
    <mergeCell ref="CB5:CG5"/>
    <mergeCell ref="CI5:CN5"/>
    <mergeCell ref="CP5:CU5"/>
    <mergeCell ref="CW5:DB5"/>
    <mergeCell ref="C6:H6"/>
    <mergeCell ref="J6:O6"/>
    <mergeCell ref="Q6:V6"/>
    <mergeCell ref="X6:AC6"/>
    <mergeCell ref="AE6:AJ6"/>
    <mergeCell ref="AL6:AQ6"/>
    <mergeCell ref="AS6:AX6"/>
    <mergeCell ref="AZ6:BE6"/>
    <mergeCell ref="BG6:BL6"/>
    <mergeCell ref="ET4:EY4"/>
    <mergeCell ref="C5:H5"/>
    <mergeCell ref="J5:O5"/>
    <mergeCell ref="Q5:V5"/>
    <mergeCell ref="X5:AC5"/>
    <mergeCell ref="AE5:AJ5"/>
    <mergeCell ref="AL5:AQ5"/>
    <mergeCell ref="AS5:AX5"/>
    <mergeCell ref="AZ5:BE5"/>
    <mergeCell ref="BG5:BL5"/>
    <mergeCell ref="DD4:DI4"/>
    <mergeCell ref="DK4:DP4"/>
    <mergeCell ref="DR4:DW4"/>
    <mergeCell ref="DY4:ED4"/>
    <mergeCell ref="EF4:EK4"/>
    <mergeCell ref="EM4:ER4"/>
    <mergeCell ref="BN4:BS4"/>
    <mergeCell ref="BU4:BZ4"/>
    <mergeCell ref="CB4:CG4"/>
    <mergeCell ref="CI4:CN4"/>
    <mergeCell ref="CP4:CU4"/>
    <mergeCell ref="CW4:DB4"/>
    <mergeCell ref="ET5:EY5"/>
    <mergeCell ref="DD5:DI5"/>
    <mergeCell ref="C4:H4"/>
    <mergeCell ref="J4:O4"/>
    <mergeCell ref="Q4:V4"/>
    <mergeCell ref="X4:AC4"/>
    <mergeCell ref="AE4:AJ4"/>
    <mergeCell ref="AL4:AQ4"/>
    <mergeCell ref="AS4:AX4"/>
    <mergeCell ref="AZ4:BE4"/>
    <mergeCell ref="BG4:BL4"/>
    <mergeCell ref="ET1:EY1"/>
    <mergeCell ref="C3:H3"/>
    <mergeCell ref="J3:O3"/>
    <mergeCell ref="Q3:V3"/>
    <mergeCell ref="X3:AC3"/>
    <mergeCell ref="AE3:AJ3"/>
    <mergeCell ref="AL3:AQ3"/>
    <mergeCell ref="AS3:AX3"/>
    <mergeCell ref="AZ3:BE3"/>
    <mergeCell ref="BG3:BL3"/>
    <mergeCell ref="ET3:EY3"/>
    <mergeCell ref="DD3:DI3"/>
    <mergeCell ref="DK3:DP3"/>
    <mergeCell ref="DR3:DW3"/>
    <mergeCell ref="DY3:ED3"/>
    <mergeCell ref="EF3:EK3"/>
    <mergeCell ref="EM3:ER3"/>
    <mergeCell ref="BN3:BS3"/>
    <mergeCell ref="BU3:BZ3"/>
    <mergeCell ref="CB3:CG3"/>
    <mergeCell ref="CI3:CN3"/>
    <mergeCell ref="CP3:CU3"/>
    <mergeCell ref="CW3:DB3"/>
  </mergeCells>
  <printOptions gridLines="1"/>
  <pageMargins left="0" right="0" top="0" bottom="0" header="0.31496062992125984" footer="0.31496062992125984"/>
  <pageSetup scale="56" orientation="landscape" r:id="rId1"/>
  <colBreaks count="1" manualBreakCount="1">
    <brk id="57" max="4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U1314"/>
  <sheetViews>
    <sheetView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FG43" sqref="FG43"/>
    </sheetView>
  </sheetViews>
  <sheetFormatPr baseColWidth="10" defaultColWidth="9.1640625" defaultRowHeight="16" x14ac:dyDescent="0.25"/>
  <cols>
    <col min="1" max="1" width="21" style="1" customWidth="1"/>
    <col min="2" max="2" width="24.33203125" style="1" customWidth="1"/>
    <col min="3" max="3" width="10.6640625" style="1" customWidth="1"/>
    <col min="4" max="4" width="5" style="53" customWidth="1"/>
    <col min="5" max="6" width="5" style="1" customWidth="1"/>
    <col min="7" max="7" width="5.6640625" style="1" customWidth="1"/>
    <col min="8" max="8" width="9.1640625" style="54" customWidth="1"/>
    <col min="9" max="9" width="1.83203125" style="1" customWidth="1"/>
    <col min="10" max="10" width="10.6640625" style="1" customWidth="1"/>
    <col min="11" max="11" width="5" style="53" customWidth="1"/>
    <col min="12" max="14" width="5" style="1" customWidth="1"/>
    <col min="15" max="15" width="9.1640625" style="54" customWidth="1"/>
    <col min="16" max="16" width="1.83203125" style="1" customWidth="1"/>
    <col min="17" max="17" width="10.6640625" style="1" customWidth="1"/>
    <col min="18" max="18" width="5" style="53" customWidth="1"/>
    <col min="19" max="21" width="5" style="1" customWidth="1"/>
    <col min="22" max="22" width="9.1640625" style="54" customWidth="1"/>
    <col min="23" max="23" width="1.83203125" style="1" customWidth="1"/>
    <col min="24" max="24" width="9.1640625" style="1" customWidth="1"/>
    <col min="25" max="28" width="5" style="1" customWidth="1"/>
    <col min="29" max="29" width="9.1640625" style="1" customWidth="1"/>
    <col min="30" max="30" width="1.83203125" style="1" customWidth="1"/>
    <col min="31" max="31" width="9.1640625" style="1" hidden="1" customWidth="1"/>
    <col min="32" max="35" width="5" style="1" hidden="1" customWidth="1"/>
    <col min="36" max="36" width="9.1640625" style="1" hidden="1" customWidth="1"/>
    <col min="37" max="37" width="1.83203125" style="1" hidden="1" customWidth="1"/>
    <col min="38" max="38" width="9.1640625" style="1" hidden="1" customWidth="1"/>
    <col min="39" max="42" width="5" style="1" hidden="1" customWidth="1"/>
    <col min="43" max="43" width="9.1640625" style="1" hidden="1" customWidth="1"/>
    <col min="44" max="44" width="1.83203125" style="1" hidden="1" customWidth="1"/>
    <col min="45" max="45" width="9.1640625" style="1" hidden="1" customWidth="1"/>
    <col min="46" max="49" width="5" style="1" hidden="1" customWidth="1"/>
    <col min="50" max="50" width="9.1640625" style="1" hidden="1" customWidth="1"/>
    <col min="51" max="51" width="1.83203125" style="1" hidden="1" customWidth="1"/>
    <col min="52" max="52" width="9.1640625" style="1" hidden="1" customWidth="1"/>
    <col min="53" max="56" width="5" style="1" hidden="1" customWidth="1"/>
    <col min="57" max="57" width="9.1640625" style="1" hidden="1" customWidth="1"/>
    <col min="58" max="58" width="1.83203125" style="1" hidden="1" customWidth="1"/>
    <col min="59" max="59" width="9.1640625" style="1" hidden="1" customWidth="1"/>
    <col min="60" max="63" width="5" style="1" hidden="1" customWidth="1"/>
    <col min="64" max="64" width="9.1640625" style="1" hidden="1" customWidth="1"/>
    <col min="65" max="65" width="1.83203125" style="1" hidden="1" customWidth="1"/>
    <col min="66" max="66" width="9.1640625" style="1" hidden="1" customWidth="1"/>
    <col min="67" max="70" width="5" style="1" hidden="1" customWidth="1"/>
    <col min="71" max="71" width="9.1640625" style="1" hidden="1" customWidth="1"/>
    <col min="72" max="72" width="1.83203125" style="1" hidden="1" customWidth="1"/>
    <col min="73" max="73" width="9.1640625" style="1" hidden="1" customWidth="1"/>
    <col min="74" max="77" width="5" style="1" hidden="1" customWidth="1"/>
    <col min="78" max="78" width="9.1640625" style="1" hidden="1" customWidth="1"/>
    <col min="79" max="79" width="1.83203125" style="1" hidden="1" customWidth="1"/>
    <col min="80" max="80" width="9.1640625" style="1" hidden="1" customWidth="1"/>
    <col min="81" max="84" width="5" style="1" hidden="1" customWidth="1"/>
    <col min="85" max="85" width="9.1640625" style="1" hidden="1" customWidth="1"/>
    <col min="86" max="86" width="1.83203125" style="1" hidden="1" customWidth="1"/>
    <col min="87" max="87" width="9.1640625" style="1" hidden="1" customWidth="1"/>
    <col min="88" max="91" width="5" style="1" hidden="1" customWidth="1"/>
    <col min="92" max="92" width="9.1640625" style="1" hidden="1" customWidth="1"/>
    <col min="93" max="93" width="1.83203125" style="1" hidden="1" customWidth="1"/>
    <col min="94" max="94" width="9.1640625" style="1" hidden="1" customWidth="1"/>
    <col min="95" max="98" width="5" style="1" hidden="1" customWidth="1"/>
    <col min="99" max="99" width="9.1640625" style="1" hidden="1" customWidth="1"/>
    <col min="100" max="100" width="1.83203125" style="1" hidden="1" customWidth="1"/>
    <col min="101" max="101" width="9.1640625" style="1" hidden="1" customWidth="1"/>
    <col min="102" max="105" width="5" style="1" hidden="1" customWidth="1"/>
    <col min="106" max="106" width="9.1640625" style="1" hidden="1" customWidth="1"/>
    <col min="107" max="107" width="1.83203125" style="1" hidden="1" customWidth="1"/>
    <col min="108" max="108" width="9.1640625" style="1" hidden="1" customWidth="1"/>
    <col min="109" max="112" width="5" style="1" hidden="1" customWidth="1"/>
    <col min="113" max="113" width="9.1640625" style="1" hidden="1" customWidth="1"/>
    <col min="114" max="114" width="2.33203125" style="1" hidden="1" customWidth="1"/>
    <col min="115" max="115" width="9.1640625" style="1" hidden="1" customWidth="1"/>
    <col min="116" max="119" width="5.6640625" style="1" hidden="1" customWidth="1"/>
    <col min="120" max="120" width="9.1640625" style="1" hidden="1" customWidth="1"/>
    <col min="121" max="121" width="1.83203125" style="1" hidden="1" customWidth="1"/>
    <col min="122" max="122" width="10.1640625" style="1" hidden="1" customWidth="1"/>
    <col min="123" max="126" width="5" style="1" hidden="1" customWidth="1"/>
    <col min="127" max="127" width="9.1640625" style="1" hidden="1" customWidth="1"/>
    <col min="128" max="128" width="1.6640625" style="1" hidden="1" customWidth="1"/>
    <col min="129" max="129" width="10.1640625" style="1" hidden="1" customWidth="1"/>
    <col min="130" max="133" width="5" style="1" hidden="1" customWidth="1"/>
    <col min="134" max="134" width="9.1640625" style="1" hidden="1" customWidth="1"/>
    <col min="135" max="135" width="1.83203125" style="1" hidden="1" customWidth="1"/>
    <col min="136" max="136" width="10.1640625" style="1" hidden="1" customWidth="1"/>
    <col min="137" max="140" width="5" style="1" hidden="1" customWidth="1"/>
    <col min="141" max="141" width="9.1640625" style="1" hidden="1" customWidth="1"/>
    <col min="142" max="142" width="1.83203125" style="1" hidden="1" customWidth="1"/>
    <col min="143" max="143" width="10.1640625" style="1" hidden="1" customWidth="1"/>
    <col min="144" max="147" width="5" style="1" hidden="1" customWidth="1"/>
    <col min="148" max="148" width="9.1640625" style="1" hidden="1" customWidth="1"/>
    <col min="149" max="149" width="1.83203125" style="1" customWidth="1"/>
    <col min="150" max="153" width="9.1640625" style="1" customWidth="1"/>
    <col min="154" max="154" width="11.33203125" style="1" customWidth="1"/>
    <col min="155" max="157" width="9.1640625" style="1"/>
    <col min="158" max="158" width="10.33203125" style="1" customWidth="1"/>
    <col min="159" max="174" width="9.1640625" style="1" customWidth="1"/>
    <col min="175" max="16384" width="9.1640625" style="1"/>
  </cols>
  <sheetData>
    <row r="1" spans="1:177" x14ac:dyDescent="0.25">
      <c r="A1" s="2" t="s">
        <v>0</v>
      </c>
      <c r="B1" s="2" t="s">
        <v>48</v>
      </c>
      <c r="D1" s="3"/>
      <c r="E1" s="2"/>
      <c r="H1" s="2" t="s">
        <v>1</v>
      </c>
      <c r="I1" s="4"/>
      <c r="J1" s="2"/>
      <c r="K1" s="3"/>
      <c r="L1" s="2"/>
      <c r="M1" s="2"/>
      <c r="N1" s="5"/>
      <c r="O1" s="5"/>
      <c r="P1" s="4"/>
      <c r="Q1" s="2"/>
      <c r="R1" s="3"/>
      <c r="S1" s="2"/>
      <c r="T1" s="2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77" t="str">
        <f>B1</f>
        <v>2016 Club Long Distance Road Championships</v>
      </c>
      <c r="EU1" s="77"/>
      <c r="EV1" s="77"/>
      <c r="EW1" s="77"/>
      <c r="EX1" s="77"/>
      <c r="EY1" s="77"/>
      <c r="EZ1" s="5"/>
      <c r="FA1" s="5"/>
      <c r="FB1" s="5"/>
    </row>
    <row r="2" spans="1:177" ht="17" thickBot="1" x14ac:dyDescent="0.3">
      <c r="B2" s="5"/>
      <c r="C2" s="6" t="s">
        <v>2</v>
      </c>
      <c r="D2" s="7"/>
      <c r="E2" s="5"/>
      <c r="F2" s="5"/>
      <c r="G2" s="8" t="s">
        <v>3</v>
      </c>
      <c r="H2" s="9">
        <v>0</v>
      </c>
      <c r="I2" s="5"/>
      <c r="J2" s="6" t="s">
        <v>4</v>
      </c>
      <c r="K2" s="7"/>
      <c r="L2" s="5"/>
      <c r="M2" s="5"/>
      <c r="N2" s="8" t="s">
        <v>3</v>
      </c>
      <c r="O2" s="9">
        <v>0</v>
      </c>
      <c r="P2" s="5"/>
      <c r="Q2" s="6" t="s">
        <v>5</v>
      </c>
      <c r="R2" s="7"/>
      <c r="S2" s="5"/>
      <c r="T2" s="5"/>
      <c r="U2" s="8" t="s">
        <v>3</v>
      </c>
      <c r="V2" s="9">
        <v>0</v>
      </c>
      <c r="W2" s="5"/>
      <c r="X2" s="6" t="s">
        <v>6</v>
      </c>
      <c r="Y2" s="5"/>
      <c r="Z2" s="5"/>
      <c r="AA2" s="5"/>
      <c r="AB2" s="8" t="s">
        <v>3</v>
      </c>
      <c r="AC2" s="9">
        <v>1002</v>
      </c>
      <c r="AD2" s="5"/>
      <c r="AE2" s="6" t="s">
        <v>7</v>
      </c>
      <c r="AF2" s="5"/>
      <c r="AG2" s="5"/>
      <c r="AH2" s="5"/>
      <c r="AI2" s="8" t="s">
        <v>3</v>
      </c>
      <c r="AJ2" s="9">
        <v>0</v>
      </c>
      <c r="AK2" s="5"/>
      <c r="AL2" s="6" t="s">
        <v>8</v>
      </c>
      <c r="AM2" s="5"/>
      <c r="AN2" s="5"/>
      <c r="AO2" s="5"/>
      <c r="AP2" s="8" t="s">
        <v>3</v>
      </c>
      <c r="AQ2" s="9">
        <v>0</v>
      </c>
      <c r="AR2" s="5"/>
      <c r="AS2" s="6" t="s">
        <v>9</v>
      </c>
      <c r="AT2" s="5"/>
      <c r="AU2" s="5"/>
      <c r="AV2" s="5"/>
      <c r="AW2" s="8" t="s">
        <v>3</v>
      </c>
      <c r="AX2" s="9">
        <v>0</v>
      </c>
      <c r="AY2" s="5"/>
      <c r="AZ2" s="6" t="s">
        <v>10</v>
      </c>
      <c r="BA2" s="5"/>
      <c r="BB2" s="5"/>
      <c r="BC2" s="5"/>
      <c r="BD2" s="8" t="s">
        <v>3</v>
      </c>
      <c r="BE2" s="9">
        <v>0</v>
      </c>
      <c r="BF2" s="5"/>
      <c r="BG2" s="10"/>
      <c r="BH2" s="5"/>
      <c r="BI2" s="5"/>
      <c r="BJ2" s="5"/>
      <c r="BK2" s="8"/>
      <c r="BL2" s="9"/>
      <c r="BM2" s="5"/>
      <c r="BN2" s="10"/>
      <c r="BO2" s="5"/>
      <c r="BP2" s="5"/>
      <c r="BQ2" s="5"/>
      <c r="BR2" s="5"/>
      <c r="BS2" s="5"/>
      <c r="BT2" s="5"/>
      <c r="BU2" s="10"/>
      <c r="BV2" s="5"/>
      <c r="BW2" s="5"/>
      <c r="BX2" s="5"/>
      <c r="BY2" s="5"/>
      <c r="BZ2" s="5"/>
      <c r="CA2" s="5"/>
      <c r="CB2" s="6"/>
      <c r="CC2" s="5"/>
      <c r="CD2" s="5"/>
      <c r="CE2" s="5"/>
      <c r="CF2" s="5"/>
      <c r="CG2" s="9"/>
      <c r="CH2" s="5"/>
      <c r="CI2" s="4"/>
      <c r="CJ2" s="5"/>
      <c r="CK2" s="5"/>
      <c r="CL2" s="5"/>
      <c r="CM2" s="5"/>
      <c r="CN2" s="5"/>
      <c r="CO2" s="5"/>
      <c r="CP2" s="6"/>
      <c r="CQ2" s="5"/>
      <c r="CR2" s="5"/>
      <c r="CS2" s="5"/>
      <c r="CT2" s="5"/>
      <c r="CU2" s="11"/>
      <c r="CV2" s="5"/>
      <c r="CW2" s="6"/>
      <c r="CX2" s="5"/>
      <c r="CY2" s="5"/>
      <c r="CZ2" s="5"/>
      <c r="DA2" s="8" t="s">
        <v>3</v>
      </c>
      <c r="DB2" s="9"/>
      <c r="DC2" s="5"/>
      <c r="DD2" s="6"/>
      <c r="DE2" s="5"/>
      <c r="DF2" s="5"/>
      <c r="DG2" s="5"/>
      <c r="DH2" s="8"/>
      <c r="DI2" s="9"/>
      <c r="DJ2" s="5"/>
      <c r="DK2" s="6"/>
      <c r="DL2" s="5"/>
      <c r="DM2" s="5"/>
      <c r="DN2" s="5"/>
      <c r="DO2" s="8"/>
      <c r="DP2" s="9"/>
      <c r="DQ2" s="5"/>
      <c r="DR2" s="6"/>
      <c r="DS2" s="5"/>
      <c r="DT2" s="5"/>
      <c r="DU2" s="5"/>
      <c r="DV2" s="8"/>
      <c r="DW2" s="9"/>
      <c r="DX2" s="5"/>
      <c r="DY2" s="6"/>
      <c r="DZ2" s="5"/>
      <c r="EA2" s="5"/>
      <c r="EB2" s="5"/>
      <c r="EC2" s="8"/>
      <c r="ED2" s="9"/>
      <c r="EE2" s="5"/>
      <c r="EF2" s="6"/>
      <c r="EG2" s="5"/>
      <c r="EH2" s="5"/>
      <c r="EI2" s="5"/>
      <c r="EJ2" s="8"/>
      <c r="EK2" s="9"/>
      <c r="EL2" s="5"/>
      <c r="EM2" s="6"/>
      <c r="EN2" s="5"/>
      <c r="EO2" s="5"/>
      <c r="EP2" s="5"/>
      <c r="EQ2" s="8"/>
      <c r="ER2" s="9"/>
      <c r="ES2" s="5"/>
      <c r="ET2" s="5"/>
      <c r="EU2" s="5"/>
      <c r="EV2" s="5"/>
      <c r="EW2" s="5"/>
      <c r="EX2" s="5"/>
      <c r="EY2" s="5"/>
      <c r="EZ2" s="5"/>
      <c r="FA2" s="5"/>
      <c r="FB2" s="5"/>
    </row>
    <row r="3" spans="1:177" x14ac:dyDescent="0.25">
      <c r="B3" s="5" t="s">
        <v>11</v>
      </c>
      <c r="C3" s="78" t="s">
        <v>49</v>
      </c>
      <c r="D3" s="79"/>
      <c r="E3" s="79"/>
      <c r="F3" s="79"/>
      <c r="G3" s="79"/>
      <c r="H3" s="80"/>
      <c r="I3" s="5"/>
      <c r="J3" s="78" t="s">
        <v>52</v>
      </c>
      <c r="K3" s="79"/>
      <c r="L3" s="79"/>
      <c r="M3" s="79"/>
      <c r="N3" s="79"/>
      <c r="O3" s="80"/>
      <c r="P3" s="5"/>
      <c r="Q3" s="78" t="s">
        <v>54</v>
      </c>
      <c r="R3" s="79"/>
      <c r="S3" s="79"/>
      <c r="T3" s="79"/>
      <c r="U3" s="79"/>
      <c r="V3" s="80"/>
      <c r="W3" s="5"/>
      <c r="X3" s="81" t="s">
        <v>57</v>
      </c>
      <c r="Y3" s="82"/>
      <c r="Z3" s="82"/>
      <c r="AA3" s="82"/>
      <c r="AB3" s="82"/>
      <c r="AC3" s="83"/>
      <c r="AD3" s="5"/>
      <c r="AE3" s="78"/>
      <c r="AF3" s="79"/>
      <c r="AG3" s="79"/>
      <c r="AH3" s="79"/>
      <c r="AI3" s="79"/>
      <c r="AJ3" s="80"/>
      <c r="AK3" s="5"/>
      <c r="AL3" s="78"/>
      <c r="AM3" s="79"/>
      <c r="AN3" s="79"/>
      <c r="AO3" s="79"/>
      <c r="AP3" s="79"/>
      <c r="AQ3" s="80"/>
      <c r="AR3" s="5"/>
      <c r="AS3" s="78"/>
      <c r="AT3" s="79"/>
      <c r="AU3" s="79"/>
      <c r="AV3" s="79"/>
      <c r="AW3" s="79"/>
      <c r="AX3" s="80"/>
      <c r="AY3" s="5"/>
      <c r="AZ3" s="78"/>
      <c r="BA3" s="79"/>
      <c r="BB3" s="79"/>
      <c r="BC3" s="79"/>
      <c r="BD3" s="79"/>
      <c r="BE3" s="80"/>
      <c r="BF3" s="5"/>
      <c r="BG3" s="78"/>
      <c r="BH3" s="79"/>
      <c r="BI3" s="79"/>
      <c r="BJ3" s="79"/>
      <c r="BK3" s="79"/>
      <c r="BL3" s="80"/>
      <c r="BM3" s="5"/>
      <c r="BN3" s="78"/>
      <c r="BO3" s="79"/>
      <c r="BP3" s="79"/>
      <c r="BQ3" s="79"/>
      <c r="BR3" s="79"/>
      <c r="BS3" s="80"/>
      <c r="BT3" s="5"/>
      <c r="BU3" s="78"/>
      <c r="BV3" s="79"/>
      <c r="BW3" s="79"/>
      <c r="BX3" s="79"/>
      <c r="BY3" s="79"/>
      <c r="BZ3" s="80"/>
      <c r="CA3" s="5"/>
      <c r="CB3" s="78"/>
      <c r="CC3" s="79"/>
      <c r="CD3" s="79"/>
      <c r="CE3" s="79"/>
      <c r="CF3" s="79"/>
      <c r="CG3" s="80"/>
      <c r="CH3" s="5"/>
      <c r="CI3" s="78"/>
      <c r="CJ3" s="79"/>
      <c r="CK3" s="79"/>
      <c r="CL3" s="79"/>
      <c r="CM3" s="79"/>
      <c r="CN3" s="80"/>
      <c r="CO3" s="5"/>
      <c r="CP3" s="78"/>
      <c r="CQ3" s="79"/>
      <c r="CR3" s="79"/>
      <c r="CS3" s="79"/>
      <c r="CT3" s="79"/>
      <c r="CU3" s="80"/>
      <c r="CV3" s="5"/>
      <c r="CW3" s="78"/>
      <c r="CX3" s="79"/>
      <c r="CY3" s="79"/>
      <c r="CZ3" s="79"/>
      <c r="DA3" s="79"/>
      <c r="DB3" s="80"/>
      <c r="DC3" s="5"/>
      <c r="DD3" s="78"/>
      <c r="DE3" s="79"/>
      <c r="DF3" s="79"/>
      <c r="DG3" s="79"/>
      <c r="DH3" s="79"/>
      <c r="DI3" s="80"/>
      <c r="DJ3" s="12"/>
      <c r="DK3" s="78"/>
      <c r="DL3" s="79"/>
      <c r="DM3" s="79"/>
      <c r="DN3" s="79"/>
      <c r="DO3" s="79"/>
      <c r="DP3" s="80"/>
      <c r="DQ3" s="5"/>
      <c r="DR3" s="78"/>
      <c r="DS3" s="79"/>
      <c r="DT3" s="79"/>
      <c r="DU3" s="79"/>
      <c r="DV3" s="79"/>
      <c r="DW3" s="80"/>
      <c r="DX3" s="12"/>
      <c r="DY3" s="78"/>
      <c r="DZ3" s="79"/>
      <c r="EA3" s="79"/>
      <c r="EB3" s="79"/>
      <c r="EC3" s="79"/>
      <c r="ED3" s="80"/>
      <c r="EE3" s="5"/>
      <c r="EF3" s="78"/>
      <c r="EG3" s="79"/>
      <c r="EH3" s="79"/>
      <c r="EI3" s="79"/>
      <c r="EJ3" s="79"/>
      <c r="EK3" s="80"/>
      <c r="EL3" s="5"/>
      <c r="EM3" s="78"/>
      <c r="EN3" s="79"/>
      <c r="EO3" s="79"/>
      <c r="EP3" s="79"/>
      <c r="EQ3" s="79"/>
      <c r="ER3" s="80"/>
      <c r="ES3" s="5"/>
      <c r="ET3" s="78" t="s">
        <v>12</v>
      </c>
      <c r="EU3" s="79"/>
      <c r="EV3" s="79"/>
      <c r="EW3" s="79"/>
      <c r="EX3" s="79"/>
      <c r="EY3" s="80"/>
      <c r="EZ3" s="5"/>
      <c r="FA3" s="5"/>
      <c r="FB3" s="5"/>
    </row>
    <row r="4" spans="1:177" x14ac:dyDescent="0.25">
      <c r="B4" s="5" t="s">
        <v>13</v>
      </c>
      <c r="C4" s="84" t="s">
        <v>50</v>
      </c>
      <c r="D4" s="77"/>
      <c r="E4" s="77"/>
      <c r="F4" s="77"/>
      <c r="G4" s="77"/>
      <c r="H4" s="85"/>
      <c r="I4" s="5"/>
      <c r="J4" s="84" t="s">
        <v>60</v>
      </c>
      <c r="K4" s="77"/>
      <c r="L4" s="77"/>
      <c r="M4" s="77"/>
      <c r="N4" s="77"/>
      <c r="O4" s="85"/>
      <c r="P4" s="5"/>
      <c r="Q4" s="84" t="s">
        <v>61</v>
      </c>
      <c r="R4" s="77"/>
      <c r="S4" s="77"/>
      <c r="T4" s="77"/>
      <c r="U4" s="77"/>
      <c r="V4" s="85"/>
      <c r="W4" s="5"/>
      <c r="X4" s="84" t="s">
        <v>62</v>
      </c>
      <c r="Y4" s="77"/>
      <c r="Z4" s="77"/>
      <c r="AA4" s="77"/>
      <c r="AB4" s="77"/>
      <c r="AC4" s="85"/>
      <c r="AD4" s="5"/>
      <c r="AE4" s="84"/>
      <c r="AF4" s="77"/>
      <c r="AG4" s="77"/>
      <c r="AH4" s="77"/>
      <c r="AI4" s="77"/>
      <c r="AJ4" s="85"/>
      <c r="AK4" s="5"/>
      <c r="AL4" s="84"/>
      <c r="AM4" s="77"/>
      <c r="AN4" s="77"/>
      <c r="AO4" s="77"/>
      <c r="AP4" s="77"/>
      <c r="AQ4" s="85"/>
      <c r="AR4" s="5"/>
      <c r="AS4" s="84"/>
      <c r="AT4" s="77"/>
      <c r="AU4" s="77"/>
      <c r="AV4" s="77"/>
      <c r="AW4" s="77"/>
      <c r="AX4" s="85"/>
      <c r="AY4" s="5"/>
      <c r="AZ4" s="84"/>
      <c r="BA4" s="77"/>
      <c r="BB4" s="77"/>
      <c r="BC4" s="77"/>
      <c r="BD4" s="77"/>
      <c r="BE4" s="85"/>
      <c r="BF4" s="5"/>
      <c r="BG4" s="84"/>
      <c r="BH4" s="77"/>
      <c r="BI4" s="77"/>
      <c r="BJ4" s="77"/>
      <c r="BK4" s="77"/>
      <c r="BL4" s="85"/>
      <c r="BM4" s="5"/>
      <c r="BN4" s="84"/>
      <c r="BO4" s="77"/>
      <c r="BP4" s="77"/>
      <c r="BQ4" s="77"/>
      <c r="BR4" s="77"/>
      <c r="BS4" s="85"/>
      <c r="BT4" s="5"/>
      <c r="BU4" s="84"/>
      <c r="BV4" s="77"/>
      <c r="BW4" s="77"/>
      <c r="BX4" s="77"/>
      <c r="BY4" s="77"/>
      <c r="BZ4" s="85"/>
      <c r="CA4" s="5"/>
      <c r="CB4" s="84"/>
      <c r="CC4" s="77"/>
      <c r="CD4" s="77"/>
      <c r="CE4" s="77"/>
      <c r="CF4" s="77"/>
      <c r="CG4" s="85"/>
      <c r="CH4" s="5"/>
      <c r="CI4" s="84"/>
      <c r="CJ4" s="77"/>
      <c r="CK4" s="77"/>
      <c r="CL4" s="77"/>
      <c r="CM4" s="77"/>
      <c r="CN4" s="85"/>
      <c r="CO4" s="5"/>
      <c r="CP4" s="84"/>
      <c r="CQ4" s="77"/>
      <c r="CR4" s="77"/>
      <c r="CS4" s="77"/>
      <c r="CT4" s="77"/>
      <c r="CU4" s="85"/>
      <c r="CV4" s="5"/>
      <c r="CW4" s="84"/>
      <c r="CX4" s="77"/>
      <c r="CY4" s="77"/>
      <c r="CZ4" s="77"/>
      <c r="DA4" s="77"/>
      <c r="DB4" s="85"/>
      <c r="DC4" s="5"/>
      <c r="DD4" s="84"/>
      <c r="DE4" s="77"/>
      <c r="DF4" s="77"/>
      <c r="DG4" s="77"/>
      <c r="DH4" s="77"/>
      <c r="DI4" s="85"/>
      <c r="DJ4" s="12"/>
      <c r="DK4" s="84"/>
      <c r="DL4" s="77"/>
      <c r="DM4" s="77"/>
      <c r="DN4" s="77"/>
      <c r="DO4" s="77"/>
      <c r="DP4" s="85"/>
      <c r="DQ4" s="5"/>
      <c r="DR4" s="84"/>
      <c r="DS4" s="77"/>
      <c r="DT4" s="77"/>
      <c r="DU4" s="77"/>
      <c r="DV4" s="77"/>
      <c r="DW4" s="85"/>
      <c r="DX4" s="12"/>
      <c r="DY4" s="84"/>
      <c r="DZ4" s="77"/>
      <c r="EA4" s="77"/>
      <c r="EB4" s="77"/>
      <c r="EC4" s="77"/>
      <c r="ED4" s="85"/>
      <c r="EE4" s="5"/>
      <c r="EF4" s="84"/>
      <c r="EG4" s="77"/>
      <c r="EH4" s="77"/>
      <c r="EI4" s="77"/>
      <c r="EJ4" s="77"/>
      <c r="EK4" s="85"/>
      <c r="EL4" s="5"/>
      <c r="EM4" s="84"/>
      <c r="EN4" s="77"/>
      <c r="EO4" s="77"/>
      <c r="EP4" s="77"/>
      <c r="EQ4" s="77"/>
      <c r="ER4" s="85"/>
      <c r="ES4" s="5"/>
      <c r="ET4" s="84" t="s">
        <v>14</v>
      </c>
      <c r="EU4" s="77"/>
      <c r="EV4" s="77"/>
      <c r="EW4" s="77"/>
      <c r="EX4" s="77"/>
      <c r="EY4" s="85"/>
      <c r="EZ4" s="5"/>
      <c r="FA4" s="5"/>
      <c r="FB4" s="5"/>
    </row>
    <row r="5" spans="1:177" x14ac:dyDescent="0.25">
      <c r="B5" s="5" t="s">
        <v>15</v>
      </c>
      <c r="C5" s="84" t="s">
        <v>49</v>
      </c>
      <c r="D5" s="77"/>
      <c r="E5" s="77"/>
      <c r="F5" s="77"/>
      <c r="G5" s="77"/>
      <c r="H5" s="85"/>
      <c r="I5" s="5"/>
      <c r="J5" s="84" t="s">
        <v>73</v>
      </c>
      <c r="K5" s="77"/>
      <c r="L5" s="77"/>
      <c r="M5" s="77"/>
      <c r="N5" s="77"/>
      <c r="O5" s="85"/>
      <c r="P5" s="5"/>
      <c r="Q5" s="84" t="s">
        <v>55</v>
      </c>
      <c r="R5" s="77"/>
      <c r="S5" s="77"/>
      <c r="T5" s="77"/>
      <c r="U5" s="77"/>
      <c r="V5" s="85"/>
      <c r="W5" s="5"/>
      <c r="X5" s="84" t="s">
        <v>58</v>
      </c>
      <c r="Y5" s="77"/>
      <c r="Z5" s="77"/>
      <c r="AA5" s="77"/>
      <c r="AB5" s="77"/>
      <c r="AC5" s="85"/>
      <c r="AD5" s="5"/>
      <c r="AE5" s="84"/>
      <c r="AF5" s="77"/>
      <c r="AG5" s="77"/>
      <c r="AH5" s="77"/>
      <c r="AI5" s="77"/>
      <c r="AJ5" s="85"/>
      <c r="AK5" s="5"/>
      <c r="AL5" s="84"/>
      <c r="AM5" s="77"/>
      <c r="AN5" s="77"/>
      <c r="AO5" s="77"/>
      <c r="AP5" s="77"/>
      <c r="AQ5" s="85"/>
      <c r="AR5" s="5"/>
      <c r="AS5" s="84"/>
      <c r="AT5" s="77"/>
      <c r="AU5" s="77"/>
      <c r="AV5" s="77"/>
      <c r="AW5" s="77"/>
      <c r="AX5" s="85"/>
      <c r="AY5" s="5"/>
      <c r="AZ5" s="84"/>
      <c r="BA5" s="77"/>
      <c r="BB5" s="77"/>
      <c r="BC5" s="77"/>
      <c r="BD5" s="77"/>
      <c r="BE5" s="85"/>
      <c r="BF5" s="5"/>
      <c r="BG5" s="84"/>
      <c r="BH5" s="77"/>
      <c r="BI5" s="77"/>
      <c r="BJ5" s="77"/>
      <c r="BK5" s="77"/>
      <c r="BL5" s="85"/>
      <c r="BM5" s="5"/>
      <c r="BN5" s="84"/>
      <c r="BO5" s="77"/>
      <c r="BP5" s="77"/>
      <c r="BQ5" s="77"/>
      <c r="BR5" s="77"/>
      <c r="BS5" s="85"/>
      <c r="BT5" s="5"/>
      <c r="BU5" s="84"/>
      <c r="BV5" s="77"/>
      <c r="BW5" s="77"/>
      <c r="BX5" s="77"/>
      <c r="BY5" s="77"/>
      <c r="BZ5" s="85"/>
      <c r="CA5" s="5"/>
      <c r="CB5" s="84"/>
      <c r="CC5" s="77"/>
      <c r="CD5" s="77"/>
      <c r="CE5" s="77"/>
      <c r="CF5" s="77"/>
      <c r="CG5" s="85"/>
      <c r="CH5" s="5"/>
      <c r="CI5" s="84"/>
      <c r="CJ5" s="77"/>
      <c r="CK5" s="77"/>
      <c r="CL5" s="77"/>
      <c r="CM5" s="77"/>
      <c r="CN5" s="85"/>
      <c r="CO5" s="5"/>
      <c r="CP5" s="84"/>
      <c r="CQ5" s="77"/>
      <c r="CR5" s="77"/>
      <c r="CS5" s="77"/>
      <c r="CT5" s="77"/>
      <c r="CU5" s="85"/>
      <c r="CV5" s="5"/>
      <c r="CW5" s="84"/>
      <c r="CX5" s="77"/>
      <c r="CY5" s="77"/>
      <c r="CZ5" s="77"/>
      <c r="DA5" s="77"/>
      <c r="DB5" s="85"/>
      <c r="DC5" s="5"/>
      <c r="DD5" s="84"/>
      <c r="DE5" s="77"/>
      <c r="DF5" s="77"/>
      <c r="DG5" s="77"/>
      <c r="DH5" s="77"/>
      <c r="DI5" s="85"/>
      <c r="DJ5" s="12"/>
      <c r="DK5" s="84"/>
      <c r="DL5" s="77"/>
      <c r="DM5" s="77"/>
      <c r="DN5" s="77"/>
      <c r="DO5" s="77"/>
      <c r="DP5" s="85"/>
      <c r="DQ5" s="5"/>
      <c r="DR5" s="84"/>
      <c r="DS5" s="77"/>
      <c r="DT5" s="77"/>
      <c r="DU5" s="77"/>
      <c r="DV5" s="77"/>
      <c r="DW5" s="85"/>
      <c r="DX5" s="12"/>
      <c r="DY5" s="84"/>
      <c r="DZ5" s="77"/>
      <c r="EA5" s="77"/>
      <c r="EB5" s="77"/>
      <c r="EC5" s="77"/>
      <c r="ED5" s="85"/>
      <c r="EE5" s="5"/>
      <c r="EF5" s="84"/>
      <c r="EG5" s="77"/>
      <c r="EH5" s="77"/>
      <c r="EI5" s="77"/>
      <c r="EJ5" s="77"/>
      <c r="EK5" s="85"/>
      <c r="EL5" s="5"/>
      <c r="EM5" s="84"/>
      <c r="EN5" s="77"/>
      <c r="EO5" s="77"/>
      <c r="EP5" s="77"/>
      <c r="EQ5" s="77"/>
      <c r="ER5" s="85"/>
      <c r="ES5" s="5"/>
      <c r="ET5" s="90">
        <v>4</v>
      </c>
      <c r="EU5" s="91"/>
      <c r="EV5" s="91"/>
      <c r="EW5" s="91"/>
      <c r="EX5" s="91"/>
      <c r="EY5" s="92"/>
      <c r="EZ5" s="5"/>
      <c r="FA5" s="5"/>
      <c r="FB5" s="5"/>
    </row>
    <row r="6" spans="1:177" x14ac:dyDescent="0.25">
      <c r="B6" s="5" t="s">
        <v>16</v>
      </c>
      <c r="C6" s="86" t="s">
        <v>51</v>
      </c>
      <c r="D6" s="87"/>
      <c r="E6" s="87"/>
      <c r="F6" s="87"/>
      <c r="G6" s="87"/>
      <c r="H6" s="88"/>
      <c r="I6" s="5"/>
      <c r="J6" s="86" t="s">
        <v>53</v>
      </c>
      <c r="K6" s="87"/>
      <c r="L6" s="87"/>
      <c r="M6" s="87"/>
      <c r="N6" s="87"/>
      <c r="O6" s="88"/>
      <c r="P6" s="5"/>
      <c r="Q6" s="86" t="s">
        <v>56</v>
      </c>
      <c r="R6" s="87"/>
      <c r="S6" s="87"/>
      <c r="T6" s="87"/>
      <c r="U6" s="87"/>
      <c r="V6" s="88"/>
      <c r="W6" s="5"/>
      <c r="X6" s="86" t="s">
        <v>59</v>
      </c>
      <c r="Y6" s="87"/>
      <c r="Z6" s="87"/>
      <c r="AA6" s="87"/>
      <c r="AB6" s="87"/>
      <c r="AC6" s="88"/>
      <c r="AD6" s="5"/>
      <c r="AE6" s="86"/>
      <c r="AF6" s="87"/>
      <c r="AG6" s="87"/>
      <c r="AH6" s="87"/>
      <c r="AI6" s="87"/>
      <c r="AJ6" s="88"/>
      <c r="AK6" s="5"/>
      <c r="AL6" s="86"/>
      <c r="AM6" s="87"/>
      <c r="AN6" s="87"/>
      <c r="AO6" s="87"/>
      <c r="AP6" s="87"/>
      <c r="AQ6" s="88"/>
      <c r="AR6" s="5"/>
      <c r="AS6" s="86"/>
      <c r="AT6" s="87"/>
      <c r="AU6" s="87"/>
      <c r="AV6" s="87"/>
      <c r="AW6" s="87"/>
      <c r="AX6" s="88"/>
      <c r="AY6" s="5"/>
      <c r="AZ6" s="86"/>
      <c r="BA6" s="87"/>
      <c r="BB6" s="87"/>
      <c r="BC6" s="87"/>
      <c r="BD6" s="87"/>
      <c r="BE6" s="88"/>
      <c r="BF6" s="5"/>
      <c r="BG6" s="86"/>
      <c r="BH6" s="87"/>
      <c r="BI6" s="87"/>
      <c r="BJ6" s="87"/>
      <c r="BK6" s="87"/>
      <c r="BL6" s="88"/>
      <c r="BM6" s="5"/>
      <c r="BN6" s="86"/>
      <c r="BO6" s="87"/>
      <c r="BP6" s="87"/>
      <c r="BQ6" s="87"/>
      <c r="BR6" s="87"/>
      <c r="BS6" s="88"/>
      <c r="BT6" s="5"/>
      <c r="BU6" s="86"/>
      <c r="BV6" s="87"/>
      <c r="BW6" s="87"/>
      <c r="BX6" s="87"/>
      <c r="BY6" s="87"/>
      <c r="BZ6" s="88"/>
      <c r="CA6" s="5"/>
      <c r="CB6" s="86"/>
      <c r="CC6" s="87"/>
      <c r="CD6" s="87"/>
      <c r="CE6" s="87"/>
      <c r="CF6" s="87"/>
      <c r="CG6" s="88"/>
      <c r="CH6" s="5"/>
      <c r="CI6" s="86"/>
      <c r="CJ6" s="87"/>
      <c r="CK6" s="87"/>
      <c r="CL6" s="87"/>
      <c r="CM6" s="87"/>
      <c r="CN6" s="88"/>
      <c r="CO6" s="5"/>
      <c r="CP6" s="86"/>
      <c r="CQ6" s="87"/>
      <c r="CR6" s="87"/>
      <c r="CS6" s="87"/>
      <c r="CT6" s="87"/>
      <c r="CU6" s="88"/>
      <c r="CV6" s="5"/>
      <c r="CW6" s="86"/>
      <c r="CX6" s="87"/>
      <c r="CY6" s="87"/>
      <c r="CZ6" s="87"/>
      <c r="DA6" s="87"/>
      <c r="DB6" s="88"/>
      <c r="DC6" s="5"/>
      <c r="DD6" s="86"/>
      <c r="DE6" s="87"/>
      <c r="DF6" s="87"/>
      <c r="DG6" s="87"/>
      <c r="DH6" s="87"/>
      <c r="DI6" s="88"/>
      <c r="DJ6" s="13"/>
      <c r="DK6" s="86"/>
      <c r="DL6" s="87"/>
      <c r="DM6" s="87"/>
      <c r="DN6" s="87"/>
      <c r="DO6" s="87"/>
      <c r="DP6" s="88"/>
      <c r="DQ6" s="5"/>
      <c r="DR6" s="86"/>
      <c r="DS6" s="87"/>
      <c r="DT6" s="87"/>
      <c r="DU6" s="87"/>
      <c r="DV6" s="87"/>
      <c r="DW6" s="88"/>
      <c r="DX6" s="13"/>
      <c r="DY6" s="86"/>
      <c r="DZ6" s="87"/>
      <c r="EA6" s="87"/>
      <c r="EB6" s="87"/>
      <c r="EC6" s="87"/>
      <c r="ED6" s="88"/>
      <c r="EE6" s="5"/>
      <c r="EF6" s="86"/>
      <c r="EG6" s="87"/>
      <c r="EH6" s="87"/>
      <c r="EI6" s="87"/>
      <c r="EJ6" s="87"/>
      <c r="EK6" s="88"/>
      <c r="EL6" s="5"/>
      <c r="EM6" s="86"/>
      <c r="EN6" s="87"/>
      <c r="EO6" s="87"/>
      <c r="EP6" s="87"/>
      <c r="EQ6" s="87"/>
      <c r="ER6" s="88"/>
      <c r="ES6" s="5"/>
      <c r="ET6" s="86" t="s">
        <v>17</v>
      </c>
      <c r="EU6" s="87"/>
      <c r="EV6" s="87"/>
      <c r="EW6" s="87"/>
      <c r="EX6" s="87"/>
      <c r="EY6" s="88"/>
      <c r="EZ6" s="5"/>
      <c r="FA6" s="5"/>
      <c r="FB6" s="5"/>
      <c r="FC6" s="14" t="s">
        <v>18</v>
      </c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</row>
    <row r="7" spans="1:177" ht="53.25" customHeight="1" x14ac:dyDescent="0.25">
      <c r="B7" s="5"/>
      <c r="C7" s="15" t="s">
        <v>19</v>
      </c>
      <c r="D7" s="16" t="s">
        <v>20</v>
      </c>
      <c r="E7" s="17" t="s">
        <v>21</v>
      </c>
      <c r="F7" s="18" t="s">
        <v>22</v>
      </c>
      <c r="G7" s="17" t="s">
        <v>23</v>
      </c>
      <c r="H7" s="19" t="s">
        <v>24</v>
      </c>
      <c r="I7" s="5"/>
      <c r="J7" s="15" t="s">
        <v>19</v>
      </c>
      <c r="K7" s="16" t="s">
        <v>20</v>
      </c>
      <c r="L7" s="17" t="s">
        <v>21</v>
      </c>
      <c r="M7" s="18" t="s">
        <v>22</v>
      </c>
      <c r="N7" s="17" t="s">
        <v>23</v>
      </c>
      <c r="O7" s="19" t="s">
        <v>24</v>
      </c>
      <c r="P7" s="5"/>
      <c r="Q7" s="15" t="s">
        <v>19</v>
      </c>
      <c r="R7" s="16" t="s">
        <v>20</v>
      </c>
      <c r="S7" s="17" t="s">
        <v>21</v>
      </c>
      <c r="T7" s="18" t="s">
        <v>22</v>
      </c>
      <c r="U7" s="17" t="s">
        <v>23</v>
      </c>
      <c r="V7" s="19" t="s">
        <v>24</v>
      </c>
      <c r="W7" s="5"/>
      <c r="X7" s="15" t="s">
        <v>19</v>
      </c>
      <c r="Y7" s="16" t="s">
        <v>20</v>
      </c>
      <c r="Z7" s="17" t="s">
        <v>21</v>
      </c>
      <c r="AA7" s="18" t="s">
        <v>22</v>
      </c>
      <c r="AB7" s="17" t="s">
        <v>23</v>
      </c>
      <c r="AC7" s="19" t="s">
        <v>24</v>
      </c>
      <c r="AD7" s="5"/>
      <c r="AE7" s="15" t="s">
        <v>19</v>
      </c>
      <c r="AF7" s="16" t="s">
        <v>20</v>
      </c>
      <c r="AG7" s="17" t="s">
        <v>21</v>
      </c>
      <c r="AH7" s="18" t="s">
        <v>22</v>
      </c>
      <c r="AI7" s="17" t="s">
        <v>23</v>
      </c>
      <c r="AJ7" s="19" t="s">
        <v>24</v>
      </c>
      <c r="AK7" s="5"/>
      <c r="AL7" s="15" t="s">
        <v>19</v>
      </c>
      <c r="AM7" s="16" t="s">
        <v>20</v>
      </c>
      <c r="AN7" s="17" t="s">
        <v>21</v>
      </c>
      <c r="AO7" s="18" t="s">
        <v>22</v>
      </c>
      <c r="AP7" s="17" t="s">
        <v>23</v>
      </c>
      <c r="AQ7" s="19" t="s">
        <v>24</v>
      </c>
      <c r="AR7" s="5"/>
      <c r="AS7" s="15" t="s">
        <v>19</v>
      </c>
      <c r="AT7" s="16" t="s">
        <v>20</v>
      </c>
      <c r="AU7" s="17" t="s">
        <v>21</v>
      </c>
      <c r="AV7" s="18" t="s">
        <v>22</v>
      </c>
      <c r="AW7" s="17" t="s">
        <v>23</v>
      </c>
      <c r="AX7" s="19" t="s">
        <v>24</v>
      </c>
      <c r="AY7" s="5"/>
      <c r="AZ7" s="15" t="s">
        <v>19</v>
      </c>
      <c r="BA7" s="16" t="s">
        <v>20</v>
      </c>
      <c r="BB7" s="17" t="s">
        <v>21</v>
      </c>
      <c r="BC7" s="18" t="s">
        <v>22</v>
      </c>
      <c r="BD7" s="17" t="s">
        <v>23</v>
      </c>
      <c r="BE7" s="19" t="s">
        <v>24</v>
      </c>
      <c r="BF7" s="5"/>
      <c r="BG7" s="15"/>
      <c r="BH7" s="16"/>
      <c r="BI7" s="17"/>
      <c r="BJ7" s="18"/>
      <c r="BK7" s="17"/>
      <c r="BL7" s="19"/>
      <c r="BM7" s="5"/>
      <c r="BN7" s="15"/>
      <c r="BO7" s="16"/>
      <c r="BP7" s="17"/>
      <c r="BQ7" s="18"/>
      <c r="BR7" s="17"/>
      <c r="BS7" s="19"/>
      <c r="BT7" s="5"/>
      <c r="BU7" s="15"/>
      <c r="BV7" s="16"/>
      <c r="BW7" s="17"/>
      <c r="BX7" s="18"/>
      <c r="BY7" s="17"/>
      <c r="BZ7" s="19"/>
      <c r="CA7" s="5"/>
      <c r="CB7" s="15" t="s">
        <v>19</v>
      </c>
      <c r="CC7" s="16" t="s">
        <v>20</v>
      </c>
      <c r="CD7" s="17" t="s">
        <v>21</v>
      </c>
      <c r="CE7" s="18" t="s">
        <v>22</v>
      </c>
      <c r="CF7" s="17" t="s">
        <v>23</v>
      </c>
      <c r="CG7" s="19" t="s">
        <v>24</v>
      </c>
      <c r="CH7" s="5"/>
      <c r="CI7" s="15"/>
      <c r="CJ7" s="16"/>
      <c r="CK7" s="17"/>
      <c r="CL7" s="18"/>
      <c r="CM7" s="17"/>
      <c r="CN7" s="19"/>
      <c r="CO7" s="5"/>
      <c r="CP7" s="15" t="s">
        <v>19</v>
      </c>
      <c r="CQ7" s="16" t="s">
        <v>20</v>
      </c>
      <c r="CR7" s="17" t="s">
        <v>21</v>
      </c>
      <c r="CS7" s="18" t="s">
        <v>22</v>
      </c>
      <c r="CT7" s="17" t="s">
        <v>23</v>
      </c>
      <c r="CU7" s="19" t="s">
        <v>24</v>
      </c>
      <c r="CV7" s="5"/>
      <c r="CW7" s="15" t="s">
        <v>19</v>
      </c>
      <c r="CX7" s="16" t="s">
        <v>20</v>
      </c>
      <c r="CY7" s="17" t="s">
        <v>21</v>
      </c>
      <c r="CZ7" s="18" t="s">
        <v>22</v>
      </c>
      <c r="DA7" s="17" t="s">
        <v>23</v>
      </c>
      <c r="DB7" s="19" t="s">
        <v>24</v>
      </c>
      <c r="DC7" s="5"/>
      <c r="DD7" s="15"/>
      <c r="DE7" s="16"/>
      <c r="DF7" s="17"/>
      <c r="DG7" s="18"/>
      <c r="DH7" s="17"/>
      <c r="DI7" s="19"/>
      <c r="DJ7" s="20"/>
      <c r="DK7" s="15"/>
      <c r="DL7" s="16"/>
      <c r="DM7" s="17"/>
      <c r="DN7" s="18"/>
      <c r="DO7" s="17"/>
      <c r="DP7" s="19"/>
      <c r="DQ7" s="5"/>
      <c r="DR7" s="15"/>
      <c r="DS7" s="16"/>
      <c r="DT7" s="17"/>
      <c r="DU7" s="18"/>
      <c r="DV7" s="17"/>
      <c r="DW7" s="19"/>
      <c r="DX7" s="5"/>
      <c r="DY7" s="15"/>
      <c r="DZ7" s="16"/>
      <c r="EA7" s="17"/>
      <c r="EB7" s="18"/>
      <c r="EC7" s="17"/>
      <c r="ED7" s="19"/>
      <c r="EE7" s="5"/>
      <c r="EF7" s="15"/>
      <c r="EG7" s="16"/>
      <c r="EH7" s="17"/>
      <c r="EI7" s="18"/>
      <c r="EJ7" s="17"/>
      <c r="EK7" s="19"/>
      <c r="EL7" s="5"/>
      <c r="EM7" s="15"/>
      <c r="EN7" s="16"/>
      <c r="EO7" s="17"/>
      <c r="EP7" s="18"/>
      <c r="EQ7" s="17"/>
      <c r="ER7" s="19"/>
      <c r="ES7" s="5"/>
      <c r="ET7" s="15" t="s">
        <v>19</v>
      </c>
      <c r="EU7" s="16" t="s">
        <v>20</v>
      </c>
      <c r="EV7" s="17" t="s">
        <v>21</v>
      </c>
      <c r="EW7" s="18" t="s">
        <v>22</v>
      </c>
      <c r="EX7" s="17" t="s">
        <v>23</v>
      </c>
      <c r="EY7" s="19" t="s">
        <v>25</v>
      </c>
      <c r="EZ7" s="5"/>
      <c r="FA7" s="5"/>
      <c r="FB7" s="21" t="s">
        <v>26</v>
      </c>
      <c r="FC7" s="14" t="s">
        <v>27</v>
      </c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T7" s="1" t="s">
        <v>69</v>
      </c>
      <c r="FU7" s="1" t="s">
        <v>70</v>
      </c>
    </row>
    <row r="8" spans="1:177" x14ac:dyDescent="0.25">
      <c r="B8" s="5"/>
      <c r="C8" s="15"/>
      <c r="D8" s="7"/>
      <c r="E8" s="5"/>
      <c r="F8" s="5"/>
      <c r="G8" s="5"/>
      <c r="H8" s="22"/>
      <c r="I8" s="5"/>
      <c r="J8" s="15"/>
      <c r="K8" s="7"/>
      <c r="L8" s="5"/>
      <c r="M8" s="5"/>
      <c r="N8" s="5"/>
      <c r="O8" s="22"/>
      <c r="P8" s="5"/>
      <c r="Q8" s="15"/>
      <c r="R8" s="7"/>
      <c r="S8" s="5"/>
      <c r="T8" s="5"/>
      <c r="U8" s="5"/>
      <c r="V8" s="22"/>
      <c r="W8" s="5"/>
      <c r="X8" s="15"/>
      <c r="Y8" s="7"/>
      <c r="Z8" s="5"/>
      <c r="AA8" s="5"/>
      <c r="AB8" s="5"/>
      <c r="AC8" s="22"/>
      <c r="AD8" s="5"/>
      <c r="AE8" s="15"/>
      <c r="AF8" s="7"/>
      <c r="AG8" s="5"/>
      <c r="AH8" s="5"/>
      <c r="AI8" s="5"/>
      <c r="AJ8" s="22"/>
      <c r="AK8" s="5"/>
      <c r="AL8" s="15"/>
      <c r="AM8" s="7"/>
      <c r="AN8" s="5"/>
      <c r="AO8" s="5"/>
      <c r="AP8" s="5"/>
      <c r="AQ8" s="22"/>
      <c r="AR8" s="5"/>
      <c r="AS8" s="15"/>
      <c r="AT8" s="7"/>
      <c r="AU8" s="5"/>
      <c r="AV8" s="5"/>
      <c r="AW8" s="5"/>
      <c r="AX8" s="22"/>
      <c r="AY8" s="5"/>
      <c r="AZ8" s="15"/>
      <c r="BA8" s="7"/>
      <c r="BB8" s="5"/>
      <c r="BC8" s="5"/>
      <c r="BD8" s="5"/>
      <c r="BE8" s="22"/>
      <c r="BF8" s="5"/>
      <c r="BG8" s="15"/>
      <c r="BH8" s="7"/>
      <c r="BI8" s="5"/>
      <c r="BJ8" s="5"/>
      <c r="BK8" s="5"/>
      <c r="BL8" s="22"/>
      <c r="BM8" s="5"/>
      <c r="BN8" s="15"/>
      <c r="BO8" s="7"/>
      <c r="BP8" s="5"/>
      <c r="BQ8" s="5"/>
      <c r="BR8" s="5"/>
      <c r="BS8" s="22"/>
      <c r="BT8" s="5"/>
      <c r="BU8" s="15"/>
      <c r="BV8" s="7"/>
      <c r="BW8" s="5"/>
      <c r="BX8" s="5"/>
      <c r="BY8" s="5"/>
      <c r="BZ8" s="22"/>
      <c r="CA8" s="5"/>
      <c r="CB8" s="15"/>
      <c r="CC8" s="7"/>
      <c r="CD8" s="5"/>
      <c r="CE8" s="5"/>
      <c r="CF8" s="5"/>
      <c r="CG8" s="22"/>
      <c r="CH8" s="5"/>
      <c r="CI8" s="15"/>
      <c r="CJ8" s="7"/>
      <c r="CK8" s="5"/>
      <c r="CL8" s="5"/>
      <c r="CM8" s="5"/>
      <c r="CN8" s="22"/>
      <c r="CO8" s="5"/>
      <c r="CP8" s="15"/>
      <c r="CQ8" s="7"/>
      <c r="CR8" s="5"/>
      <c r="CS8" s="5"/>
      <c r="CT8" s="5"/>
      <c r="CU8" s="22"/>
      <c r="CV8" s="5"/>
      <c r="CW8" s="15"/>
      <c r="CX8" s="7"/>
      <c r="CY8" s="5"/>
      <c r="CZ8" s="5"/>
      <c r="DA8" s="5"/>
      <c r="DB8" s="22"/>
      <c r="DC8" s="5"/>
      <c r="DD8" s="15"/>
      <c r="DE8" s="7"/>
      <c r="DF8" s="5"/>
      <c r="DG8" s="5"/>
      <c r="DH8" s="5"/>
      <c r="DI8" s="22"/>
      <c r="DJ8" s="2"/>
      <c r="DK8" s="15"/>
      <c r="DL8" s="7"/>
      <c r="DM8" s="5"/>
      <c r="DN8" s="5"/>
      <c r="DO8" s="5"/>
      <c r="DP8" s="22"/>
      <c r="DQ8" s="5"/>
      <c r="DR8" s="15"/>
      <c r="DS8" s="7"/>
      <c r="DT8" s="5"/>
      <c r="DU8" s="5"/>
      <c r="DV8" s="5"/>
      <c r="DW8" s="22"/>
      <c r="DX8" s="5"/>
      <c r="DY8" s="15"/>
      <c r="DZ8" s="7"/>
      <c r="EA8" s="5"/>
      <c r="EB8" s="5"/>
      <c r="EC8" s="5"/>
      <c r="ED8" s="22"/>
      <c r="EE8" s="5"/>
      <c r="EF8" s="15"/>
      <c r="EG8" s="7"/>
      <c r="EH8" s="5"/>
      <c r="EI8" s="5"/>
      <c r="EJ8" s="5"/>
      <c r="EK8" s="22"/>
      <c r="EL8" s="5"/>
      <c r="EM8" s="15"/>
      <c r="EN8" s="7"/>
      <c r="EO8" s="5"/>
      <c r="EP8" s="5"/>
      <c r="EQ8" s="5"/>
      <c r="ER8" s="22"/>
      <c r="ES8" s="5"/>
      <c r="ET8" s="15"/>
      <c r="EU8" s="7"/>
      <c r="EV8" s="5"/>
      <c r="EW8" s="5"/>
      <c r="EX8" s="5"/>
      <c r="EY8" s="22"/>
      <c r="EZ8" s="5"/>
      <c r="FA8" s="5"/>
      <c r="FB8" s="5">
        <v>4</v>
      </c>
      <c r="FC8" s="23">
        <v>1</v>
      </c>
      <c r="FD8" s="23">
        <v>2</v>
      </c>
      <c r="FE8" s="23">
        <v>3</v>
      </c>
      <c r="FF8" s="23">
        <v>4</v>
      </c>
      <c r="FG8" s="23">
        <v>5</v>
      </c>
      <c r="FH8" s="23">
        <v>6</v>
      </c>
      <c r="FI8" s="23">
        <v>7</v>
      </c>
      <c r="FJ8" s="23">
        <v>8</v>
      </c>
      <c r="FK8" s="23">
        <v>9</v>
      </c>
      <c r="FL8" s="23">
        <v>10</v>
      </c>
      <c r="FM8" s="23">
        <v>11</v>
      </c>
      <c r="FN8" s="23">
        <v>12</v>
      </c>
      <c r="FO8" s="23">
        <v>13</v>
      </c>
      <c r="FP8" s="23">
        <v>14</v>
      </c>
      <c r="FQ8" s="23">
        <v>15</v>
      </c>
      <c r="FR8" s="24">
        <v>16</v>
      </c>
      <c r="FS8" s="24">
        <v>17</v>
      </c>
    </row>
    <row r="9" spans="1:177" x14ac:dyDescent="0.25">
      <c r="A9" s="5">
        <v>1</v>
      </c>
      <c r="B9" s="5" t="s">
        <v>63</v>
      </c>
      <c r="C9" s="25">
        <v>6.7847222222222225E-2</v>
      </c>
      <c r="D9" s="26">
        <v>1</v>
      </c>
      <c r="E9" s="27">
        <f t="shared" ref="E9:E16" si="0">IF(C$39&gt;0,(((C$39)+10)-D9),0)</f>
        <v>17</v>
      </c>
      <c r="F9" s="28">
        <v>0</v>
      </c>
      <c r="G9" s="5">
        <v>5</v>
      </c>
      <c r="H9" s="22">
        <f t="shared" ref="H9:H37" si="1">E9+F9+G9</f>
        <v>22</v>
      </c>
      <c r="I9" s="5"/>
      <c r="J9" s="25"/>
      <c r="K9" s="26"/>
      <c r="L9" s="27"/>
      <c r="M9" s="28">
        <v>0</v>
      </c>
      <c r="N9" s="5"/>
      <c r="O9" s="22">
        <f t="shared" ref="O9:O37" si="2">L9+M9+N9</f>
        <v>0</v>
      </c>
      <c r="P9" s="5"/>
      <c r="Q9" s="25"/>
      <c r="R9" s="26"/>
      <c r="S9" s="27"/>
      <c r="T9" s="28">
        <v>0</v>
      </c>
      <c r="U9" s="5"/>
      <c r="V9" s="22">
        <f t="shared" ref="V9:V37" si="3">S9+T9+U9</f>
        <v>0</v>
      </c>
      <c r="W9" s="5"/>
      <c r="X9" s="25">
        <v>6.0150462962962968E-2</v>
      </c>
      <c r="Y9" s="26">
        <v>1</v>
      </c>
      <c r="Z9" s="27">
        <f t="shared" ref="Z9:Z20" si="4">IF(X$39&gt;0,(((X$39)+10)-Y9),0)</f>
        <v>15</v>
      </c>
      <c r="AA9" s="28">
        <v>0</v>
      </c>
      <c r="AB9" s="5">
        <v>5</v>
      </c>
      <c r="AC9" s="22">
        <f t="shared" ref="AC9:AC37" si="5">Z9+AA9+AB9</f>
        <v>20</v>
      </c>
      <c r="AD9" s="5"/>
      <c r="AE9" s="25"/>
      <c r="AF9" s="26"/>
      <c r="AG9" s="27">
        <f t="shared" ref="AG9:AG35" si="6">IF(AE$39&gt;0,(((AE$39)+10)-AF9),0)</f>
        <v>0</v>
      </c>
      <c r="AH9" s="28">
        <v>0</v>
      </c>
      <c r="AI9" s="5"/>
      <c r="AJ9" s="22">
        <f t="shared" ref="AJ9:AJ37" si="7">AG9+AH9+AI9</f>
        <v>0</v>
      </c>
      <c r="AK9" s="5"/>
      <c r="AL9" s="25"/>
      <c r="AM9" s="26"/>
      <c r="AN9" s="27">
        <f t="shared" ref="AN9:AN35" si="8">IF(AL$39&gt;0,(((AL$39)+10)-AM9),0)</f>
        <v>0</v>
      </c>
      <c r="AO9" s="28">
        <v>0</v>
      </c>
      <c r="AP9" s="5"/>
      <c r="AQ9" s="22">
        <f t="shared" ref="AQ9:AQ37" si="9">AN9+AO9+AP9</f>
        <v>0</v>
      </c>
      <c r="AR9" s="5"/>
      <c r="AS9" s="25"/>
      <c r="AT9" s="26"/>
      <c r="AU9" s="27">
        <f t="shared" ref="AU9:AU35" si="10">IF(AS$39&gt;0,(((AS$39)+10)-AT9),0)</f>
        <v>0</v>
      </c>
      <c r="AV9" s="28">
        <v>0</v>
      </c>
      <c r="AW9" s="5"/>
      <c r="AX9" s="22">
        <f t="shared" ref="AX9:AX37" si="11">AU9+AV9+AW9</f>
        <v>0</v>
      </c>
      <c r="AY9" s="5"/>
      <c r="AZ9" s="25"/>
      <c r="BA9" s="26"/>
      <c r="BB9" s="27">
        <f t="shared" ref="BB9:BB35" si="12">IF(AZ$39&gt;0,(((AZ$39)+10)-BA9),0)</f>
        <v>0</v>
      </c>
      <c r="BC9" s="28">
        <v>0</v>
      </c>
      <c r="BD9" s="5"/>
      <c r="BE9" s="22">
        <f t="shared" ref="BE9:BE37" si="13">BB9+BC9+BD9</f>
        <v>0</v>
      </c>
      <c r="BF9" s="5"/>
      <c r="BG9" s="25"/>
      <c r="BH9" s="26"/>
      <c r="BI9" s="27">
        <f t="shared" ref="BI9:BI35" si="14">IF(BG$39&gt;0,(((BG$39)+10)-BH9),0)</f>
        <v>0</v>
      </c>
      <c r="BJ9" s="28">
        <v>0</v>
      </c>
      <c r="BK9" s="5"/>
      <c r="BL9" s="22">
        <f t="shared" ref="BL9:BL37" si="15">BI9+BJ9+BK9</f>
        <v>0</v>
      </c>
      <c r="BM9" s="5"/>
      <c r="BN9" s="25"/>
      <c r="BO9" s="26"/>
      <c r="BP9" s="27">
        <f t="shared" ref="BP9:BP35" si="16">IF(BN$39&gt;0,(((BN$39)+10)-BO9),0)</f>
        <v>0</v>
      </c>
      <c r="BQ9" s="28">
        <v>0</v>
      </c>
      <c r="BR9" s="5"/>
      <c r="BS9" s="22">
        <f t="shared" ref="BS9:BS37" si="17">BP9+BQ9+BR9</f>
        <v>0</v>
      </c>
      <c r="BT9" s="5"/>
      <c r="BU9" s="25"/>
      <c r="BV9" s="26"/>
      <c r="BW9" s="27">
        <f t="shared" ref="BW9:BW35" si="18">IF(BU$39&gt;0,(((BU$39)+10)-BV9),0)</f>
        <v>0</v>
      </c>
      <c r="BX9" s="28">
        <v>0</v>
      </c>
      <c r="BY9" s="5"/>
      <c r="BZ9" s="22">
        <f t="shared" ref="BZ9:BZ37" si="19">BW9+BX9+BY9</f>
        <v>0</v>
      </c>
      <c r="CA9" s="5"/>
      <c r="CB9" s="25"/>
      <c r="CC9" s="26"/>
      <c r="CD9" s="27">
        <f t="shared" ref="CD9:CD35" si="20">IF(CB$39&gt;0,(((CB$39)+10)-CC9),0)</f>
        <v>0</v>
      </c>
      <c r="CE9" s="28">
        <v>0</v>
      </c>
      <c r="CF9" s="5"/>
      <c r="CG9" s="22">
        <f t="shared" ref="CG9:CG37" si="21">CD9+CE9+CF9</f>
        <v>0</v>
      </c>
      <c r="CH9" s="5"/>
      <c r="CI9" s="25"/>
      <c r="CJ9" s="26"/>
      <c r="CK9" s="27">
        <f t="shared" ref="CK9:CK35" si="22">IF(CI$39&gt;0,(((CI$39)+10)-CJ9),0)</f>
        <v>0</v>
      </c>
      <c r="CL9" s="28">
        <v>0</v>
      </c>
      <c r="CM9" s="5"/>
      <c r="CN9" s="22">
        <f t="shared" ref="CN9:CN37" si="23">CK9+CL9+CM9</f>
        <v>0</v>
      </c>
      <c r="CO9" s="5"/>
      <c r="CP9" s="25"/>
      <c r="CQ9" s="26"/>
      <c r="CR9" s="27">
        <f t="shared" ref="CR9:CR35" si="24">IF(CP$39&gt;0,(((CP$39)+10)-CQ9),0)</f>
        <v>0</v>
      </c>
      <c r="CS9" s="28">
        <v>0</v>
      </c>
      <c r="CT9" s="5"/>
      <c r="CU9" s="22">
        <f t="shared" ref="CU9:CU37" si="25">CR9+CS9+CT9</f>
        <v>0</v>
      </c>
      <c r="CV9" s="5"/>
      <c r="CW9" s="25"/>
      <c r="CX9" s="26"/>
      <c r="CY9" s="27">
        <f t="shared" ref="CY9:CY35" si="26">IF(CW$39&gt;0,(((CW$39)+10)-CX9),0)</f>
        <v>0</v>
      </c>
      <c r="CZ9" s="28">
        <v>0</v>
      </c>
      <c r="DA9" s="5"/>
      <c r="DB9" s="22">
        <f t="shared" ref="DB9:DB37" si="27">CY9+CZ9+DA9</f>
        <v>0</v>
      </c>
      <c r="DC9" s="5"/>
      <c r="DD9" s="25"/>
      <c r="DE9" s="26"/>
      <c r="DF9" s="27">
        <f t="shared" ref="DF9:DF35" si="28">IF(DD$39&gt;0,(((DD$39)+10)-DE9),0)</f>
        <v>0</v>
      </c>
      <c r="DG9" s="28">
        <v>0</v>
      </c>
      <c r="DH9" s="5"/>
      <c r="DI9" s="22">
        <f t="shared" ref="DI9:DI37" si="29">DF9+DG9+DH9</f>
        <v>0</v>
      </c>
      <c r="DJ9" s="2"/>
      <c r="DK9" s="25"/>
      <c r="DL9" s="26"/>
      <c r="DM9" s="27">
        <f t="shared" ref="DM9:DM35" si="30">IF(DK$39&gt;0,(((DK$39)+10)-DL9),0)</f>
        <v>0</v>
      </c>
      <c r="DN9" s="28">
        <v>0</v>
      </c>
      <c r="DO9" s="5"/>
      <c r="DP9" s="22">
        <f t="shared" ref="DP9:DP37" si="31">DM9+DN9+DO9</f>
        <v>0</v>
      </c>
      <c r="DQ9" s="5"/>
      <c r="DR9" s="25"/>
      <c r="DS9" s="26"/>
      <c r="DT9" s="27">
        <f t="shared" ref="DT9:DT35" si="32">IF(DR$39&gt;0,(((DR$39)+10)-DS9),0)</f>
        <v>0</v>
      </c>
      <c r="DU9" s="28">
        <v>0</v>
      </c>
      <c r="DV9" s="5"/>
      <c r="DW9" s="22">
        <f t="shared" ref="DW9:DW37" si="33">DT9+DU9+DV9</f>
        <v>0</v>
      </c>
      <c r="DX9" s="5"/>
      <c r="DY9" s="25"/>
      <c r="DZ9" s="26"/>
      <c r="EA9" s="27">
        <f t="shared" ref="EA9:EA35" si="34">IF(DY$39&gt;0,(((DY$39)+10)-DZ9),0)</f>
        <v>0</v>
      </c>
      <c r="EB9" s="28">
        <v>0</v>
      </c>
      <c r="EC9" s="5"/>
      <c r="ED9" s="22">
        <f t="shared" ref="ED9:ED37" si="35">EA9+EB9+EC9</f>
        <v>0</v>
      </c>
      <c r="EE9" s="5"/>
      <c r="EF9" s="25"/>
      <c r="EG9" s="26"/>
      <c r="EH9" s="27">
        <f t="shared" ref="EH9:EH35" si="36">IF(EF$39&gt;0,(((EF$39)+10)-EG9),0)</f>
        <v>0</v>
      </c>
      <c r="EI9" s="28">
        <v>0</v>
      </c>
      <c r="EJ9" s="5"/>
      <c r="EK9" s="22">
        <f t="shared" ref="EK9:EK37" si="37">EH9+EI9+EJ9</f>
        <v>0</v>
      </c>
      <c r="EL9" s="5"/>
      <c r="EM9" s="25"/>
      <c r="EN9" s="26"/>
      <c r="EO9" s="27">
        <f t="shared" ref="EO9:EO35" si="38">IF(EM$39&gt;0,(((EM$39)+10)-EN9),0)</f>
        <v>0</v>
      </c>
      <c r="EP9" s="28">
        <v>0</v>
      </c>
      <c r="EQ9" s="5"/>
      <c r="ER9" s="22">
        <f t="shared" ref="ER9:ER37" si="39">EO9+EP9+EQ9</f>
        <v>0</v>
      </c>
      <c r="ES9" s="5"/>
      <c r="ET9" s="15"/>
      <c r="EU9" s="29">
        <f>FB9</f>
        <v>4</v>
      </c>
      <c r="EV9" s="30">
        <f t="shared" ref="EV9:EX33" si="40">SUM(E9+L9+S9+Z9+AG9+AN9+AU9+BB9+BI9+BP9+BW9+CD9+CK9+CR9+CY9+DF9+DM9+DT9+EA9+EH9+EO9)</f>
        <v>32</v>
      </c>
      <c r="EW9" s="30">
        <f t="shared" si="40"/>
        <v>0</v>
      </c>
      <c r="EX9" s="30">
        <f t="shared" si="40"/>
        <v>10</v>
      </c>
      <c r="EY9" s="22">
        <f t="shared" ref="EY9:EY37" si="41">EV9+EW9+EX9</f>
        <v>42</v>
      </c>
      <c r="EZ9" s="5" t="str">
        <f t="shared" ref="EZ9:EZ37" si="42">B9</f>
        <v>Geoff Chapman</v>
      </c>
      <c r="FA9" s="5"/>
      <c r="FB9" s="31">
        <f>FF9</f>
        <v>4</v>
      </c>
      <c r="FC9" s="24">
        <v>1</v>
      </c>
      <c r="FD9" s="24">
        <v>4</v>
      </c>
      <c r="FE9" s="24">
        <v>5</v>
      </c>
      <c r="FF9" s="24">
        <v>4</v>
      </c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1">
        <f>H9+O9+V9</f>
        <v>22</v>
      </c>
      <c r="FU9" s="1">
        <v>5</v>
      </c>
    </row>
    <row r="10" spans="1:177" x14ac:dyDescent="0.25">
      <c r="A10" s="5">
        <v>2</v>
      </c>
      <c r="B10" s="5" t="s">
        <v>33</v>
      </c>
      <c r="C10" s="25">
        <v>6.8275462962962954E-2</v>
      </c>
      <c r="D10" s="26">
        <v>2</v>
      </c>
      <c r="E10" s="27">
        <f t="shared" si="0"/>
        <v>16</v>
      </c>
      <c r="F10" s="28">
        <v>0</v>
      </c>
      <c r="G10" s="5">
        <v>5</v>
      </c>
      <c r="H10" s="22">
        <f t="shared" si="1"/>
        <v>21</v>
      </c>
      <c r="I10" s="5"/>
      <c r="J10" s="25">
        <v>6.5057870370370363E-2</v>
      </c>
      <c r="K10" s="26">
        <v>1</v>
      </c>
      <c r="L10" s="27">
        <f t="shared" ref="L10:L18" si="43">IF(J$39&gt;0,(((J$39)+10)-K10),0)</f>
        <v>14</v>
      </c>
      <c r="M10" s="28">
        <v>0</v>
      </c>
      <c r="N10" s="5">
        <v>5</v>
      </c>
      <c r="O10" s="22">
        <f t="shared" si="2"/>
        <v>19</v>
      </c>
      <c r="P10" s="5"/>
      <c r="Q10" s="25">
        <v>7.1249999999999994E-2</v>
      </c>
      <c r="R10" s="26">
        <v>1</v>
      </c>
      <c r="S10" s="27">
        <f t="shared" ref="S10:S19" si="44">IF(Q$39&gt;0,(((Q$39)+10)-R10),0)</f>
        <v>12</v>
      </c>
      <c r="T10" s="28">
        <v>0</v>
      </c>
      <c r="U10" s="5">
        <v>5</v>
      </c>
      <c r="V10" s="22">
        <f t="shared" si="3"/>
        <v>17</v>
      </c>
      <c r="W10" s="5"/>
      <c r="X10" s="25">
        <v>6.2731481481481485E-2</v>
      </c>
      <c r="Y10" s="26">
        <v>2</v>
      </c>
      <c r="Z10" s="27">
        <f t="shared" si="4"/>
        <v>14</v>
      </c>
      <c r="AA10" s="33">
        <v>15</v>
      </c>
      <c r="AB10" s="5">
        <v>5</v>
      </c>
      <c r="AC10" s="22">
        <f t="shared" si="5"/>
        <v>34</v>
      </c>
      <c r="AD10" s="5"/>
      <c r="AE10" s="25"/>
      <c r="AF10" s="26"/>
      <c r="AG10" s="27">
        <f t="shared" si="6"/>
        <v>0</v>
      </c>
      <c r="AH10" s="28">
        <v>0</v>
      </c>
      <c r="AI10" s="5"/>
      <c r="AJ10" s="22">
        <f t="shared" si="7"/>
        <v>0</v>
      </c>
      <c r="AK10" s="5"/>
      <c r="AL10" s="25"/>
      <c r="AM10" s="26"/>
      <c r="AN10" s="27">
        <f t="shared" si="8"/>
        <v>0</v>
      </c>
      <c r="AO10" s="28">
        <v>0</v>
      </c>
      <c r="AP10" s="5"/>
      <c r="AQ10" s="22">
        <f t="shared" si="9"/>
        <v>0</v>
      </c>
      <c r="AR10" s="5"/>
      <c r="AS10" s="25"/>
      <c r="AT10" s="26"/>
      <c r="AU10" s="27">
        <f t="shared" si="10"/>
        <v>0</v>
      </c>
      <c r="AV10" s="28">
        <v>0</v>
      </c>
      <c r="AW10" s="5"/>
      <c r="AX10" s="22">
        <f t="shared" si="11"/>
        <v>0</v>
      </c>
      <c r="AY10" s="5"/>
      <c r="AZ10" s="25"/>
      <c r="BA10" s="26"/>
      <c r="BB10" s="27">
        <f t="shared" si="12"/>
        <v>0</v>
      </c>
      <c r="BC10" s="28">
        <v>0</v>
      </c>
      <c r="BD10" s="5"/>
      <c r="BE10" s="22">
        <f t="shared" si="13"/>
        <v>0</v>
      </c>
      <c r="BF10" s="32"/>
      <c r="BG10" s="25"/>
      <c r="BH10" s="26"/>
      <c r="BI10" s="27">
        <f t="shared" si="14"/>
        <v>0</v>
      </c>
      <c r="BJ10" s="28">
        <v>0</v>
      </c>
      <c r="BK10" s="5"/>
      <c r="BL10" s="22">
        <f t="shared" si="15"/>
        <v>0</v>
      </c>
      <c r="BM10" s="5"/>
      <c r="BN10" s="25"/>
      <c r="BO10" s="26"/>
      <c r="BP10" s="27">
        <f t="shared" si="16"/>
        <v>0</v>
      </c>
      <c r="BQ10" s="28">
        <v>0</v>
      </c>
      <c r="BR10" s="5"/>
      <c r="BS10" s="22">
        <f t="shared" si="17"/>
        <v>0</v>
      </c>
      <c r="BT10" s="5"/>
      <c r="BU10" s="25"/>
      <c r="BV10" s="26"/>
      <c r="BW10" s="27">
        <f t="shared" si="18"/>
        <v>0</v>
      </c>
      <c r="BX10" s="28">
        <v>0</v>
      </c>
      <c r="BY10" s="5"/>
      <c r="BZ10" s="22">
        <f t="shared" si="19"/>
        <v>0</v>
      </c>
      <c r="CA10" s="5"/>
      <c r="CB10" s="25"/>
      <c r="CC10" s="26"/>
      <c r="CD10" s="27">
        <f t="shared" si="20"/>
        <v>0</v>
      </c>
      <c r="CE10" s="28">
        <v>0</v>
      </c>
      <c r="CF10" s="5"/>
      <c r="CG10" s="22">
        <f t="shared" si="21"/>
        <v>0</v>
      </c>
      <c r="CH10" s="5"/>
      <c r="CI10" s="25"/>
      <c r="CJ10" s="26"/>
      <c r="CK10" s="27">
        <f t="shared" si="22"/>
        <v>0</v>
      </c>
      <c r="CL10" s="28">
        <v>0</v>
      </c>
      <c r="CM10" s="5"/>
      <c r="CN10" s="22">
        <f t="shared" si="23"/>
        <v>0</v>
      </c>
      <c r="CO10" s="5"/>
      <c r="CP10" s="25"/>
      <c r="CQ10" s="26"/>
      <c r="CR10" s="27">
        <f t="shared" si="24"/>
        <v>0</v>
      </c>
      <c r="CS10" s="28">
        <v>0</v>
      </c>
      <c r="CT10" s="5"/>
      <c r="CU10" s="22">
        <f t="shared" si="25"/>
        <v>0</v>
      </c>
      <c r="CV10" s="5"/>
      <c r="CW10" s="25"/>
      <c r="CX10" s="26"/>
      <c r="CY10" s="27">
        <f t="shared" si="26"/>
        <v>0</v>
      </c>
      <c r="CZ10" s="28">
        <v>0</v>
      </c>
      <c r="DA10" s="5"/>
      <c r="DB10" s="22">
        <f t="shared" si="27"/>
        <v>0</v>
      </c>
      <c r="DC10" s="5"/>
      <c r="DD10" s="25"/>
      <c r="DE10" s="26"/>
      <c r="DF10" s="27">
        <f t="shared" si="28"/>
        <v>0</v>
      </c>
      <c r="DG10" s="28">
        <v>0</v>
      </c>
      <c r="DH10" s="5"/>
      <c r="DI10" s="22">
        <f t="shared" si="29"/>
        <v>0</v>
      </c>
      <c r="DJ10" s="2"/>
      <c r="DK10" s="25"/>
      <c r="DL10" s="26"/>
      <c r="DM10" s="27">
        <f t="shared" si="30"/>
        <v>0</v>
      </c>
      <c r="DN10" s="28">
        <v>0</v>
      </c>
      <c r="DO10" s="5"/>
      <c r="DP10" s="22">
        <f t="shared" si="31"/>
        <v>0</v>
      </c>
      <c r="DQ10" s="5"/>
      <c r="DR10" s="25"/>
      <c r="DS10" s="26"/>
      <c r="DT10" s="27">
        <f t="shared" si="32"/>
        <v>0</v>
      </c>
      <c r="DU10" s="28">
        <v>0</v>
      </c>
      <c r="DV10" s="5"/>
      <c r="DW10" s="22">
        <f t="shared" si="33"/>
        <v>0</v>
      </c>
      <c r="DX10" s="5"/>
      <c r="DY10" s="25"/>
      <c r="DZ10" s="26"/>
      <c r="EA10" s="27">
        <f t="shared" si="34"/>
        <v>0</v>
      </c>
      <c r="EB10" s="28">
        <v>0</v>
      </c>
      <c r="EC10" s="5"/>
      <c r="ED10" s="22">
        <f t="shared" si="35"/>
        <v>0</v>
      </c>
      <c r="EE10" s="5"/>
      <c r="EF10" s="25"/>
      <c r="EG10" s="26"/>
      <c r="EH10" s="27">
        <f t="shared" si="36"/>
        <v>0</v>
      </c>
      <c r="EI10" s="28">
        <v>0</v>
      </c>
      <c r="EJ10" s="5"/>
      <c r="EK10" s="22">
        <f t="shared" si="37"/>
        <v>0</v>
      </c>
      <c r="EL10" s="5"/>
      <c r="EM10" s="25"/>
      <c r="EN10" s="26"/>
      <c r="EO10" s="27">
        <f t="shared" si="38"/>
        <v>0</v>
      </c>
      <c r="EP10" s="28">
        <v>0</v>
      </c>
      <c r="EQ10" s="5"/>
      <c r="ER10" s="22">
        <f t="shared" si="39"/>
        <v>0</v>
      </c>
      <c r="ES10" s="5"/>
      <c r="ET10" s="15"/>
      <c r="EU10" s="56">
        <f>FB10</f>
        <v>1</v>
      </c>
      <c r="EV10" s="30">
        <f t="shared" si="40"/>
        <v>56</v>
      </c>
      <c r="EW10" s="30">
        <f t="shared" si="40"/>
        <v>15</v>
      </c>
      <c r="EX10" s="30">
        <f t="shared" si="40"/>
        <v>20</v>
      </c>
      <c r="EY10" s="22">
        <f t="shared" si="41"/>
        <v>91</v>
      </c>
      <c r="EZ10" s="5" t="str">
        <f t="shared" si="42"/>
        <v>David Dicks</v>
      </c>
      <c r="FA10" s="5"/>
      <c r="FB10" s="31">
        <f t="shared" ref="FB10:FB37" si="45">FF10</f>
        <v>1</v>
      </c>
      <c r="FC10" s="24">
        <v>2</v>
      </c>
      <c r="FD10" s="24">
        <v>1</v>
      </c>
      <c r="FE10" s="24">
        <v>1</v>
      </c>
      <c r="FF10" s="24">
        <v>1</v>
      </c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1">
        <f t="shared" ref="FT10:FT20" si="46">H10+O10+V10</f>
        <v>57</v>
      </c>
      <c r="FU10" s="1">
        <v>1</v>
      </c>
    </row>
    <row r="11" spans="1:177" x14ac:dyDescent="0.25">
      <c r="A11" s="5">
        <v>3</v>
      </c>
      <c r="B11" s="5" t="s">
        <v>31</v>
      </c>
      <c r="C11" s="25">
        <v>6.9548611111111117E-2</v>
      </c>
      <c r="D11" s="26">
        <v>3</v>
      </c>
      <c r="E11" s="27">
        <f t="shared" si="0"/>
        <v>15</v>
      </c>
      <c r="F11" s="28">
        <v>0</v>
      </c>
      <c r="G11" s="5">
        <v>5</v>
      </c>
      <c r="H11" s="22">
        <f t="shared" si="1"/>
        <v>20</v>
      </c>
      <c r="I11" s="5"/>
      <c r="J11" s="25">
        <v>6.7453703703703696E-2</v>
      </c>
      <c r="K11" s="26">
        <v>2</v>
      </c>
      <c r="L11" s="27">
        <f t="shared" si="43"/>
        <v>13</v>
      </c>
      <c r="M11" s="28">
        <v>0</v>
      </c>
      <c r="N11" s="5">
        <v>5</v>
      </c>
      <c r="O11" s="22">
        <f t="shared" si="2"/>
        <v>18</v>
      </c>
      <c r="P11" s="5"/>
      <c r="Q11" s="25"/>
      <c r="R11" s="26"/>
      <c r="S11" s="27"/>
      <c r="T11" s="28">
        <v>0</v>
      </c>
      <c r="U11" s="5"/>
      <c r="V11" s="22">
        <f t="shared" si="3"/>
        <v>0</v>
      </c>
      <c r="W11" s="5"/>
      <c r="X11" s="25">
        <v>6.537037037037037E-2</v>
      </c>
      <c r="Y11" s="26">
        <v>4</v>
      </c>
      <c r="Z11" s="27">
        <f t="shared" si="4"/>
        <v>12</v>
      </c>
      <c r="AA11" s="33">
        <v>15</v>
      </c>
      <c r="AB11" s="5">
        <v>5</v>
      </c>
      <c r="AC11" s="22">
        <f t="shared" si="5"/>
        <v>32</v>
      </c>
      <c r="AD11" s="5"/>
      <c r="AE11" s="25"/>
      <c r="AF11" s="26"/>
      <c r="AG11" s="27">
        <f t="shared" si="6"/>
        <v>0</v>
      </c>
      <c r="AH11" s="28">
        <v>0</v>
      </c>
      <c r="AI11" s="5"/>
      <c r="AJ11" s="22">
        <f t="shared" si="7"/>
        <v>0</v>
      </c>
      <c r="AK11" s="5"/>
      <c r="AL11" s="25"/>
      <c r="AM11" s="26"/>
      <c r="AN11" s="27">
        <f t="shared" si="8"/>
        <v>0</v>
      </c>
      <c r="AO11" s="28">
        <v>0</v>
      </c>
      <c r="AP11" s="5"/>
      <c r="AQ11" s="22">
        <f t="shared" si="9"/>
        <v>0</v>
      </c>
      <c r="AR11" s="5"/>
      <c r="AS11" s="25"/>
      <c r="AT11" s="26"/>
      <c r="AU11" s="27">
        <f t="shared" si="10"/>
        <v>0</v>
      </c>
      <c r="AV11" s="28">
        <v>0</v>
      </c>
      <c r="AW11" s="5"/>
      <c r="AX11" s="22">
        <f t="shared" si="11"/>
        <v>0</v>
      </c>
      <c r="AY11" s="5"/>
      <c r="AZ11" s="25"/>
      <c r="BA11" s="26"/>
      <c r="BB11" s="27">
        <f t="shared" si="12"/>
        <v>0</v>
      </c>
      <c r="BC11" s="28">
        <v>0</v>
      </c>
      <c r="BD11" s="5"/>
      <c r="BE11" s="22">
        <f t="shared" si="13"/>
        <v>0</v>
      </c>
      <c r="BF11" s="5"/>
      <c r="BG11" s="25"/>
      <c r="BH11" s="26"/>
      <c r="BI11" s="27">
        <f t="shared" si="14"/>
        <v>0</v>
      </c>
      <c r="BJ11" s="28">
        <v>0</v>
      </c>
      <c r="BK11" s="5"/>
      <c r="BL11" s="22">
        <f t="shared" si="15"/>
        <v>0</v>
      </c>
      <c r="BM11" s="5"/>
      <c r="BN11" s="25"/>
      <c r="BO11" s="26"/>
      <c r="BP11" s="27">
        <f t="shared" si="16"/>
        <v>0</v>
      </c>
      <c r="BQ11" s="28">
        <v>0</v>
      </c>
      <c r="BR11" s="5"/>
      <c r="BS11" s="22">
        <f t="shared" si="17"/>
        <v>0</v>
      </c>
      <c r="BT11" s="5"/>
      <c r="BU11" s="25"/>
      <c r="BV11" s="26"/>
      <c r="BW11" s="27">
        <f t="shared" si="18"/>
        <v>0</v>
      </c>
      <c r="BX11" s="28">
        <v>0</v>
      </c>
      <c r="BY11" s="5"/>
      <c r="BZ11" s="22">
        <f t="shared" si="19"/>
        <v>0</v>
      </c>
      <c r="CA11" s="5"/>
      <c r="CB11" s="25"/>
      <c r="CC11" s="26"/>
      <c r="CD11" s="27">
        <f t="shared" si="20"/>
        <v>0</v>
      </c>
      <c r="CE11" s="28">
        <v>0</v>
      </c>
      <c r="CF11" s="5"/>
      <c r="CG11" s="22">
        <f t="shared" si="21"/>
        <v>0</v>
      </c>
      <c r="CH11" s="5"/>
      <c r="CI11" s="25"/>
      <c r="CJ11" s="26"/>
      <c r="CK11" s="27">
        <f t="shared" si="22"/>
        <v>0</v>
      </c>
      <c r="CL11" s="28">
        <v>0</v>
      </c>
      <c r="CM11" s="5"/>
      <c r="CN11" s="22">
        <f t="shared" si="23"/>
        <v>0</v>
      </c>
      <c r="CO11" s="5"/>
      <c r="CP11" s="25"/>
      <c r="CQ11" s="26"/>
      <c r="CR11" s="27">
        <f t="shared" si="24"/>
        <v>0</v>
      </c>
      <c r="CS11" s="28">
        <v>0</v>
      </c>
      <c r="CT11" s="5"/>
      <c r="CU11" s="22">
        <f t="shared" si="25"/>
        <v>0</v>
      </c>
      <c r="CV11" s="5"/>
      <c r="CW11" s="25"/>
      <c r="CX11" s="26"/>
      <c r="CY11" s="27">
        <f t="shared" si="26"/>
        <v>0</v>
      </c>
      <c r="CZ11" s="28">
        <v>0</v>
      </c>
      <c r="DA11" s="5"/>
      <c r="DB11" s="22">
        <f t="shared" si="27"/>
        <v>0</v>
      </c>
      <c r="DC11" s="5"/>
      <c r="DD11" s="25"/>
      <c r="DE11" s="26"/>
      <c r="DF11" s="27">
        <f t="shared" si="28"/>
        <v>0</v>
      </c>
      <c r="DG11" s="28">
        <v>0</v>
      </c>
      <c r="DH11" s="5"/>
      <c r="DI11" s="22">
        <f t="shared" si="29"/>
        <v>0</v>
      </c>
      <c r="DJ11" s="2"/>
      <c r="DK11" s="25"/>
      <c r="DL11" s="26"/>
      <c r="DM11" s="27">
        <f t="shared" si="30"/>
        <v>0</v>
      </c>
      <c r="DN11" s="28">
        <v>0</v>
      </c>
      <c r="DO11" s="5"/>
      <c r="DP11" s="22">
        <f t="shared" si="31"/>
        <v>0</v>
      </c>
      <c r="DQ11" s="5"/>
      <c r="DR11" s="25"/>
      <c r="DS11" s="26"/>
      <c r="DT11" s="27">
        <f t="shared" si="32"/>
        <v>0</v>
      </c>
      <c r="DU11" s="28">
        <v>0</v>
      </c>
      <c r="DV11" s="5"/>
      <c r="DW11" s="22">
        <f t="shared" si="33"/>
        <v>0</v>
      </c>
      <c r="DX11" s="5"/>
      <c r="DY11" s="25"/>
      <c r="DZ11" s="26"/>
      <c r="EA11" s="27">
        <f t="shared" si="34"/>
        <v>0</v>
      </c>
      <c r="EB11" s="28">
        <v>0</v>
      </c>
      <c r="EC11" s="5"/>
      <c r="ED11" s="22">
        <f t="shared" si="35"/>
        <v>0</v>
      </c>
      <c r="EE11" s="5"/>
      <c r="EF11" s="25"/>
      <c r="EG11" s="26"/>
      <c r="EH11" s="27">
        <f t="shared" si="36"/>
        <v>0</v>
      </c>
      <c r="EI11" s="28">
        <v>0</v>
      </c>
      <c r="EJ11" s="5"/>
      <c r="EK11" s="22">
        <f t="shared" si="37"/>
        <v>0</v>
      </c>
      <c r="EL11" s="5"/>
      <c r="EM11" s="25"/>
      <c r="EN11" s="26"/>
      <c r="EO11" s="27">
        <f t="shared" si="38"/>
        <v>0</v>
      </c>
      <c r="EP11" s="28">
        <v>0</v>
      </c>
      <c r="EQ11" s="5"/>
      <c r="ER11" s="22">
        <f t="shared" si="39"/>
        <v>0</v>
      </c>
      <c r="ES11" s="5"/>
      <c r="ET11" s="15"/>
      <c r="EU11" s="57">
        <f>FB11</f>
        <v>2</v>
      </c>
      <c r="EV11" s="30">
        <f t="shared" si="40"/>
        <v>40</v>
      </c>
      <c r="EW11" s="30">
        <f t="shared" si="40"/>
        <v>15</v>
      </c>
      <c r="EX11" s="30">
        <f t="shared" si="40"/>
        <v>15</v>
      </c>
      <c r="EY11" s="22">
        <f t="shared" si="41"/>
        <v>70</v>
      </c>
      <c r="EZ11" s="5" t="str">
        <f>B11</f>
        <v>John Andrewartha</v>
      </c>
      <c r="FA11" s="5"/>
      <c r="FB11" s="31">
        <f t="shared" si="45"/>
        <v>2</v>
      </c>
      <c r="FC11" s="24">
        <v>3</v>
      </c>
      <c r="FD11" s="24">
        <v>2</v>
      </c>
      <c r="FE11" s="24">
        <v>2</v>
      </c>
      <c r="FF11" s="24">
        <v>2</v>
      </c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1">
        <f t="shared" si="46"/>
        <v>38</v>
      </c>
      <c r="FU11" s="1">
        <v>2</v>
      </c>
    </row>
    <row r="12" spans="1:177" x14ac:dyDescent="0.25">
      <c r="A12" s="5">
        <v>4</v>
      </c>
      <c r="B12" s="5" t="s">
        <v>32</v>
      </c>
      <c r="C12" s="25">
        <v>7.0671296296296301E-2</v>
      </c>
      <c r="D12" s="26">
        <v>4</v>
      </c>
      <c r="E12" s="27">
        <f t="shared" si="0"/>
        <v>14</v>
      </c>
      <c r="F12" s="28">
        <v>0</v>
      </c>
      <c r="G12" s="5">
        <v>5</v>
      </c>
      <c r="H12" s="22">
        <f t="shared" si="1"/>
        <v>19</v>
      </c>
      <c r="I12" s="5"/>
      <c r="J12" s="25"/>
      <c r="K12" s="26"/>
      <c r="L12" s="27"/>
      <c r="M12" s="28">
        <v>0</v>
      </c>
      <c r="N12" s="5"/>
      <c r="O12" s="22">
        <f t="shared" si="2"/>
        <v>0</v>
      </c>
      <c r="P12" s="5"/>
      <c r="Q12" s="25"/>
      <c r="R12" s="26"/>
      <c r="S12" s="27"/>
      <c r="T12" s="28">
        <v>0</v>
      </c>
      <c r="U12" s="5"/>
      <c r="V12" s="22">
        <f t="shared" si="3"/>
        <v>0</v>
      </c>
      <c r="W12" s="5"/>
      <c r="X12" s="25"/>
      <c r="Y12" s="26"/>
      <c r="Z12" s="27"/>
      <c r="AA12" s="28">
        <v>0</v>
      </c>
      <c r="AB12" s="5"/>
      <c r="AC12" s="22">
        <f t="shared" si="5"/>
        <v>0</v>
      </c>
      <c r="AD12" s="5"/>
      <c r="AE12" s="25"/>
      <c r="AF12" s="26"/>
      <c r="AG12" s="27">
        <f t="shared" si="6"/>
        <v>0</v>
      </c>
      <c r="AH12" s="28">
        <v>0</v>
      </c>
      <c r="AI12" s="5"/>
      <c r="AJ12" s="22">
        <f t="shared" si="7"/>
        <v>0</v>
      </c>
      <c r="AK12" s="5"/>
      <c r="AL12" s="25"/>
      <c r="AM12" s="26"/>
      <c r="AN12" s="27">
        <f t="shared" si="8"/>
        <v>0</v>
      </c>
      <c r="AO12" s="28">
        <v>0</v>
      </c>
      <c r="AP12" s="5"/>
      <c r="AQ12" s="22">
        <f t="shared" si="9"/>
        <v>0</v>
      </c>
      <c r="AR12" s="5"/>
      <c r="AS12" s="25"/>
      <c r="AT12" s="26"/>
      <c r="AU12" s="27">
        <f t="shared" si="10"/>
        <v>0</v>
      </c>
      <c r="AV12" s="28">
        <v>0</v>
      </c>
      <c r="AW12" s="5"/>
      <c r="AX12" s="22">
        <f t="shared" si="11"/>
        <v>0</v>
      </c>
      <c r="AY12" s="5"/>
      <c r="AZ12" s="25"/>
      <c r="BA12" s="26"/>
      <c r="BB12" s="27">
        <f t="shared" si="12"/>
        <v>0</v>
      </c>
      <c r="BC12" s="28">
        <v>0</v>
      </c>
      <c r="BD12" s="5"/>
      <c r="BE12" s="22">
        <f t="shared" si="13"/>
        <v>0</v>
      </c>
      <c r="BF12" s="5"/>
      <c r="BG12" s="25"/>
      <c r="BH12" s="26"/>
      <c r="BI12" s="27">
        <f t="shared" si="14"/>
        <v>0</v>
      </c>
      <c r="BJ12" s="28">
        <v>0</v>
      </c>
      <c r="BK12" s="5"/>
      <c r="BL12" s="22">
        <f t="shared" si="15"/>
        <v>0</v>
      </c>
      <c r="BM12" s="5"/>
      <c r="BN12" s="25"/>
      <c r="BO12" s="26"/>
      <c r="BP12" s="27">
        <f t="shared" si="16"/>
        <v>0</v>
      </c>
      <c r="BQ12" s="28">
        <v>0</v>
      </c>
      <c r="BR12" s="5"/>
      <c r="BS12" s="22">
        <f t="shared" si="17"/>
        <v>0</v>
      </c>
      <c r="BT12" s="5"/>
      <c r="BU12" s="25"/>
      <c r="BV12" s="26"/>
      <c r="BW12" s="27">
        <f t="shared" si="18"/>
        <v>0</v>
      </c>
      <c r="BX12" s="28">
        <v>0</v>
      </c>
      <c r="BY12" s="5"/>
      <c r="BZ12" s="22">
        <f t="shared" si="19"/>
        <v>0</v>
      </c>
      <c r="CA12" s="5"/>
      <c r="CB12" s="25"/>
      <c r="CC12" s="26"/>
      <c r="CD12" s="27">
        <f t="shared" si="20"/>
        <v>0</v>
      </c>
      <c r="CE12" s="28">
        <v>0</v>
      </c>
      <c r="CF12" s="5"/>
      <c r="CG12" s="22">
        <f t="shared" si="21"/>
        <v>0</v>
      </c>
      <c r="CH12" s="5"/>
      <c r="CI12" s="25"/>
      <c r="CJ12" s="26"/>
      <c r="CK12" s="27">
        <f t="shared" si="22"/>
        <v>0</v>
      </c>
      <c r="CL12" s="28">
        <v>0</v>
      </c>
      <c r="CM12" s="5"/>
      <c r="CN12" s="22">
        <f t="shared" si="23"/>
        <v>0</v>
      </c>
      <c r="CO12" s="5"/>
      <c r="CP12" s="25"/>
      <c r="CQ12" s="26"/>
      <c r="CR12" s="27">
        <f t="shared" si="24"/>
        <v>0</v>
      </c>
      <c r="CS12" s="28">
        <v>0</v>
      </c>
      <c r="CT12" s="5"/>
      <c r="CU12" s="22">
        <f t="shared" si="25"/>
        <v>0</v>
      </c>
      <c r="CV12" s="5"/>
      <c r="CW12" s="25"/>
      <c r="CX12" s="26"/>
      <c r="CY12" s="27">
        <f t="shared" si="26"/>
        <v>0</v>
      </c>
      <c r="CZ12" s="28">
        <v>0</v>
      </c>
      <c r="DA12" s="5"/>
      <c r="DB12" s="22">
        <f t="shared" si="27"/>
        <v>0</v>
      </c>
      <c r="DC12" s="5"/>
      <c r="DD12" s="25"/>
      <c r="DE12" s="26"/>
      <c r="DF12" s="27">
        <f t="shared" si="28"/>
        <v>0</v>
      </c>
      <c r="DG12" s="28">
        <v>0</v>
      </c>
      <c r="DH12" s="5"/>
      <c r="DI12" s="22">
        <f t="shared" si="29"/>
        <v>0</v>
      </c>
      <c r="DJ12" s="2"/>
      <c r="DK12" s="25"/>
      <c r="DL12" s="26"/>
      <c r="DM12" s="27">
        <f t="shared" si="30"/>
        <v>0</v>
      </c>
      <c r="DN12" s="28">
        <v>0</v>
      </c>
      <c r="DO12" s="5"/>
      <c r="DP12" s="22">
        <f t="shared" si="31"/>
        <v>0</v>
      </c>
      <c r="DQ12" s="5"/>
      <c r="DR12" s="25"/>
      <c r="DS12" s="26"/>
      <c r="DT12" s="27">
        <f t="shared" si="32"/>
        <v>0</v>
      </c>
      <c r="DU12" s="28">
        <v>0</v>
      </c>
      <c r="DV12" s="5"/>
      <c r="DW12" s="22">
        <f t="shared" si="33"/>
        <v>0</v>
      </c>
      <c r="DX12" s="5"/>
      <c r="DY12" s="25"/>
      <c r="DZ12" s="26"/>
      <c r="EA12" s="27">
        <f t="shared" si="34"/>
        <v>0</v>
      </c>
      <c r="EB12" s="28">
        <v>0</v>
      </c>
      <c r="EC12" s="5"/>
      <c r="ED12" s="22">
        <f t="shared" si="35"/>
        <v>0</v>
      </c>
      <c r="EE12" s="5"/>
      <c r="EF12" s="25"/>
      <c r="EG12" s="26"/>
      <c r="EH12" s="27">
        <f t="shared" si="36"/>
        <v>0</v>
      </c>
      <c r="EI12" s="28">
        <v>0</v>
      </c>
      <c r="EJ12" s="5"/>
      <c r="EK12" s="22">
        <f t="shared" si="37"/>
        <v>0</v>
      </c>
      <c r="EL12" s="5"/>
      <c r="EM12" s="25"/>
      <c r="EN12" s="26"/>
      <c r="EO12" s="27">
        <f t="shared" si="38"/>
        <v>0</v>
      </c>
      <c r="EP12" s="28">
        <v>0</v>
      </c>
      <c r="EQ12" s="5"/>
      <c r="ER12" s="22">
        <f t="shared" si="39"/>
        <v>0</v>
      </c>
      <c r="ES12" s="5"/>
      <c r="ET12" s="15"/>
      <c r="EU12" s="29">
        <f t="shared" ref="EU12:EU37" si="47">FB12</f>
        <v>7</v>
      </c>
      <c r="EV12" s="30">
        <f t="shared" si="40"/>
        <v>14</v>
      </c>
      <c r="EW12" s="30">
        <f t="shared" si="40"/>
        <v>0</v>
      </c>
      <c r="EX12" s="30">
        <f t="shared" si="40"/>
        <v>5</v>
      </c>
      <c r="EY12" s="22">
        <f t="shared" si="41"/>
        <v>19</v>
      </c>
      <c r="EZ12" s="5" t="str">
        <f t="shared" si="42"/>
        <v>Mike Bell</v>
      </c>
      <c r="FA12" s="5"/>
      <c r="FB12" s="31">
        <f t="shared" si="45"/>
        <v>7</v>
      </c>
      <c r="FC12" s="24">
        <v>4</v>
      </c>
      <c r="FD12" s="24">
        <v>5</v>
      </c>
      <c r="FE12" s="24">
        <v>6</v>
      </c>
      <c r="FF12" s="24">
        <v>7</v>
      </c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1">
        <f t="shared" si="46"/>
        <v>19</v>
      </c>
      <c r="FU12" s="1">
        <v>6</v>
      </c>
    </row>
    <row r="13" spans="1:177" x14ac:dyDescent="0.25">
      <c r="A13" s="5">
        <v>5</v>
      </c>
      <c r="B13" s="5" t="s">
        <v>30</v>
      </c>
      <c r="C13" s="25">
        <v>7.2384259259259259E-2</v>
      </c>
      <c r="D13" s="26">
        <v>5</v>
      </c>
      <c r="E13" s="27">
        <f t="shared" si="0"/>
        <v>13</v>
      </c>
      <c r="F13" s="28">
        <v>0</v>
      </c>
      <c r="G13" s="5">
        <v>5</v>
      </c>
      <c r="H13" s="22">
        <f t="shared" si="1"/>
        <v>18</v>
      </c>
      <c r="I13" s="5"/>
      <c r="J13" s="25"/>
      <c r="K13" s="26"/>
      <c r="L13" s="27"/>
      <c r="M13" s="28">
        <v>0</v>
      </c>
      <c r="N13" s="5"/>
      <c r="O13" s="22">
        <f t="shared" si="2"/>
        <v>0</v>
      </c>
      <c r="P13" s="5"/>
      <c r="Q13" s="25"/>
      <c r="R13" s="26"/>
      <c r="S13" s="27"/>
      <c r="T13" s="28">
        <v>0</v>
      </c>
      <c r="U13" s="5"/>
      <c r="V13" s="22">
        <f t="shared" si="3"/>
        <v>0</v>
      </c>
      <c r="W13" s="5"/>
      <c r="X13" s="25">
        <v>7.1701388888888884E-2</v>
      </c>
      <c r="Y13" s="26">
        <v>5</v>
      </c>
      <c r="Z13" s="27">
        <f t="shared" si="4"/>
        <v>11</v>
      </c>
      <c r="AA13" s="28">
        <v>0</v>
      </c>
      <c r="AB13" s="5">
        <v>5</v>
      </c>
      <c r="AC13" s="22">
        <f t="shared" si="5"/>
        <v>16</v>
      </c>
      <c r="AD13" s="5"/>
      <c r="AE13" s="25"/>
      <c r="AF13" s="26"/>
      <c r="AG13" s="27">
        <f t="shared" si="6"/>
        <v>0</v>
      </c>
      <c r="AH13" s="28">
        <v>0</v>
      </c>
      <c r="AI13" s="5"/>
      <c r="AJ13" s="22">
        <f t="shared" si="7"/>
        <v>0</v>
      </c>
      <c r="AK13" s="5"/>
      <c r="AL13" s="25"/>
      <c r="AM13" s="26"/>
      <c r="AN13" s="27">
        <f t="shared" si="8"/>
        <v>0</v>
      </c>
      <c r="AO13" s="28">
        <v>0</v>
      </c>
      <c r="AP13" s="5"/>
      <c r="AQ13" s="22">
        <f t="shared" si="9"/>
        <v>0</v>
      </c>
      <c r="AR13" s="5"/>
      <c r="AS13" s="25"/>
      <c r="AT13" s="26"/>
      <c r="AU13" s="27">
        <f t="shared" si="10"/>
        <v>0</v>
      </c>
      <c r="AV13" s="28">
        <v>0</v>
      </c>
      <c r="AW13" s="5"/>
      <c r="AX13" s="22">
        <f t="shared" si="11"/>
        <v>0</v>
      </c>
      <c r="AY13" s="5"/>
      <c r="AZ13" s="25"/>
      <c r="BA13" s="26"/>
      <c r="BB13" s="27">
        <f t="shared" si="12"/>
        <v>0</v>
      </c>
      <c r="BC13" s="28">
        <v>0</v>
      </c>
      <c r="BD13" s="5"/>
      <c r="BE13" s="22">
        <f t="shared" si="13"/>
        <v>0</v>
      </c>
      <c r="BF13" s="5"/>
      <c r="BG13" s="25"/>
      <c r="BH13" s="26"/>
      <c r="BI13" s="27">
        <f t="shared" si="14"/>
        <v>0</v>
      </c>
      <c r="BJ13" s="28">
        <v>0</v>
      </c>
      <c r="BK13" s="5"/>
      <c r="BL13" s="22">
        <f t="shared" si="15"/>
        <v>0</v>
      </c>
      <c r="BM13" s="5"/>
      <c r="BN13" s="25"/>
      <c r="BO13" s="26"/>
      <c r="BP13" s="27">
        <f t="shared" si="16"/>
        <v>0</v>
      </c>
      <c r="BQ13" s="28">
        <v>0</v>
      </c>
      <c r="BR13" s="5"/>
      <c r="BS13" s="22">
        <f t="shared" si="17"/>
        <v>0</v>
      </c>
      <c r="BT13" s="5"/>
      <c r="BU13" s="25"/>
      <c r="BV13" s="26"/>
      <c r="BW13" s="27">
        <f t="shared" si="18"/>
        <v>0</v>
      </c>
      <c r="BX13" s="28">
        <v>0</v>
      </c>
      <c r="BY13" s="5"/>
      <c r="BZ13" s="22">
        <f t="shared" si="19"/>
        <v>0</v>
      </c>
      <c r="CA13" s="5"/>
      <c r="CB13" s="25"/>
      <c r="CC13" s="26"/>
      <c r="CD13" s="27">
        <f t="shared" si="20"/>
        <v>0</v>
      </c>
      <c r="CE13" s="28">
        <v>0</v>
      </c>
      <c r="CF13" s="5"/>
      <c r="CG13" s="22">
        <f t="shared" si="21"/>
        <v>0</v>
      </c>
      <c r="CH13" s="5"/>
      <c r="CI13" s="25"/>
      <c r="CJ13" s="26"/>
      <c r="CK13" s="27">
        <f t="shared" si="22"/>
        <v>0</v>
      </c>
      <c r="CL13" s="28">
        <v>0</v>
      </c>
      <c r="CM13" s="5"/>
      <c r="CN13" s="22">
        <f t="shared" si="23"/>
        <v>0</v>
      </c>
      <c r="CO13" s="5"/>
      <c r="CP13" s="25"/>
      <c r="CQ13" s="26"/>
      <c r="CR13" s="27">
        <f t="shared" si="24"/>
        <v>0</v>
      </c>
      <c r="CS13" s="28">
        <v>0</v>
      </c>
      <c r="CT13" s="5"/>
      <c r="CU13" s="22">
        <f t="shared" si="25"/>
        <v>0</v>
      </c>
      <c r="CV13" s="5"/>
      <c r="CW13" s="25"/>
      <c r="CX13" s="26"/>
      <c r="CY13" s="27">
        <f t="shared" si="26"/>
        <v>0</v>
      </c>
      <c r="CZ13" s="28">
        <v>0</v>
      </c>
      <c r="DA13" s="5"/>
      <c r="DB13" s="22">
        <f t="shared" si="27"/>
        <v>0</v>
      </c>
      <c r="DC13" s="5"/>
      <c r="DD13" s="25"/>
      <c r="DE13" s="26"/>
      <c r="DF13" s="27">
        <f t="shared" si="28"/>
        <v>0</v>
      </c>
      <c r="DG13" s="28">
        <v>0</v>
      </c>
      <c r="DH13" s="5"/>
      <c r="DI13" s="22">
        <f t="shared" si="29"/>
        <v>0</v>
      </c>
      <c r="DJ13" s="2"/>
      <c r="DK13" s="25"/>
      <c r="DL13" s="26"/>
      <c r="DM13" s="27">
        <f t="shared" si="30"/>
        <v>0</v>
      </c>
      <c r="DN13" s="28">
        <v>0</v>
      </c>
      <c r="DO13" s="5"/>
      <c r="DP13" s="22">
        <f t="shared" si="31"/>
        <v>0</v>
      </c>
      <c r="DQ13" s="5"/>
      <c r="DR13" s="25"/>
      <c r="DS13" s="26"/>
      <c r="DT13" s="27">
        <f t="shared" si="32"/>
        <v>0</v>
      </c>
      <c r="DU13" s="28">
        <v>0</v>
      </c>
      <c r="DV13" s="5"/>
      <c r="DW13" s="22">
        <f t="shared" si="33"/>
        <v>0</v>
      </c>
      <c r="DX13" s="5"/>
      <c r="DY13" s="25"/>
      <c r="DZ13" s="26"/>
      <c r="EA13" s="27">
        <f t="shared" si="34"/>
        <v>0</v>
      </c>
      <c r="EB13" s="28">
        <v>0</v>
      </c>
      <c r="EC13" s="5"/>
      <c r="ED13" s="22">
        <f t="shared" si="35"/>
        <v>0</v>
      </c>
      <c r="EE13" s="5"/>
      <c r="EF13" s="25"/>
      <c r="EG13" s="26"/>
      <c r="EH13" s="27">
        <f t="shared" si="36"/>
        <v>0</v>
      </c>
      <c r="EI13" s="28">
        <v>0</v>
      </c>
      <c r="EJ13" s="5"/>
      <c r="EK13" s="22">
        <f t="shared" si="37"/>
        <v>0</v>
      </c>
      <c r="EL13" s="5"/>
      <c r="EM13" s="25"/>
      <c r="EN13" s="26"/>
      <c r="EO13" s="27">
        <f t="shared" si="38"/>
        <v>0</v>
      </c>
      <c r="EP13" s="28">
        <v>0</v>
      </c>
      <c r="EQ13" s="5"/>
      <c r="ER13" s="22">
        <f t="shared" si="39"/>
        <v>0</v>
      </c>
      <c r="ES13" s="5"/>
      <c r="ET13" s="15"/>
      <c r="EU13" s="29">
        <f t="shared" si="47"/>
        <v>5</v>
      </c>
      <c r="EV13" s="30">
        <f t="shared" si="40"/>
        <v>24</v>
      </c>
      <c r="EW13" s="30">
        <f t="shared" si="40"/>
        <v>0</v>
      </c>
      <c r="EX13" s="30">
        <f t="shared" si="40"/>
        <v>10</v>
      </c>
      <c r="EY13" s="22">
        <f t="shared" si="41"/>
        <v>34</v>
      </c>
      <c r="EZ13" s="5" t="str">
        <f t="shared" si="42"/>
        <v>James Grinbergs</v>
      </c>
      <c r="FA13" s="5"/>
      <c r="FB13" s="31">
        <f t="shared" si="45"/>
        <v>5</v>
      </c>
      <c r="FC13" s="24">
        <v>5</v>
      </c>
      <c r="FD13" s="24">
        <v>6</v>
      </c>
      <c r="FE13" s="24">
        <v>7</v>
      </c>
      <c r="FF13" s="24">
        <v>5</v>
      </c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1">
        <f t="shared" si="46"/>
        <v>18</v>
      </c>
      <c r="FU13" s="1">
        <v>7</v>
      </c>
    </row>
    <row r="14" spans="1:177" x14ac:dyDescent="0.25">
      <c r="A14" s="5">
        <v>6</v>
      </c>
      <c r="B14" s="5" t="s">
        <v>34</v>
      </c>
      <c r="C14" s="25">
        <v>7.6840277777777785E-2</v>
      </c>
      <c r="D14" s="26">
        <v>6</v>
      </c>
      <c r="E14" s="27">
        <f t="shared" si="0"/>
        <v>12</v>
      </c>
      <c r="F14" s="28">
        <v>0</v>
      </c>
      <c r="G14" s="5">
        <v>5</v>
      </c>
      <c r="H14" s="22">
        <f t="shared" si="1"/>
        <v>17</v>
      </c>
      <c r="I14" s="5"/>
      <c r="J14" s="25"/>
      <c r="K14" s="26"/>
      <c r="L14" s="27"/>
      <c r="M14" s="28">
        <v>0</v>
      </c>
      <c r="N14" s="5"/>
      <c r="O14" s="22">
        <f t="shared" si="2"/>
        <v>0</v>
      </c>
      <c r="P14" s="5"/>
      <c r="Q14" s="25">
        <v>7.3888888888888893E-2</v>
      </c>
      <c r="R14" s="26">
        <v>2</v>
      </c>
      <c r="S14" s="27">
        <f t="shared" si="44"/>
        <v>11</v>
      </c>
      <c r="T14" s="28">
        <v>0</v>
      </c>
      <c r="U14" s="5">
        <v>5</v>
      </c>
      <c r="V14" s="22">
        <f t="shared" si="3"/>
        <v>16</v>
      </c>
      <c r="W14" s="5"/>
      <c r="X14" s="25">
        <v>6.4953703703703694E-2</v>
      </c>
      <c r="Y14" s="26">
        <v>3</v>
      </c>
      <c r="Z14" s="27">
        <f t="shared" si="4"/>
        <v>13</v>
      </c>
      <c r="AA14" s="33">
        <v>15</v>
      </c>
      <c r="AB14" s="5">
        <v>5</v>
      </c>
      <c r="AC14" s="22">
        <f t="shared" si="5"/>
        <v>33</v>
      </c>
      <c r="AD14" s="5"/>
      <c r="AE14" s="25"/>
      <c r="AF14" s="26"/>
      <c r="AG14" s="27">
        <f t="shared" si="6"/>
        <v>0</v>
      </c>
      <c r="AH14" s="28">
        <v>0</v>
      </c>
      <c r="AI14" s="5"/>
      <c r="AJ14" s="22">
        <f t="shared" si="7"/>
        <v>0</v>
      </c>
      <c r="AK14" s="5"/>
      <c r="AL14" s="25"/>
      <c r="AM14" s="26"/>
      <c r="AN14" s="27">
        <f t="shared" si="8"/>
        <v>0</v>
      </c>
      <c r="AO14" s="28">
        <v>0</v>
      </c>
      <c r="AP14" s="5"/>
      <c r="AQ14" s="22">
        <f t="shared" si="9"/>
        <v>0</v>
      </c>
      <c r="AR14" s="5"/>
      <c r="AS14" s="25"/>
      <c r="AT14" s="26"/>
      <c r="AU14" s="27">
        <f t="shared" si="10"/>
        <v>0</v>
      </c>
      <c r="AV14" s="28">
        <v>0</v>
      </c>
      <c r="AW14" s="5"/>
      <c r="AX14" s="22">
        <f t="shared" si="11"/>
        <v>0</v>
      </c>
      <c r="AY14" s="5"/>
      <c r="AZ14" s="25"/>
      <c r="BA14" s="26"/>
      <c r="BB14" s="27">
        <f t="shared" si="12"/>
        <v>0</v>
      </c>
      <c r="BC14" s="28">
        <v>0</v>
      </c>
      <c r="BD14" s="5"/>
      <c r="BE14" s="22">
        <f t="shared" si="13"/>
        <v>0</v>
      </c>
      <c r="BF14" s="5"/>
      <c r="BG14" s="25"/>
      <c r="BH14" s="26"/>
      <c r="BI14" s="27">
        <f t="shared" si="14"/>
        <v>0</v>
      </c>
      <c r="BJ14" s="28">
        <v>0</v>
      </c>
      <c r="BK14" s="5"/>
      <c r="BL14" s="22">
        <f t="shared" si="15"/>
        <v>0</v>
      </c>
      <c r="BM14" s="5"/>
      <c r="BN14" s="25"/>
      <c r="BO14" s="26"/>
      <c r="BP14" s="27">
        <f t="shared" si="16"/>
        <v>0</v>
      </c>
      <c r="BQ14" s="28">
        <v>0</v>
      </c>
      <c r="BR14" s="5"/>
      <c r="BS14" s="22">
        <f t="shared" si="17"/>
        <v>0</v>
      </c>
      <c r="BT14" s="5"/>
      <c r="BU14" s="25"/>
      <c r="BV14" s="26"/>
      <c r="BW14" s="27">
        <f t="shared" si="18"/>
        <v>0</v>
      </c>
      <c r="BX14" s="28">
        <v>0</v>
      </c>
      <c r="BY14" s="5"/>
      <c r="BZ14" s="22">
        <f t="shared" si="19"/>
        <v>0</v>
      </c>
      <c r="CA14" s="5"/>
      <c r="CB14" s="25"/>
      <c r="CC14" s="26"/>
      <c r="CD14" s="27">
        <f t="shared" si="20"/>
        <v>0</v>
      </c>
      <c r="CE14" s="28">
        <v>0</v>
      </c>
      <c r="CF14" s="5"/>
      <c r="CG14" s="22">
        <f t="shared" si="21"/>
        <v>0</v>
      </c>
      <c r="CH14" s="5"/>
      <c r="CI14" s="25"/>
      <c r="CJ14" s="26"/>
      <c r="CK14" s="27">
        <f t="shared" si="22"/>
        <v>0</v>
      </c>
      <c r="CL14" s="28">
        <v>0</v>
      </c>
      <c r="CM14" s="5"/>
      <c r="CN14" s="22">
        <f t="shared" si="23"/>
        <v>0</v>
      </c>
      <c r="CO14" s="5"/>
      <c r="CP14" s="25"/>
      <c r="CQ14" s="26"/>
      <c r="CR14" s="27">
        <f t="shared" si="24"/>
        <v>0</v>
      </c>
      <c r="CS14" s="28">
        <v>0</v>
      </c>
      <c r="CT14" s="5"/>
      <c r="CU14" s="22">
        <f t="shared" si="25"/>
        <v>0</v>
      </c>
      <c r="CV14" s="5"/>
      <c r="CW14" s="25"/>
      <c r="CX14" s="26"/>
      <c r="CY14" s="27">
        <f t="shared" si="26"/>
        <v>0</v>
      </c>
      <c r="CZ14" s="28">
        <v>0</v>
      </c>
      <c r="DA14" s="5"/>
      <c r="DB14" s="22">
        <f t="shared" si="27"/>
        <v>0</v>
      </c>
      <c r="DC14" s="5"/>
      <c r="DD14" s="25"/>
      <c r="DE14" s="26"/>
      <c r="DF14" s="27">
        <f t="shared" si="28"/>
        <v>0</v>
      </c>
      <c r="DG14" s="28">
        <v>0</v>
      </c>
      <c r="DH14" s="5"/>
      <c r="DI14" s="22">
        <f t="shared" si="29"/>
        <v>0</v>
      </c>
      <c r="DJ14" s="2"/>
      <c r="DK14" s="25"/>
      <c r="DL14" s="26"/>
      <c r="DM14" s="27">
        <f t="shared" si="30"/>
        <v>0</v>
      </c>
      <c r="DN14" s="28">
        <v>0</v>
      </c>
      <c r="DO14" s="5"/>
      <c r="DP14" s="22">
        <f t="shared" si="31"/>
        <v>0</v>
      </c>
      <c r="DQ14" s="5"/>
      <c r="DR14" s="25"/>
      <c r="DS14" s="26"/>
      <c r="DT14" s="27">
        <f t="shared" si="32"/>
        <v>0</v>
      </c>
      <c r="DU14" s="28">
        <v>0</v>
      </c>
      <c r="DV14" s="5"/>
      <c r="DW14" s="22">
        <f t="shared" si="33"/>
        <v>0</v>
      </c>
      <c r="DX14" s="5"/>
      <c r="DY14" s="25"/>
      <c r="DZ14" s="26"/>
      <c r="EA14" s="27">
        <f t="shared" si="34"/>
        <v>0</v>
      </c>
      <c r="EB14" s="28">
        <v>0</v>
      </c>
      <c r="EC14" s="5"/>
      <c r="ED14" s="22">
        <f t="shared" si="35"/>
        <v>0</v>
      </c>
      <c r="EE14" s="5"/>
      <c r="EF14" s="25"/>
      <c r="EG14" s="26"/>
      <c r="EH14" s="27">
        <f t="shared" si="36"/>
        <v>0</v>
      </c>
      <c r="EI14" s="28">
        <v>0</v>
      </c>
      <c r="EJ14" s="5"/>
      <c r="EK14" s="22">
        <f t="shared" si="37"/>
        <v>0</v>
      </c>
      <c r="EL14" s="5"/>
      <c r="EM14" s="25"/>
      <c r="EN14" s="26"/>
      <c r="EO14" s="27">
        <f t="shared" si="38"/>
        <v>0</v>
      </c>
      <c r="EP14" s="28">
        <v>0</v>
      </c>
      <c r="EQ14" s="5"/>
      <c r="ER14" s="22">
        <f t="shared" si="39"/>
        <v>0</v>
      </c>
      <c r="ES14" s="5"/>
      <c r="ET14" s="15"/>
      <c r="EU14" s="55">
        <f t="shared" si="47"/>
        <v>3</v>
      </c>
      <c r="EV14" s="30">
        <f t="shared" si="40"/>
        <v>36</v>
      </c>
      <c r="EW14" s="30">
        <f t="shared" si="40"/>
        <v>15</v>
      </c>
      <c r="EX14" s="30">
        <f t="shared" si="40"/>
        <v>15</v>
      </c>
      <c r="EY14" s="22">
        <f t="shared" si="41"/>
        <v>66</v>
      </c>
      <c r="EZ14" s="5" t="str">
        <f>B14</f>
        <v>John Oakey</v>
      </c>
      <c r="FA14" s="5"/>
      <c r="FB14" s="31">
        <f t="shared" si="45"/>
        <v>3</v>
      </c>
      <c r="FC14" s="24">
        <v>6</v>
      </c>
      <c r="FD14" s="24">
        <v>7</v>
      </c>
      <c r="FE14" s="24" t="s">
        <v>71</v>
      </c>
      <c r="FF14" s="24">
        <v>3</v>
      </c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1">
        <f t="shared" si="46"/>
        <v>33</v>
      </c>
      <c r="FU14" s="1" t="s">
        <v>71</v>
      </c>
    </row>
    <row r="15" spans="1:177" x14ac:dyDescent="0.25">
      <c r="A15" s="5">
        <v>7</v>
      </c>
      <c r="B15" s="5" t="s">
        <v>38</v>
      </c>
      <c r="C15" s="25">
        <v>9.3333333333333338E-2</v>
      </c>
      <c r="D15" s="26">
        <v>7</v>
      </c>
      <c r="E15" s="27">
        <f t="shared" si="0"/>
        <v>11</v>
      </c>
      <c r="F15" s="28">
        <v>0</v>
      </c>
      <c r="G15" s="5">
        <v>5</v>
      </c>
      <c r="H15" s="22">
        <f t="shared" si="1"/>
        <v>16</v>
      </c>
      <c r="I15" s="5"/>
      <c r="J15" s="25">
        <v>8.0115740740740737E-2</v>
      </c>
      <c r="K15" s="26">
        <v>3</v>
      </c>
      <c r="L15" s="27">
        <f t="shared" si="43"/>
        <v>12</v>
      </c>
      <c r="M15" s="28">
        <v>0</v>
      </c>
      <c r="N15" s="5">
        <v>5</v>
      </c>
      <c r="O15" s="22">
        <f t="shared" si="2"/>
        <v>17</v>
      </c>
      <c r="P15" s="5"/>
      <c r="Q15" s="25"/>
      <c r="R15" s="26"/>
      <c r="S15" s="27"/>
      <c r="T15" s="28">
        <v>0</v>
      </c>
      <c r="U15" s="5"/>
      <c r="V15" s="22">
        <f t="shared" si="3"/>
        <v>0</v>
      </c>
      <c r="W15" s="5"/>
      <c r="X15" s="25"/>
      <c r="Y15" s="26"/>
      <c r="Z15" s="27"/>
      <c r="AA15" s="28">
        <v>0</v>
      </c>
      <c r="AB15" s="5"/>
      <c r="AC15" s="22">
        <f t="shared" si="5"/>
        <v>0</v>
      </c>
      <c r="AD15" s="5"/>
      <c r="AE15" s="25"/>
      <c r="AF15" s="26"/>
      <c r="AG15" s="27">
        <f t="shared" si="6"/>
        <v>0</v>
      </c>
      <c r="AH15" s="28">
        <v>0</v>
      </c>
      <c r="AI15" s="5"/>
      <c r="AJ15" s="22">
        <f t="shared" si="7"/>
        <v>0</v>
      </c>
      <c r="AK15" s="5"/>
      <c r="AL15" s="25"/>
      <c r="AM15" s="26"/>
      <c r="AN15" s="27">
        <f t="shared" si="8"/>
        <v>0</v>
      </c>
      <c r="AO15" s="28">
        <v>0</v>
      </c>
      <c r="AP15" s="5"/>
      <c r="AQ15" s="22">
        <f t="shared" si="9"/>
        <v>0</v>
      </c>
      <c r="AR15" s="5"/>
      <c r="AS15" s="25"/>
      <c r="AT15" s="26"/>
      <c r="AU15" s="27">
        <f t="shared" si="10"/>
        <v>0</v>
      </c>
      <c r="AV15" s="28">
        <v>0</v>
      </c>
      <c r="AW15" s="5"/>
      <c r="AX15" s="22">
        <f t="shared" si="11"/>
        <v>0</v>
      </c>
      <c r="AY15" s="5"/>
      <c r="AZ15" s="25"/>
      <c r="BA15" s="26"/>
      <c r="BB15" s="27">
        <f t="shared" si="12"/>
        <v>0</v>
      </c>
      <c r="BC15" s="28">
        <v>0</v>
      </c>
      <c r="BD15" s="5"/>
      <c r="BE15" s="22">
        <f t="shared" si="13"/>
        <v>0</v>
      </c>
      <c r="BF15" s="5"/>
      <c r="BG15" s="25"/>
      <c r="BH15" s="26"/>
      <c r="BI15" s="27">
        <f t="shared" si="14"/>
        <v>0</v>
      </c>
      <c r="BJ15" s="28">
        <v>0</v>
      </c>
      <c r="BK15" s="5"/>
      <c r="BL15" s="22">
        <f t="shared" si="15"/>
        <v>0</v>
      </c>
      <c r="BM15" s="5"/>
      <c r="BN15" s="25"/>
      <c r="BO15" s="26"/>
      <c r="BP15" s="27">
        <f t="shared" si="16"/>
        <v>0</v>
      </c>
      <c r="BQ15" s="28">
        <v>0</v>
      </c>
      <c r="BR15" s="5"/>
      <c r="BS15" s="22">
        <f t="shared" si="17"/>
        <v>0</v>
      </c>
      <c r="BT15" s="5"/>
      <c r="BU15" s="25"/>
      <c r="BV15" s="26"/>
      <c r="BW15" s="27">
        <f t="shared" si="18"/>
        <v>0</v>
      </c>
      <c r="BX15" s="28">
        <v>0</v>
      </c>
      <c r="BY15" s="5"/>
      <c r="BZ15" s="22">
        <f t="shared" si="19"/>
        <v>0</v>
      </c>
      <c r="CA15" s="5"/>
      <c r="CB15" s="25"/>
      <c r="CC15" s="26"/>
      <c r="CD15" s="27">
        <f t="shared" si="20"/>
        <v>0</v>
      </c>
      <c r="CE15" s="28">
        <v>0</v>
      </c>
      <c r="CF15" s="5"/>
      <c r="CG15" s="22">
        <f t="shared" si="21"/>
        <v>0</v>
      </c>
      <c r="CH15" s="5"/>
      <c r="CI15" s="25"/>
      <c r="CJ15" s="26"/>
      <c r="CK15" s="27">
        <f t="shared" si="22"/>
        <v>0</v>
      </c>
      <c r="CL15" s="28">
        <v>0</v>
      </c>
      <c r="CM15" s="5"/>
      <c r="CN15" s="22">
        <f t="shared" si="23"/>
        <v>0</v>
      </c>
      <c r="CO15" s="5"/>
      <c r="CP15" s="25"/>
      <c r="CQ15" s="26"/>
      <c r="CR15" s="27">
        <f t="shared" si="24"/>
        <v>0</v>
      </c>
      <c r="CS15" s="28">
        <v>0</v>
      </c>
      <c r="CT15" s="5"/>
      <c r="CU15" s="22">
        <f t="shared" si="25"/>
        <v>0</v>
      </c>
      <c r="CV15" s="5"/>
      <c r="CW15" s="25"/>
      <c r="CX15" s="26"/>
      <c r="CY15" s="27">
        <f t="shared" si="26"/>
        <v>0</v>
      </c>
      <c r="CZ15" s="28">
        <v>0</v>
      </c>
      <c r="DA15" s="5"/>
      <c r="DB15" s="22">
        <f t="shared" si="27"/>
        <v>0</v>
      </c>
      <c r="DC15" s="5"/>
      <c r="DD15" s="25"/>
      <c r="DE15" s="26"/>
      <c r="DF15" s="27">
        <f t="shared" si="28"/>
        <v>0</v>
      </c>
      <c r="DG15" s="28">
        <v>0</v>
      </c>
      <c r="DH15" s="5"/>
      <c r="DI15" s="22">
        <f t="shared" si="29"/>
        <v>0</v>
      </c>
      <c r="DJ15" s="2"/>
      <c r="DK15" s="25"/>
      <c r="DL15" s="26"/>
      <c r="DM15" s="27">
        <f t="shared" si="30"/>
        <v>0</v>
      </c>
      <c r="DN15" s="28">
        <v>0</v>
      </c>
      <c r="DO15" s="5"/>
      <c r="DP15" s="22">
        <f t="shared" si="31"/>
        <v>0</v>
      </c>
      <c r="DQ15" s="5"/>
      <c r="DR15" s="25"/>
      <c r="DS15" s="26"/>
      <c r="DT15" s="27">
        <f t="shared" si="32"/>
        <v>0</v>
      </c>
      <c r="DU15" s="28">
        <v>0</v>
      </c>
      <c r="DV15" s="5"/>
      <c r="DW15" s="22">
        <f t="shared" si="33"/>
        <v>0</v>
      </c>
      <c r="DX15" s="5"/>
      <c r="DY15" s="25"/>
      <c r="DZ15" s="26"/>
      <c r="EA15" s="27">
        <f t="shared" si="34"/>
        <v>0</v>
      </c>
      <c r="EB15" s="28">
        <v>0</v>
      </c>
      <c r="EC15" s="5"/>
      <c r="ED15" s="22">
        <f t="shared" si="35"/>
        <v>0</v>
      </c>
      <c r="EE15" s="5"/>
      <c r="EF15" s="25"/>
      <c r="EG15" s="26"/>
      <c r="EH15" s="27">
        <f t="shared" si="36"/>
        <v>0</v>
      </c>
      <c r="EI15" s="28">
        <v>0</v>
      </c>
      <c r="EJ15" s="5"/>
      <c r="EK15" s="22">
        <f t="shared" si="37"/>
        <v>0</v>
      </c>
      <c r="EL15" s="5"/>
      <c r="EM15" s="25"/>
      <c r="EN15" s="26"/>
      <c r="EO15" s="27">
        <f t="shared" si="38"/>
        <v>0</v>
      </c>
      <c r="EP15" s="28">
        <v>0</v>
      </c>
      <c r="EQ15" s="5"/>
      <c r="ER15" s="22">
        <f t="shared" si="39"/>
        <v>0</v>
      </c>
      <c r="ES15" s="5"/>
      <c r="ET15" s="15"/>
      <c r="EU15" s="29">
        <f t="shared" si="47"/>
        <v>6</v>
      </c>
      <c r="EV15" s="30">
        <f t="shared" si="40"/>
        <v>23</v>
      </c>
      <c r="EW15" s="30">
        <f t="shared" si="40"/>
        <v>0</v>
      </c>
      <c r="EX15" s="30">
        <f t="shared" si="40"/>
        <v>10</v>
      </c>
      <c r="EY15" s="22">
        <f t="shared" si="41"/>
        <v>33</v>
      </c>
      <c r="EZ15" s="5" t="str">
        <f>B15</f>
        <v>Andrew Walker</v>
      </c>
      <c r="FA15" s="5"/>
      <c r="FB15" s="31">
        <f t="shared" si="45"/>
        <v>6</v>
      </c>
      <c r="FC15" s="24">
        <v>7</v>
      </c>
      <c r="FD15" s="24">
        <v>3</v>
      </c>
      <c r="FE15" s="24" t="s">
        <v>71</v>
      </c>
      <c r="FF15" s="24">
        <v>6</v>
      </c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1">
        <f t="shared" si="46"/>
        <v>33</v>
      </c>
      <c r="FU15" s="1" t="s">
        <v>71</v>
      </c>
    </row>
    <row r="16" spans="1:177" x14ac:dyDescent="0.25">
      <c r="A16" s="5">
        <v>8</v>
      </c>
      <c r="B16" s="5" t="s">
        <v>36</v>
      </c>
      <c r="C16" s="25">
        <v>9.6145833333333333E-2</v>
      </c>
      <c r="D16" s="26">
        <v>8</v>
      </c>
      <c r="E16" s="27">
        <f t="shared" si="0"/>
        <v>10</v>
      </c>
      <c r="F16" s="28">
        <v>0</v>
      </c>
      <c r="G16" s="5">
        <v>5</v>
      </c>
      <c r="H16" s="22">
        <f t="shared" si="1"/>
        <v>15</v>
      </c>
      <c r="I16" s="5"/>
      <c r="J16" s="25"/>
      <c r="K16" s="26"/>
      <c r="L16" s="27"/>
      <c r="M16" s="28">
        <v>0</v>
      </c>
      <c r="N16" s="5"/>
      <c r="O16" s="22">
        <f t="shared" si="2"/>
        <v>0</v>
      </c>
      <c r="P16" s="5"/>
      <c r="Q16" s="25"/>
      <c r="R16" s="26"/>
      <c r="S16" s="27"/>
      <c r="T16" s="28">
        <v>0</v>
      </c>
      <c r="U16" s="5"/>
      <c r="V16" s="22">
        <f t="shared" si="3"/>
        <v>0</v>
      </c>
      <c r="W16" s="5"/>
      <c r="X16" s="25"/>
      <c r="Y16" s="26"/>
      <c r="Z16" s="27"/>
      <c r="AA16" s="28">
        <v>0</v>
      </c>
      <c r="AB16" s="5"/>
      <c r="AC16" s="22">
        <f t="shared" si="5"/>
        <v>0</v>
      </c>
      <c r="AD16" s="5"/>
      <c r="AE16" s="25"/>
      <c r="AF16" s="26"/>
      <c r="AG16" s="27">
        <f t="shared" si="6"/>
        <v>0</v>
      </c>
      <c r="AH16" s="28">
        <v>0</v>
      </c>
      <c r="AI16" s="5"/>
      <c r="AJ16" s="22">
        <f t="shared" si="7"/>
        <v>0</v>
      </c>
      <c r="AK16" s="5"/>
      <c r="AL16" s="25"/>
      <c r="AM16" s="26"/>
      <c r="AN16" s="27">
        <f t="shared" si="8"/>
        <v>0</v>
      </c>
      <c r="AO16" s="28">
        <v>0</v>
      </c>
      <c r="AP16" s="5"/>
      <c r="AQ16" s="22">
        <f t="shared" si="9"/>
        <v>0</v>
      </c>
      <c r="AR16" s="5"/>
      <c r="AS16" s="25"/>
      <c r="AT16" s="26"/>
      <c r="AU16" s="27">
        <f t="shared" si="10"/>
        <v>0</v>
      </c>
      <c r="AV16" s="28">
        <v>0</v>
      </c>
      <c r="AW16" s="5"/>
      <c r="AX16" s="22">
        <f t="shared" si="11"/>
        <v>0</v>
      </c>
      <c r="AY16" s="5"/>
      <c r="AZ16" s="25"/>
      <c r="BA16" s="26"/>
      <c r="BB16" s="27">
        <f t="shared" si="12"/>
        <v>0</v>
      </c>
      <c r="BC16" s="28">
        <v>0</v>
      </c>
      <c r="BD16" s="5"/>
      <c r="BE16" s="22">
        <f t="shared" si="13"/>
        <v>0</v>
      </c>
      <c r="BF16" s="5"/>
      <c r="BG16" s="25"/>
      <c r="BH16" s="26"/>
      <c r="BI16" s="27">
        <f t="shared" si="14"/>
        <v>0</v>
      </c>
      <c r="BJ16" s="28">
        <v>0</v>
      </c>
      <c r="BK16" s="5"/>
      <c r="BL16" s="22">
        <f t="shared" si="15"/>
        <v>0</v>
      </c>
      <c r="BM16" s="5"/>
      <c r="BN16" s="25"/>
      <c r="BO16" s="26"/>
      <c r="BP16" s="27">
        <f t="shared" si="16"/>
        <v>0</v>
      </c>
      <c r="BQ16" s="28">
        <v>0</v>
      </c>
      <c r="BR16" s="5"/>
      <c r="BS16" s="22">
        <f t="shared" si="17"/>
        <v>0</v>
      </c>
      <c r="BT16" s="5"/>
      <c r="BU16" s="25"/>
      <c r="BV16" s="26"/>
      <c r="BW16" s="27">
        <f t="shared" si="18"/>
        <v>0</v>
      </c>
      <c r="BX16" s="28">
        <v>0</v>
      </c>
      <c r="BY16" s="5"/>
      <c r="BZ16" s="22">
        <f t="shared" si="19"/>
        <v>0</v>
      </c>
      <c r="CA16" s="5"/>
      <c r="CB16" s="25"/>
      <c r="CC16" s="26"/>
      <c r="CD16" s="27">
        <f t="shared" si="20"/>
        <v>0</v>
      </c>
      <c r="CE16" s="28">
        <v>0</v>
      </c>
      <c r="CF16" s="5"/>
      <c r="CG16" s="22">
        <f t="shared" si="21"/>
        <v>0</v>
      </c>
      <c r="CH16" s="5"/>
      <c r="CI16" s="25"/>
      <c r="CJ16" s="26"/>
      <c r="CK16" s="27">
        <f t="shared" si="22"/>
        <v>0</v>
      </c>
      <c r="CL16" s="28">
        <v>0</v>
      </c>
      <c r="CM16" s="5"/>
      <c r="CN16" s="22">
        <f t="shared" si="23"/>
        <v>0</v>
      </c>
      <c r="CO16" s="5"/>
      <c r="CP16" s="25"/>
      <c r="CQ16" s="26"/>
      <c r="CR16" s="27">
        <f t="shared" si="24"/>
        <v>0</v>
      </c>
      <c r="CS16" s="28">
        <v>0</v>
      </c>
      <c r="CT16" s="5"/>
      <c r="CU16" s="22">
        <f t="shared" si="25"/>
        <v>0</v>
      </c>
      <c r="CV16" s="5"/>
      <c r="CW16" s="25"/>
      <c r="CX16" s="26"/>
      <c r="CY16" s="27">
        <f t="shared" si="26"/>
        <v>0</v>
      </c>
      <c r="CZ16" s="28">
        <v>0</v>
      </c>
      <c r="DA16" s="5"/>
      <c r="DB16" s="22">
        <f t="shared" si="27"/>
        <v>0</v>
      </c>
      <c r="DC16" s="5"/>
      <c r="DD16" s="25"/>
      <c r="DE16" s="26"/>
      <c r="DF16" s="27">
        <f t="shared" si="28"/>
        <v>0</v>
      </c>
      <c r="DG16" s="28">
        <v>0</v>
      </c>
      <c r="DH16" s="5"/>
      <c r="DI16" s="22">
        <f t="shared" si="29"/>
        <v>0</v>
      </c>
      <c r="DJ16" s="2"/>
      <c r="DK16" s="25"/>
      <c r="DL16" s="26"/>
      <c r="DM16" s="27">
        <f t="shared" si="30"/>
        <v>0</v>
      </c>
      <c r="DN16" s="28">
        <v>0</v>
      </c>
      <c r="DO16" s="5"/>
      <c r="DP16" s="22">
        <f t="shared" si="31"/>
        <v>0</v>
      </c>
      <c r="DQ16" s="5"/>
      <c r="DR16" s="25"/>
      <c r="DS16" s="26"/>
      <c r="DT16" s="27">
        <f t="shared" si="32"/>
        <v>0</v>
      </c>
      <c r="DU16" s="28">
        <v>0</v>
      </c>
      <c r="DV16" s="5"/>
      <c r="DW16" s="22">
        <f t="shared" si="33"/>
        <v>0</v>
      </c>
      <c r="DX16" s="5"/>
      <c r="DY16" s="25"/>
      <c r="DZ16" s="26"/>
      <c r="EA16" s="27">
        <f t="shared" si="34"/>
        <v>0</v>
      </c>
      <c r="EB16" s="28">
        <v>0</v>
      </c>
      <c r="EC16" s="5"/>
      <c r="ED16" s="22">
        <f t="shared" si="35"/>
        <v>0</v>
      </c>
      <c r="EE16" s="5"/>
      <c r="EF16" s="25"/>
      <c r="EG16" s="26"/>
      <c r="EH16" s="27">
        <f t="shared" si="36"/>
        <v>0</v>
      </c>
      <c r="EI16" s="28">
        <v>0</v>
      </c>
      <c r="EJ16" s="5"/>
      <c r="EK16" s="22">
        <f t="shared" si="37"/>
        <v>0</v>
      </c>
      <c r="EL16" s="5"/>
      <c r="EM16" s="25"/>
      <c r="EN16" s="26"/>
      <c r="EO16" s="27">
        <f t="shared" si="38"/>
        <v>0</v>
      </c>
      <c r="EP16" s="28">
        <v>0</v>
      </c>
      <c r="EQ16" s="5"/>
      <c r="ER16" s="22">
        <f t="shared" si="39"/>
        <v>0</v>
      </c>
      <c r="ES16" s="5"/>
      <c r="ET16" s="15"/>
      <c r="EU16" s="29" t="str">
        <f t="shared" si="47"/>
        <v>9=</v>
      </c>
      <c r="EV16" s="30">
        <f t="shared" si="40"/>
        <v>10</v>
      </c>
      <c r="EW16" s="30">
        <f t="shared" si="40"/>
        <v>0</v>
      </c>
      <c r="EX16" s="30">
        <f t="shared" si="40"/>
        <v>5</v>
      </c>
      <c r="EY16" s="22">
        <f t="shared" si="41"/>
        <v>15</v>
      </c>
      <c r="EZ16" s="5" t="str">
        <f t="shared" si="42"/>
        <v>Tony Lowery</v>
      </c>
      <c r="FA16" s="5"/>
      <c r="FB16" s="31" t="str">
        <f t="shared" si="45"/>
        <v>9=</v>
      </c>
      <c r="FC16" s="24">
        <v>8</v>
      </c>
      <c r="FD16" s="24" t="s">
        <v>72</v>
      </c>
      <c r="FE16" s="24" t="s">
        <v>72</v>
      </c>
      <c r="FF16" s="24" t="s">
        <v>72</v>
      </c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1">
        <f t="shared" si="46"/>
        <v>15</v>
      </c>
      <c r="FU16" s="1" t="s">
        <v>72</v>
      </c>
    </row>
    <row r="17" spans="1:177" x14ac:dyDescent="0.25">
      <c r="A17" s="5">
        <v>9</v>
      </c>
      <c r="B17" s="5" t="s">
        <v>37</v>
      </c>
      <c r="C17" s="25"/>
      <c r="D17" s="26"/>
      <c r="E17" s="27"/>
      <c r="F17" s="28">
        <v>0</v>
      </c>
      <c r="G17" s="5"/>
      <c r="H17" s="22">
        <f t="shared" si="1"/>
        <v>0</v>
      </c>
      <c r="I17" s="5"/>
      <c r="J17" s="25">
        <v>9.2071759259259256E-2</v>
      </c>
      <c r="K17" s="26">
        <v>4</v>
      </c>
      <c r="L17" s="27">
        <f t="shared" si="43"/>
        <v>11</v>
      </c>
      <c r="M17" s="28">
        <v>0</v>
      </c>
      <c r="N17" s="5">
        <v>5</v>
      </c>
      <c r="O17" s="22">
        <f t="shared" si="2"/>
        <v>16</v>
      </c>
      <c r="P17" s="5"/>
      <c r="Q17" s="25"/>
      <c r="R17" s="26"/>
      <c r="S17" s="27"/>
      <c r="T17" s="28">
        <v>0</v>
      </c>
      <c r="U17" s="5"/>
      <c r="V17" s="22">
        <f t="shared" si="3"/>
        <v>0</v>
      </c>
      <c r="W17" s="5"/>
      <c r="X17" s="25"/>
      <c r="Y17" s="26"/>
      <c r="Z17" s="27"/>
      <c r="AA17" s="28">
        <v>0</v>
      </c>
      <c r="AB17" s="5"/>
      <c r="AC17" s="22">
        <f t="shared" si="5"/>
        <v>0</v>
      </c>
      <c r="AD17" s="5"/>
      <c r="AE17" s="25"/>
      <c r="AF17" s="26"/>
      <c r="AG17" s="27">
        <f t="shared" si="6"/>
        <v>0</v>
      </c>
      <c r="AH17" s="28">
        <v>0</v>
      </c>
      <c r="AI17" s="5"/>
      <c r="AJ17" s="22">
        <f t="shared" si="7"/>
        <v>0</v>
      </c>
      <c r="AK17" s="5"/>
      <c r="AL17" s="25"/>
      <c r="AM17" s="26"/>
      <c r="AN17" s="27">
        <f t="shared" si="8"/>
        <v>0</v>
      </c>
      <c r="AO17" s="28">
        <v>0</v>
      </c>
      <c r="AP17" s="5"/>
      <c r="AQ17" s="22">
        <f t="shared" si="9"/>
        <v>0</v>
      </c>
      <c r="AR17" s="5"/>
      <c r="AS17" s="25"/>
      <c r="AT17" s="26"/>
      <c r="AU17" s="27">
        <f t="shared" si="10"/>
        <v>0</v>
      </c>
      <c r="AV17" s="28">
        <v>0</v>
      </c>
      <c r="AW17" s="5"/>
      <c r="AX17" s="22">
        <f t="shared" si="11"/>
        <v>0</v>
      </c>
      <c r="AY17" s="5"/>
      <c r="AZ17" s="25"/>
      <c r="BA17" s="26"/>
      <c r="BB17" s="27">
        <f t="shared" si="12"/>
        <v>0</v>
      </c>
      <c r="BC17" s="28">
        <v>0</v>
      </c>
      <c r="BD17" s="5"/>
      <c r="BE17" s="22">
        <f t="shared" si="13"/>
        <v>0</v>
      </c>
      <c r="BF17" s="5"/>
      <c r="BG17" s="25"/>
      <c r="BH17" s="26"/>
      <c r="BI17" s="27">
        <f t="shared" si="14"/>
        <v>0</v>
      </c>
      <c r="BJ17" s="28">
        <v>0</v>
      </c>
      <c r="BK17" s="5"/>
      <c r="BL17" s="22">
        <f t="shared" si="15"/>
        <v>0</v>
      </c>
      <c r="BM17" s="5"/>
      <c r="BN17" s="25"/>
      <c r="BO17" s="26"/>
      <c r="BP17" s="27">
        <f t="shared" si="16"/>
        <v>0</v>
      </c>
      <c r="BQ17" s="28">
        <v>0</v>
      </c>
      <c r="BR17" s="5"/>
      <c r="BS17" s="22">
        <f t="shared" si="17"/>
        <v>0</v>
      </c>
      <c r="BT17" s="5"/>
      <c r="BU17" s="25"/>
      <c r="BV17" s="26"/>
      <c r="BW17" s="27">
        <f t="shared" si="18"/>
        <v>0</v>
      </c>
      <c r="BX17" s="28">
        <v>0</v>
      </c>
      <c r="BY17" s="5"/>
      <c r="BZ17" s="22">
        <f t="shared" si="19"/>
        <v>0</v>
      </c>
      <c r="CA17" s="5"/>
      <c r="CB17" s="25"/>
      <c r="CC17" s="26"/>
      <c r="CD17" s="27">
        <f t="shared" si="20"/>
        <v>0</v>
      </c>
      <c r="CE17" s="28">
        <v>0</v>
      </c>
      <c r="CF17" s="5"/>
      <c r="CG17" s="22">
        <f t="shared" si="21"/>
        <v>0</v>
      </c>
      <c r="CH17" s="5"/>
      <c r="CI17" s="25"/>
      <c r="CJ17" s="26"/>
      <c r="CK17" s="27">
        <f t="shared" si="22"/>
        <v>0</v>
      </c>
      <c r="CL17" s="28">
        <v>0</v>
      </c>
      <c r="CM17" s="5"/>
      <c r="CN17" s="22">
        <f t="shared" si="23"/>
        <v>0</v>
      </c>
      <c r="CO17" s="5"/>
      <c r="CP17" s="25"/>
      <c r="CQ17" s="26"/>
      <c r="CR17" s="27">
        <f t="shared" si="24"/>
        <v>0</v>
      </c>
      <c r="CS17" s="28">
        <v>0</v>
      </c>
      <c r="CT17" s="5"/>
      <c r="CU17" s="22">
        <f t="shared" si="25"/>
        <v>0</v>
      </c>
      <c r="CV17" s="5"/>
      <c r="CW17" s="25"/>
      <c r="CX17" s="26"/>
      <c r="CY17" s="27">
        <f t="shared" si="26"/>
        <v>0</v>
      </c>
      <c r="CZ17" s="28">
        <v>0</v>
      </c>
      <c r="DA17" s="5"/>
      <c r="DB17" s="22">
        <f t="shared" si="27"/>
        <v>0</v>
      </c>
      <c r="DC17" s="5"/>
      <c r="DD17" s="25"/>
      <c r="DE17" s="26"/>
      <c r="DF17" s="27">
        <f t="shared" si="28"/>
        <v>0</v>
      </c>
      <c r="DG17" s="28">
        <v>0</v>
      </c>
      <c r="DH17" s="5"/>
      <c r="DI17" s="22">
        <f t="shared" si="29"/>
        <v>0</v>
      </c>
      <c r="DJ17" s="2"/>
      <c r="DK17" s="25"/>
      <c r="DL17" s="26"/>
      <c r="DM17" s="27">
        <f t="shared" si="30"/>
        <v>0</v>
      </c>
      <c r="DN17" s="28">
        <v>0</v>
      </c>
      <c r="DO17" s="5"/>
      <c r="DP17" s="22">
        <f t="shared" si="31"/>
        <v>0</v>
      </c>
      <c r="DQ17" s="5"/>
      <c r="DR17" s="25"/>
      <c r="DS17" s="26"/>
      <c r="DT17" s="27">
        <f t="shared" si="32"/>
        <v>0</v>
      </c>
      <c r="DU17" s="28">
        <v>0</v>
      </c>
      <c r="DV17" s="5"/>
      <c r="DW17" s="22">
        <f t="shared" si="33"/>
        <v>0</v>
      </c>
      <c r="DX17" s="5"/>
      <c r="DY17" s="25"/>
      <c r="DZ17" s="26"/>
      <c r="EA17" s="27">
        <f t="shared" si="34"/>
        <v>0</v>
      </c>
      <c r="EB17" s="28">
        <v>0</v>
      </c>
      <c r="EC17" s="5"/>
      <c r="ED17" s="22">
        <f t="shared" si="35"/>
        <v>0</v>
      </c>
      <c r="EE17" s="5"/>
      <c r="EF17" s="25"/>
      <c r="EG17" s="26"/>
      <c r="EH17" s="27">
        <f t="shared" si="36"/>
        <v>0</v>
      </c>
      <c r="EI17" s="28">
        <v>0</v>
      </c>
      <c r="EJ17" s="5"/>
      <c r="EK17" s="22">
        <f t="shared" si="37"/>
        <v>0</v>
      </c>
      <c r="EL17" s="5"/>
      <c r="EM17" s="25"/>
      <c r="EN17" s="26"/>
      <c r="EO17" s="27">
        <f t="shared" si="38"/>
        <v>0</v>
      </c>
      <c r="EP17" s="28">
        <v>0</v>
      </c>
      <c r="EQ17" s="5"/>
      <c r="ER17" s="22">
        <f t="shared" si="39"/>
        <v>0</v>
      </c>
      <c r="ES17" s="5"/>
      <c r="ET17" s="15"/>
      <c r="EU17" s="29">
        <f t="shared" si="47"/>
        <v>8</v>
      </c>
      <c r="EV17" s="30">
        <f t="shared" si="40"/>
        <v>11</v>
      </c>
      <c r="EW17" s="30">
        <f t="shared" si="40"/>
        <v>0</v>
      </c>
      <c r="EX17" s="30">
        <f t="shared" si="40"/>
        <v>5</v>
      </c>
      <c r="EY17" s="22">
        <f t="shared" si="41"/>
        <v>16</v>
      </c>
      <c r="EZ17" s="5" t="str">
        <f t="shared" si="42"/>
        <v>David Peacock</v>
      </c>
      <c r="FA17" s="5"/>
      <c r="FB17" s="31">
        <f t="shared" si="45"/>
        <v>8</v>
      </c>
      <c r="FC17" s="24"/>
      <c r="FD17" s="24">
        <v>8</v>
      </c>
      <c r="FE17" s="24">
        <v>8</v>
      </c>
      <c r="FF17" s="24">
        <v>8</v>
      </c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1">
        <f t="shared" si="46"/>
        <v>16</v>
      </c>
      <c r="FU17" s="1">
        <v>8</v>
      </c>
    </row>
    <row r="18" spans="1:177" x14ac:dyDescent="0.25">
      <c r="A18" s="5">
        <v>10</v>
      </c>
      <c r="B18" s="5" t="s">
        <v>64</v>
      </c>
      <c r="C18" s="25"/>
      <c r="D18" s="26"/>
      <c r="E18" s="27"/>
      <c r="F18" s="28">
        <v>0</v>
      </c>
      <c r="G18" s="5"/>
      <c r="H18" s="22">
        <f t="shared" si="1"/>
        <v>0</v>
      </c>
      <c r="I18" s="5"/>
      <c r="J18" s="25">
        <v>9.9247685185185189E-2</v>
      </c>
      <c r="K18" s="26">
        <v>5</v>
      </c>
      <c r="L18" s="27">
        <f t="shared" si="43"/>
        <v>10</v>
      </c>
      <c r="M18" s="28">
        <v>0</v>
      </c>
      <c r="N18" s="5">
        <v>5</v>
      </c>
      <c r="O18" s="22">
        <f t="shared" si="2"/>
        <v>15</v>
      </c>
      <c r="P18" s="5"/>
      <c r="Q18" s="25"/>
      <c r="R18" s="26"/>
      <c r="S18" s="27"/>
      <c r="T18" s="28">
        <v>0</v>
      </c>
      <c r="U18" s="5"/>
      <c r="V18" s="22">
        <f t="shared" si="3"/>
        <v>0</v>
      </c>
      <c r="W18" s="5"/>
      <c r="X18" s="25"/>
      <c r="Y18" s="26"/>
      <c r="Z18" s="27"/>
      <c r="AA18" s="28">
        <v>0</v>
      </c>
      <c r="AB18" s="5"/>
      <c r="AC18" s="22">
        <f t="shared" si="5"/>
        <v>0</v>
      </c>
      <c r="AD18" s="5"/>
      <c r="AE18" s="25"/>
      <c r="AF18" s="26"/>
      <c r="AG18" s="27">
        <f t="shared" si="6"/>
        <v>0</v>
      </c>
      <c r="AH18" s="28">
        <v>0</v>
      </c>
      <c r="AI18" s="5"/>
      <c r="AJ18" s="22">
        <f t="shared" si="7"/>
        <v>0</v>
      </c>
      <c r="AK18" s="5"/>
      <c r="AL18" s="25"/>
      <c r="AM18" s="26"/>
      <c r="AN18" s="27">
        <f t="shared" si="8"/>
        <v>0</v>
      </c>
      <c r="AO18" s="28">
        <v>0</v>
      </c>
      <c r="AP18" s="5"/>
      <c r="AQ18" s="22">
        <f t="shared" si="9"/>
        <v>0</v>
      </c>
      <c r="AR18" s="5"/>
      <c r="AS18" s="25"/>
      <c r="AT18" s="26"/>
      <c r="AU18" s="27">
        <f t="shared" si="10"/>
        <v>0</v>
      </c>
      <c r="AV18" s="28">
        <v>0</v>
      </c>
      <c r="AW18" s="5"/>
      <c r="AX18" s="22">
        <f t="shared" si="11"/>
        <v>0</v>
      </c>
      <c r="AY18" s="5"/>
      <c r="AZ18" s="25"/>
      <c r="BA18" s="26"/>
      <c r="BB18" s="27">
        <f t="shared" si="12"/>
        <v>0</v>
      </c>
      <c r="BC18" s="28">
        <v>0</v>
      </c>
      <c r="BD18" s="5"/>
      <c r="BE18" s="22">
        <f t="shared" si="13"/>
        <v>0</v>
      </c>
      <c r="BF18" s="5"/>
      <c r="BG18" s="25"/>
      <c r="BH18" s="26"/>
      <c r="BI18" s="27">
        <f t="shared" si="14"/>
        <v>0</v>
      </c>
      <c r="BJ18" s="28">
        <v>0</v>
      </c>
      <c r="BK18" s="5"/>
      <c r="BL18" s="22">
        <f t="shared" si="15"/>
        <v>0</v>
      </c>
      <c r="BM18" s="5"/>
      <c r="BN18" s="25"/>
      <c r="BO18" s="26"/>
      <c r="BP18" s="27">
        <f t="shared" si="16"/>
        <v>0</v>
      </c>
      <c r="BQ18" s="28">
        <v>0</v>
      </c>
      <c r="BR18" s="5"/>
      <c r="BS18" s="22">
        <f t="shared" si="17"/>
        <v>0</v>
      </c>
      <c r="BT18" s="5"/>
      <c r="BU18" s="25"/>
      <c r="BV18" s="26"/>
      <c r="BW18" s="27">
        <f t="shared" si="18"/>
        <v>0</v>
      </c>
      <c r="BX18" s="28">
        <v>0</v>
      </c>
      <c r="BY18" s="5"/>
      <c r="BZ18" s="22">
        <f t="shared" si="19"/>
        <v>0</v>
      </c>
      <c r="CA18" s="5"/>
      <c r="CB18" s="25"/>
      <c r="CC18" s="26"/>
      <c r="CD18" s="27">
        <f t="shared" si="20"/>
        <v>0</v>
      </c>
      <c r="CE18" s="28">
        <v>0</v>
      </c>
      <c r="CF18" s="5"/>
      <c r="CG18" s="22">
        <f t="shared" si="21"/>
        <v>0</v>
      </c>
      <c r="CH18" s="5"/>
      <c r="CI18" s="25"/>
      <c r="CJ18" s="26"/>
      <c r="CK18" s="27">
        <f t="shared" si="22"/>
        <v>0</v>
      </c>
      <c r="CL18" s="28">
        <v>0</v>
      </c>
      <c r="CM18" s="5"/>
      <c r="CN18" s="22">
        <f t="shared" si="23"/>
        <v>0</v>
      </c>
      <c r="CO18" s="5"/>
      <c r="CP18" s="25"/>
      <c r="CQ18" s="26"/>
      <c r="CR18" s="27">
        <f t="shared" si="24"/>
        <v>0</v>
      </c>
      <c r="CS18" s="28">
        <v>0</v>
      </c>
      <c r="CT18" s="5"/>
      <c r="CU18" s="22">
        <f t="shared" si="25"/>
        <v>0</v>
      </c>
      <c r="CV18" s="5"/>
      <c r="CW18" s="25"/>
      <c r="CX18" s="26"/>
      <c r="CY18" s="27">
        <f t="shared" si="26"/>
        <v>0</v>
      </c>
      <c r="CZ18" s="28">
        <v>0</v>
      </c>
      <c r="DA18" s="5"/>
      <c r="DB18" s="22">
        <f t="shared" si="27"/>
        <v>0</v>
      </c>
      <c r="DC18" s="5"/>
      <c r="DD18" s="25"/>
      <c r="DE18" s="26"/>
      <c r="DF18" s="27">
        <f t="shared" si="28"/>
        <v>0</v>
      </c>
      <c r="DG18" s="28">
        <v>0</v>
      </c>
      <c r="DH18" s="5"/>
      <c r="DI18" s="22">
        <f t="shared" si="29"/>
        <v>0</v>
      </c>
      <c r="DJ18" s="2"/>
      <c r="DK18" s="25"/>
      <c r="DL18" s="26"/>
      <c r="DM18" s="27">
        <f t="shared" si="30"/>
        <v>0</v>
      </c>
      <c r="DN18" s="28">
        <v>0</v>
      </c>
      <c r="DO18" s="5"/>
      <c r="DP18" s="22">
        <f t="shared" si="31"/>
        <v>0</v>
      </c>
      <c r="DQ18" s="5"/>
      <c r="DR18" s="25"/>
      <c r="DS18" s="26"/>
      <c r="DT18" s="27">
        <f t="shared" si="32"/>
        <v>0</v>
      </c>
      <c r="DU18" s="28">
        <v>0</v>
      </c>
      <c r="DV18" s="5"/>
      <c r="DW18" s="22">
        <f t="shared" si="33"/>
        <v>0</v>
      </c>
      <c r="DX18" s="5"/>
      <c r="DY18" s="25"/>
      <c r="DZ18" s="26"/>
      <c r="EA18" s="27">
        <f t="shared" si="34"/>
        <v>0</v>
      </c>
      <c r="EB18" s="28">
        <v>0</v>
      </c>
      <c r="EC18" s="5"/>
      <c r="ED18" s="22">
        <f t="shared" si="35"/>
        <v>0</v>
      </c>
      <c r="EE18" s="5"/>
      <c r="EF18" s="25"/>
      <c r="EG18" s="26"/>
      <c r="EH18" s="27">
        <f t="shared" si="36"/>
        <v>0</v>
      </c>
      <c r="EI18" s="28">
        <v>0</v>
      </c>
      <c r="EJ18" s="5"/>
      <c r="EK18" s="22">
        <f t="shared" si="37"/>
        <v>0</v>
      </c>
      <c r="EL18" s="5"/>
      <c r="EM18" s="25"/>
      <c r="EN18" s="26"/>
      <c r="EO18" s="27">
        <f t="shared" si="38"/>
        <v>0</v>
      </c>
      <c r="EP18" s="28">
        <v>0</v>
      </c>
      <c r="EQ18" s="5"/>
      <c r="ER18" s="22">
        <f t="shared" si="39"/>
        <v>0</v>
      </c>
      <c r="ES18" s="5"/>
      <c r="ET18" s="15"/>
      <c r="EU18" s="29" t="str">
        <f t="shared" si="47"/>
        <v>9=</v>
      </c>
      <c r="EV18" s="30">
        <f t="shared" si="40"/>
        <v>10</v>
      </c>
      <c r="EW18" s="30">
        <f t="shared" si="40"/>
        <v>0</v>
      </c>
      <c r="EX18" s="30">
        <f t="shared" si="40"/>
        <v>5</v>
      </c>
      <c r="EY18" s="22">
        <f t="shared" si="41"/>
        <v>15</v>
      </c>
      <c r="EZ18" s="5" t="str">
        <f t="shared" si="42"/>
        <v>Ashley Howell</v>
      </c>
      <c r="FA18" s="5"/>
      <c r="FB18" s="31" t="str">
        <f t="shared" si="45"/>
        <v>9=</v>
      </c>
      <c r="FC18" s="24"/>
      <c r="FD18" s="24" t="s">
        <v>72</v>
      </c>
      <c r="FE18" s="24" t="s">
        <v>72</v>
      </c>
      <c r="FF18" s="24" t="s">
        <v>72</v>
      </c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1">
        <f t="shared" si="46"/>
        <v>15</v>
      </c>
      <c r="FU18" s="1" t="s">
        <v>72</v>
      </c>
    </row>
    <row r="19" spans="1:177" x14ac:dyDescent="0.25">
      <c r="A19" s="5">
        <v>11</v>
      </c>
      <c r="B19" s="5" t="s">
        <v>39</v>
      </c>
      <c r="C19" s="25"/>
      <c r="D19" s="26"/>
      <c r="E19" s="27"/>
      <c r="F19" s="28">
        <v>0</v>
      </c>
      <c r="G19" s="5"/>
      <c r="H19" s="22">
        <f t="shared" si="1"/>
        <v>0</v>
      </c>
      <c r="I19" s="5"/>
      <c r="J19" s="25"/>
      <c r="K19" s="26"/>
      <c r="L19" s="27"/>
      <c r="M19" s="28">
        <v>0</v>
      </c>
      <c r="N19" s="5"/>
      <c r="O19" s="22">
        <f t="shared" si="2"/>
        <v>0</v>
      </c>
      <c r="P19" s="5"/>
      <c r="Q19" s="25">
        <v>9.9016203703703717E-2</v>
      </c>
      <c r="R19" s="26">
        <v>3</v>
      </c>
      <c r="S19" s="27">
        <f t="shared" si="44"/>
        <v>10</v>
      </c>
      <c r="T19" s="28">
        <v>0</v>
      </c>
      <c r="U19" s="5">
        <v>5</v>
      </c>
      <c r="V19" s="22">
        <f t="shared" si="3"/>
        <v>15</v>
      </c>
      <c r="W19" s="5"/>
      <c r="X19" s="25"/>
      <c r="Y19" s="26"/>
      <c r="Z19" s="27"/>
      <c r="AA19" s="28">
        <v>0</v>
      </c>
      <c r="AB19" s="5"/>
      <c r="AC19" s="22">
        <f t="shared" si="5"/>
        <v>0</v>
      </c>
      <c r="AD19" s="5"/>
      <c r="AE19" s="25"/>
      <c r="AF19" s="26"/>
      <c r="AG19" s="27">
        <f t="shared" si="6"/>
        <v>0</v>
      </c>
      <c r="AH19" s="28">
        <v>0</v>
      </c>
      <c r="AI19" s="5"/>
      <c r="AJ19" s="22">
        <f t="shared" si="7"/>
        <v>0</v>
      </c>
      <c r="AK19" s="5"/>
      <c r="AL19" s="25"/>
      <c r="AM19" s="26"/>
      <c r="AN19" s="27">
        <f t="shared" si="8"/>
        <v>0</v>
      </c>
      <c r="AO19" s="28">
        <v>0</v>
      </c>
      <c r="AP19" s="5"/>
      <c r="AQ19" s="22">
        <f t="shared" si="9"/>
        <v>0</v>
      </c>
      <c r="AR19" s="5"/>
      <c r="AS19" s="25"/>
      <c r="AT19" s="26"/>
      <c r="AU19" s="27">
        <f t="shared" si="10"/>
        <v>0</v>
      </c>
      <c r="AV19" s="28">
        <v>0</v>
      </c>
      <c r="AW19" s="5"/>
      <c r="AX19" s="22">
        <f t="shared" si="11"/>
        <v>0</v>
      </c>
      <c r="AY19" s="5"/>
      <c r="AZ19" s="25"/>
      <c r="BA19" s="26"/>
      <c r="BB19" s="27">
        <f t="shared" si="12"/>
        <v>0</v>
      </c>
      <c r="BC19" s="28">
        <v>0</v>
      </c>
      <c r="BD19" s="5"/>
      <c r="BE19" s="22">
        <f t="shared" si="13"/>
        <v>0</v>
      </c>
      <c r="BF19" s="5"/>
      <c r="BG19" s="25"/>
      <c r="BH19" s="26"/>
      <c r="BI19" s="27">
        <f t="shared" si="14"/>
        <v>0</v>
      </c>
      <c r="BJ19" s="28">
        <v>0</v>
      </c>
      <c r="BK19" s="5"/>
      <c r="BL19" s="22">
        <f t="shared" si="15"/>
        <v>0</v>
      </c>
      <c r="BM19" s="5"/>
      <c r="BN19" s="25"/>
      <c r="BO19" s="26"/>
      <c r="BP19" s="27">
        <f t="shared" si="16"/>
        <v>0</v>
      </c>
      <c r="BQ19" s="28">
        <v>0</v>
      </c>
      <c r="BR19" s="5"/>
      <c r="BS19" s="22">
        <f t="shared" si="17"/>
        <v>0</v>
      </c>
      <c r="BT19" s="5"/>
      <c r="BU19" s="25"/>
      <c r="BV19" s="26"/>
      <c r="BW19" s="27">
        <f t="shared" si="18"/>
        <v>0</v>
      </c>
      <c r="BX19" s="28">
        <v>0</v>
      </c>
      <c r="BY19" s="5"/>
      <c r="BZ19" s="22">
        <f t="shared" si="19"/>
        <v>0</v>
      </c>
      <c r="CA19" s="5"/>
      <c r="CB19" s="25"/>
      <c r="CC19" s="26"/>
      <c r="CD19" s="27">
        <f t="shared" si="20"/>
        <v>0</v>
      </c>
      <c r="CE19" s="28">
        <v>0</v>
      </c>
      <c r="CF19" s="5"/>
      <c r="CG19" s="22">
        <f t="shared" si="21"/>
        <v>0</v>
      </c>
      <c r="CH19" s="5"/>
      <c r="CI19" s="25"/>
      <c r="CJ19" s="26"/>
      <c r="CK19" s="27">
        <f t="shared" si="22"/>
        <v>0</v>
      </c>
      <c r="CL19" s="28">
        <v>0</v>
      </c>
      <c r="CM19" s="5"/>
      <c r="CN19" s="22">
        <f t="shared" si="23"/>
        <v>0</v>
      </c>
      <c r="CO19" s="5"/>
      <c r="CP19" s="25"/>
      <c r="CQ19" s="26"/>
      <c r="CR19" s="27">
        <f t="shared" si="24"/>
        <v>0</v>
      </c>
      <c r="CS19" s="28">
        <v>0</v>
      </c>
      <c r="CT19" s="5"/>
      <c r="CU19" s="22">
        <f t="shared" si="25"/>
        <v>0</v>
      </c>
      <c r="CV19" s="5"/>
      <c r="CW19" s="25"/>
      <c r="CX19" s="26"/>
      <c r="CY19" s="27">
        <f t="shared" si="26"/>
        <v>0</v>
      </c>
      <c r="CZ19" s="28">
        <v>0</v>
      </c>
      <c r="DA19" s="5"/>
      <c r="DB19" s="22">
        <f t="shared" si="27"/>
        <v>0</v>
      </c>
      <c r="DC19" s="5"/>
      <c r="DD19" s="25"/>
      <c r="DE19" s="26"/>
      <c r="DF19" s="27">
        <f t="shared" si="28"/>
        <v>0</v>
      </c>
      <c r="DG19" s="28">
        <v>0</v>
      </c>
      <c r="DH19" s="5"/>
      <c r="DI19" s="22">
        <f t="shared" si="29"/>
        <v>0</v>
      </c>
      <c r="DJ19" s="2"/>
      <c r="DK19" s="25"/>
      <c r="DL19" s="26"/>
      <c r="DM19" s="27">
        <f t="shared" si="30"/>
        <v>0</v>
      </c>
      <c r="DN19" s="28">
        <v>0</v>
      </c>
      <c r="DO19" s="5"/>
      <c r="DP19" s="22">
        <f t="shared" si="31"/>
        <v>0</v>
      </c>
      <c r="DQ19" s="5"/>
      <c r="DR19" s="25"/>
      <c r="DS19" s="26"/>
      <c r="DT19" s="27">
        <f t="shared" si="32"/>
        <v>0</v>
      </c>
      <c r="DU19" s="28">
        <v>0</v>
      </c>
      <c r="DV19" s="5"/>
      <c r="DW19" s="22">
        <f t="shared" si="33"/>
        <v>0</v>
      </c>
      <c r="DX19" s="5"/>
      <c r="DY19" s="25"/>
      <c r="DZ19" s="26"/>
      <c r="EA19" s="27">
        <f t="shared" si="34"/>
        <v>0</v>
      </c>
      <c r="EB19" s="28">
        <v>0</v>
      </c>
      <c r="EC19" s="5"/>
      <c r="ED19" s="22">
        <f t="shared" si="35"/>
        <v>0</v>
      </c>
      <c r="EE19" s="5"/>
      <c r="EF19" s="25"/>
      <c r="EG19" s="26"/>
      <c r="EH19" s="27">
        <f t="shared" si="36"/>
        <v>0</v>
      </c>
      <c r="EI19" s="28">
        <v>0</v>
      </c>
      <c r="EJ19" s="5"/>
      <c r="EK19" s="22">
        <f t="shared" si="37"/>
        <v>0</v>
      </c>
      <c r="EL19" s="5"/>
      <c r="EM19" s="25"/>
      <c r="EN19" s="26"/>
      <c r="EO19" s="27">
        <f t="shared" si="38"/>
        <v>0</v>
      </c>
      <c r="EP19" s="28">
        <v>0</v>
      </c>
      <c r="EQ19" s="5"/>
      <c r="ER19" s="22">
        <f t="shared" si="39"/>
        <v>0</v>
      </c>
      <c r="ES19" s="5"/>
      <c r="ET19" s="25"/>
      <c r="EU19" s="29" t="str">
        <f t="shared" si="47"/>
        <v>9=</v>
      </c>
      <c r="EV19" s="30">
        <f t="shared" si="40"/>
        <v>10</v>
      </c>
      <c r="EW19" s="30">
        <f t="shared" si="40"/>
        <v>0</v>
      </c>
      <c r="EX19" s="30">
        <f t="shared" si="40"/>
        <v>5</v>
      </c>
      <c r="EY19" s="22">
        <f t="shared" si="41"/>
        <v>15</v>
      </c>
      <c r="EZ19" s="5" t="str">
        <f t="shared" si="42"/>
        <v>Chris Lockley</v>
      </c>
      <c r="FA19" s="5"/>
      <c r="FB19" s="31" t="str">
        <f t="shared" si="45"/>
        <v>9=</v>
      </c>
      <c r="FC19" s="24"/>
      <c r="FD19" s="24"/>
      <c r="FE19" s="24" t="s">
        <v>72</v>
      </c>
      <c r="FF19" s="24" t="s">
        <v>72</v>
      </c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1">
        <f t="shared" si="46"/>
        <v>15</v>
      </c>
      <c r="FU19" s="1" t="s">
        <v>72</v>
      </c>
    </row>
    <row r="20" spans="1:177" x14ac:dyDescent="0.25">
      <c r="A20" s="5">
        <v>12</v>
      </c>
      <c r="B20" s="5" t="s">
        <v>40</v>
      </c>
      <c r="C20" s="25"/>
      <c r="D20" s="26"/>
      <c r="E20" s="27"/>
      <c r="F20" s="28">
        <v>0</v>
      </c>
      <c r="G20" s="5"/>
      <c r="H20" s="22">
        <f t="shared" si="1"/>
        <v>0</v>
      </c>
      <c r="I20" s="5"/>
      <c r="J20" s="25"/>
      <c r="K20" s="26"/>
      <c r="L20" s="27"/>
      <c r="M20" s="28">
        <v>0</v>
      </c>
      <c r="N20" s="5"/>
      <c r="O20" s="22">
        <f t="shared" si="2"/>
        <v>0</v>
      </c>
      <c r="P20" s="5"/>
      <c r="Q20" s="25"/>
      <c r="R20" s="26"/>
      <c r="S20" s="27"/>
      <c r="T20" s="28">
        <v>0</v>
      </c>
      <c r="U20" s="5"/>
      <c r="V20" s="22">
        <f t="shared" si="3"/>
        <v>0</v>
      </c>
      <c r="W20" s="5"/>
      <c r="X20" s="25">
        <v>7.8668981481481479E-2</v>
      </c>
      <c r="Y20" s="26">
        <v>6</v>
      </c>
      <c r="Z20" s="27">
        <f t="shared" si="4"/>
        <v>10</v>
      </c>
      <c r="AA20" s="28">
        <v>0</v>
      </c>
      <c r="AB20" s="5">
        <v>5</v>
      </c>
      <c r="AC20" s="22">
        <f t="shared" si="5"/>
        <v>15</v>
      </c>
      <c r="AD20" s="5"/>
      <c r="AE20" s="25"/>
      <c r="AF20" s="26"/>
      <c r="AG20" s="27">
        <f t="shared" si="6"/>
        <v>0</v>
      </c>
      <c r="AH20" s="28">
        <v>0</v>
      </c>
      <c r="AI20" s="5"/>
      <c r="AJ20" s="22">
        <f t="shared" si="7"/>
        <v>0</v>
      </c>
      <c r="AK20" s="5"/>
      <c r="AL20" s="25"/>
      <c r="AM20" s="26"/>
      <c r="AN20" s="27">
        <f t="shared" si="8"/>
        <v>0</v>
      </c>
      <c r="AO20" s="28">
        <v>0</v>
      </c>
      <c r="AP20" s="5"/>
      <c r="AQ20" s="22">
        <f t="shared" si="9"/>
        <v>0</v>
      </c>
      <c r="AR20" s="5"/>
      <c r="AS20" s="25"/>
      <c r="AT20" s="26"/>
      <c r="AU20" s="27">
        <f t="shared" si="10"/>
        <v>0</v>
      </c>
      <c r="AV20" s="28">
        <v>0</v>
      </c>
      <c r="AW20" s="5"/>
      <c r="AX20" s="22">
        <f t="shared" si="11"/>
        <v>0</v>
      </c>
      <c r="AY20" s="5"/>
      <c r="AZ20" s="25"/>
      <c r="BA20" s="26"/>
      <c r="BB20" s="27">
        <f t="shared" si="12"/>
        <v>0</v>
      </c>
      <c r="BC20" s="28">
        <v>0</v>
      </c>
      <c r="BD20" s="5"/>
      <c r="BE20" s="22">
        <f t="shared" si="13"/>
        <v>0</v>
      </c>
      <c r="BF20" s="5"/>
      <c r="BG20" s="25"/>
      <c r="BH20" s="26"/>
      <c r="BI20" s="27">
        <f t="shared" si="14"/>
        <v>0</v>
      </c>
      <c r="BJ20" s="28">
        <v>0</v>
      </c>
      <c r="BK20" s="5"/>
      <c r="BL20" s="22">
        <f t="shared" si="15"/>
        <v>0</v>
      </c>
      <c r="BM20" s="5"/>
      <c r="BN20" s="25"/>
      <c r="BO20" s="26"/>
      <c r="BP20" s="27">
        <f t="shared" si="16"/>
        <v>0</v>
      </c>
      <c r="BQ20" s="28">
        <v>0</v>
      </c>
      <c r="BR20" s="5"/>
      <c r="BS20" s="22">
        <f t="shared" si="17"/>
        <v>0</v>
      </c>
      <c r="BT20" s="5"/>
      <c r="BU20" s="25"/>
      <c r="BV20" s="26"/>
      <c r="BW20" s="27">
        <f t="shared" si="18"/>
        <v>0</v>
      </c>
      <c r="BX20" s="28">
        <v>0</v>
      </c>
      <c r="BY20" s="5"/>
      <c r="BZ20" s="22">
        <f t="shared" si="19"/>
        <v>0</v>
      </c>
      <c r="CA20" s="5"/>
      <c r="CB20" s="25"/>
      <c r="CC20" s="26"/>
      <c r="CD20" s="27">
        <f t="shared" si="20"/>
        <v>0</v>
      </c>
      <c r="CE20" s="28">
        <v>0</v>
      </c>
      <c r="CF20" s="5"/>
      <c r="CG20" s="22">
        <f t="shared" si="21"/>
        <v>0</v>
      </c>
      <c r="CH20" s="5"/>
      <c r="CI20" s="25"/>
      <c r="CJ20" s="26"/>
      <c r="CK20" s="27">
        <f t="shared" si="22"/>
        <v>0</v>
      </c>
      <c r="CL20" s="28">
        <v>0</v>
      </c>
      <c r="CM20" s="5"/>
      <c r="CN20" s="22">
        <f t="shared" si="23"/>
        <v>0</v>
      </c>
      <c r="CO20" s="5"/>
      <c r="CP20" s="25"/>
      <c r="CQ20" s="26"/>
      <c r="CR20" s="27">
        <f t="shared" si="24"/>
        <v>0</v>
      </c>
      <c r="CS20" s="28">
        <v>0</v>
      </c>
      <c r="CT20" s="5"/>
      <c r="CU20" s="22">
        <f t="shared" si="25"/>
        <v>0</v>
      </c>
      <c r="CV20" s="5"/>
      <c r="CW20" s="25"/>
      <c r="CX20" s="26"/>
      <c r="CY20" s="27">
        <f t="shared" si="26"/>
        <v>0</v>
      </c>
      <c r="CZ20" s="28">
        <v>0</v>
      </c>
      <c r="DA20" s="5"/>
      <c r="DB20" s="22">
        <f t="shared" si="27"/>
        <v>0</v>
      </c>
      <c r="DC20" s="5"/>
      <c r="DD20" s="25"/>
      <c r="DE20" s="26"/>
      <c r="DF20" s="27">
        <f t="shared" si="28"/>
        <v>0</v>
      </c>
      <c r="DG20" s="28">
        <v>0</v>
      </c>
      <c r="DH20" s="5"/>
      <c r="DI20" s="22">
        <f t="shared" si="29"/>
        <v>0</v>
      </c>
      <c r="DJ20" s="2"/>
      <c r="DK20" s="25"/>
      <c r="DL20" s="26"/>
      <c r="DM20" s="27">
        <f t="shared" si="30"/>
        <v>0</v>
      </c>
      <c r="DN20" s="28">
        <v>0</v>
      </c>
      <c r="DO20" s="5"/>
      <c r="DP20" s="22">
        <f t="shared" si="31"/>
        <v>0</v>
      </c>
      <c r="DQ20" s="5"/>
      <c r="DR20" s="25"/>
      <c r="DS20" s="26"/>
      <c r="DT20" s="27">
        <f t="shared" si="32"/>
        <v>0</v>
      </c>
      <c r="DU20" s="28">
        <v>0</v>
      </c>
      <c r="DV20" s="5"/>
      <c r="DW20" s="22">
        <f t="shared" si="33"/>
        <v>0</v>
      </c>
      <c r="DX20" s="5"/>
      <c r="DY20" s="25"/>
      <c r="DZ20" s="26"/>
      <c r="EA20" s="27">
        <f t="shared" si="34"/>
        <v>0</v>
      </c>
      <c r="EB20" s="28">
        <v>0</v>
      </c>
      <c r="EC20" s="5"/>
      <c r="ED20" s="22">
        <f t="shared" si="35"/>
        <v>0</v>
      </c>
      <c r="EE20" s="5"/>
      <c r="EF20" s="25"/>
      <c r="EG20" s="26"/>
      <c r="EH20" s="27">
        <f t="shared" si="36"/>
        <v>0</v>
      </c>
      <c r="EI20" s="28">
        <v>0</v>
      </c>
      <c r="EJ20" s="5"/>
      <c r="EK20" s="22">
        <f t="shared" si="37"/>
        <v>0</v>
      </c>
      <c r="EL20" s="5"/>
      <c r="EM20" s="25"/>
      <c r="EN20" s="26"/>
      <c r="EO20" s="27">
        <f t="shared" si="38"/>
        <v>0</v>
      </c>
      <c r="EP20" s="28">
        <v>0</v>
      </c>
      <c r="EQ20" s="5"/>
      <c r="ER20" s="22">
        <f t="shared" si="39"/>
        <v>0</v>
      </c>
      <c r="ES20" s="5"/>
      <c r="ET20" s="25"/>
      <c r="EU20" s="29" t="str">
        <f t="shared" si="47"/>
        <v>9=</v>
      </c>
      <c r="EV20" s="30">
        <f t="shared" si="40"/>
        <v>10</v>
      </c>
      <c r="EW20" s="30">
        <f t="shared" si="40"/>
        <v>0</v>
      </c>
      <c r="EX20" s="30">
        <f t="shared" si="40"/>
        <v>5</v>
      </c>
      <c r="EY20" s="22">
        <f t="shared" si="41"/>
        <v>15</v>
      </c>
      <c r="EZ20" s="5" t="str">
        <f t="shared" si="42"/>
        <v>Tony Brooke</v>
      </c>
      <c r="FA20" s="5"/>
      <c r="FB20" s="31" t="str">
        <f t="shared" si="45"/>
        <v>9=</v>
      </c>
      <c r="FC20" s="24"/>
      <c r="FD20" s="24"/>
      <c r="FE20" s="24"/>
      <c r="FF20" s="24" t="s">
        <v>72</v>
      </c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1">
        <f t="shared" si="46"/>
        <v>0</v>
      </c>
    </row>
    <row r="21" spans="1:177" x14ac:dyDescent="0.25">
      <c r="A21" s="5"/>
      <c r="B21" s="5"/>
      <c r="C21" s="25"/>
      <c r="D21" s="26"/>
      <c r="E21" s="27"/>
      <c r="F21" s="28">
        <v>0</v>
      </c>
      <c r="G21" s="5"/>
      <c r="H21" s="22">
        <f t="shared" si="1"/>
        <v>0</v>
      </c>
      <c r="I21" s="5"/>
      <c r="J21" s="25"/>
      <c r="K21" s="26"/>
      <c r="L21" s="27"/>
      <c r="M21" s="28">
        <v>0</v>
      </c>
      <c r="N21" s="5"/>
      <c r="O21" s="22">
        <f t="shared" si="2"/>
        <v>0</v>
      </c>
      <c r="P21" s="5"/>
      <c r="Q21" s="25"/>
      <c r="R21" s="26"/>
      <c r="S21" s="27"/>
      <c r="T21" s="28">
        <v>0</v>
      </c>
      <c r="U21" s="5"/>
      <c r="V21" s="22">
        <f t="shared" si="3"/>
        <v>0</v>
      </c>
      <c r="W21" s="5"/>
      <c r="X21" s="25"/>
      <c r="Y21" s="26"/>
      <c r="Z21" s="27"/>
      <c r="AA21" s="28">
        <v>0</v>
      </c>
      <c r="AB21" s="5"/>
      <c r="AC21" s="22">
        <f t="shared" si="5"/>
        <v>0</v>
      </c>
      <c r="AD21" s="5"/>
      <c r="AE21" s="25"/>
      <c r="AF21" s="26"/>
      <c r="AG21" s="27">
        <f t="shared" si="6"/>
        <v>0</v>
      </c>
      <c r="AH21" s="28">
        <v>0</v>
      </c>
      <c r="AI21" s="5"/>
      <c r="AJ21" s="22">
        <f t="shared" si="7"/>
        <v>0</v>
      </c>
      <c r="AK21" s="5"/>
      <c r="AL21" s="25"/>
      <c r="AM21" s="26"/>
      <c r="AN21" s="27">
        <f t="shared" si="8"/>
        <v>0</v>
      </c>
      <c r="AO21" s="28">
        <v>0</v>
      </c>
      <c r="AP21" s="5"/>
      <c r="AQ21" s="22">
        <f t="shared" si="9"/>
        <v>0</v>
      </c>
      <c r="AR21" s="5"/>
      <c r="AS21" s="25"/>
      <c r="AT21" s="26"/>
      <c r="AU21" s="27">
        <f t="shared" si="10"/>
        <v>0</v>
      </c>
      <c r="AV21" s="28">
        <v>0</v>
      </c>
      <c r="AW21" s="5"/>
      <c r="AX21" s="22">
        <f t="shared" si="11"/>
        <v>0</v>
      </c>
      <c r="AY21" s="5"/>
      <c r="AZ21" s="25"/>
      <c r="BA21" s="26"/>
      <c r="BB21" s="27">
        <f t="shared" si="12"/>
        <v>0</v>
      </c>
      <c r="BC21" s="28">
        <v>0</v>
      </c>
      <c r="BD21" s="5"/>
      <c r="BE21" s="22">
        <f t="shared" si="13"/>
        <v>0</v>
      </c>
      <c r="BF21" s="5"/>
      <c r="BG21" s="25"/>
      <c r="BH21" s="26"/>
      <c r="BI21" s="27">
        <f t="shared" si="14"/>
        <v>0</v>
      </c>
      <c r="BJ21" s="28">
        <v>0</v>
      </c>
      <c r="BK21" s="5"/>
      <c r="BL21" s="22">
        <f t="shared" si="15"/>
        <v>0</v>
      </c>
      <c r="BM21" s="5"/>
      <c r="BN21" s="25"/>
      <c r="BO21" s="26"/>
      <c r="BP21" s="27">
        <f t="shared" si="16"/>
        <v>0</v>
      </c>
      <c r="BQ21" s="28">
        <v>0</v>
      </c>
      <c r="BR21" s="5"/>
      <c r="BS21" s="22">
        <f t="shared" si="17"/>
        <v>0</v>
      </c>
      <c r="BT21" s="5"/>
      <c r="BU21" s="25"/>
      <c r="BV21" s="26"/>
      <c r="BW21" s="27">
        <f t="shared" si="18"/>
        <v>0</v>
      </c>
      <c r="BX21" s="28">
        <v>0</v>
      </c>
      <c r="BY21" s="5"/>
      <c r="BZ21" s="22">
        <f t="shared" si="19"/>
        <v>0</v>
      </c>
      <c r="CA21" s="5"/>
      <c r="CB21" s="25"/>
      <c r="CC21" s="26"/>
      <c r="CD21" s="27">
        <f t="shared" si="20"/>
        <v>0</v>
      </c>
      <c r="CE21" s="28">
        <v>0</v>
      </c>
      <c r="CF21" s="5"/>
      <c r="CG21" s="22">
        <f t="shared" si="21"/>
        <v>0</v>
      </c>
      <c r="CH21" s="5"/>
      <c r="CI21" s="25"/>
      <c r="CJ21" s="26"/>
      <c r="CK21" s="27">
        <f t="shared" si="22"/>
        <v>0</v>
      </c>
      <c r="CL21" s="28">
        <v>0</v>
      </c>
      <c r="CM21" s="5"/>
      <c r="CN21" s="22">
        <f t="shared" si="23"/>
        <v>0</v>
      </c>
      <c r="CO21" s="5"/>
      <c r="CP21" s="25"/>
      <c r="CQ21" s="26"/>
      <c r="CR21" s="27">
        <f t="shared" si="24"/>
        <v>0</v>
      </c>
      <c r="CS21" s="28">
        <v>0</v>
      </c>
      <c r="CT21" s="5"/>
      <c r="CU21" s="22">
        <f t="shared" si="25"/>
        <v>0</v>
      </c>
      <c r="CV21" s="5"/>
      <c r="CW21" s="25"/>
      <c r="CX21" s="26"/>
      <c r="CY21" s="27">
        <f t="shared" si="26"/>
        <v>0</v>
      </c>
      <c r="CZ21" s="28">
        <v>0</v>
      </c>
      <c r="DA21" s="5"/>
      <c r="DB21" s="22">
        <f t="shared" si="27"/>
        <v>0</v>
      </c>
      <c r="DC21" s="5"/>
      <c r="DD21" s="25"/>
      <c r="DE21" s="26"/>
      <c r="DF21" s="27">
        <f t="shared" si="28"/>
        <v>0</v>
      </c>
      <c r="DG21" s="28">
        <v>0</v>
      </c>
      <c r="DH21" s="5"/>
      <c r="DI21" s="22">
        <f t="shared" si="29"/>
        <v>0</v>
      </c>
      <c r="DJ21" s="2"/>
      <c r="DK21" s="25"/>
      <c r="DL21" s="26"/>
      <c r="DM21" s="27">
        <f t="shared" si="30"/>
        <v>0</v>
      </c>
      <c r="DN21" s="28">
        <v>0</v>
      </c>
      <c r="DO21" s="5"/>
      <c r="DP21" s="22">
        <f t="shared" si="31"/>
        <v>0</v>
      </c>
      <c r="DQ21" s="5"/>
      <c r="DR21" s="25"/>
      <c r="DS21" s="26"/>
      <c r="DT21" s="27">
        <f t="shared" si="32"/>
        <v>0</v>
      </c>
      <c r="DU21" s="28">
        <v>0</v>
      </c>
      <c r="DV21" s="5"/>
      <c r="DW21" s="22">
        <f t="shared" si="33"/>
        <v>0</v>
      </c>
      <c r="DX21" s="5"/>
      <c r="DY21" s="25"/>
      <c r="DZ21" s="26"/>
      <c r="EA21" s="27">
        <f t="shared" si="34"/>
        <v>0</v>
      </c>
      <c r="EB21" s="28">
        <v>0</v>
      </c>
      <c r="EC21" s="5"/>
      <c r="ED21" s="22">
        <f t="shared" si="35"/>
        <v>0</v>
      </c>
      <c r="EE21" s="5"/>
      <c r="EF21" s="25"/>
      <c r="EG21" s="26"/>
      <c r="EH21" s="27">
        <f t="shared" si="36"/>
        <v>0</v>
      </c>
      <c r="EI21" s="28">
        <v>0</v>
      </c>
      <c r="EJ21" s="5"/>
      <c r="EK21" s="22">
        <f t="shared" si="37"/>
        <v>0</v>
      </c>
      <c r="EL21" s="5"/>
      <c r="EM21" s="25"/>
      <c r="EN21" s="26"/>
      <c r="EO21" s="27">
        <f t="shared" si="38"/>
        <v>0</v>
      </c>
      <c r="EP21" s="28">
        <v>0</v>
      </c>
      <c r="EQ21" s="5"/>
      <c r="ER21" s="22">
        <f t="shared" si="39"/>
        <v>0</v>
      </c>
      <c r="ES21" s="5"/>
      <c r="ET21" s="25"/>
      <c r="EU21" s="29">
        <f t="shared" si="47"/>
        <v>0</v>
      </c>
      <c r="EV21" s="30">
        <f t="shared" si="40"/>
        <v>0</v>
      </c>
      <c r="EW21" s="30">
        <f t="shared" si="40"/>
        <v>0</v>
      </c>
      <c r="EX21" s="30">
        <f t="shared" si="40"/>
        <v>0</v>
      </c>
      <c r="EY21" s="22">
        <f t="shared" si="41"/>
        <v>0</v>
      </c>
      <c r="EZ21" s="5">
        <f t="shared" si="42"/>
        <v>0</v>
      </c>
      <c r="FA21" s="5"/>
      <c r="FB21" s="31">
        <f t="shared" si="45"/>
        <v>0</v>
      </c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1">
        <f t="shared" ref="FT21:FT31" si="48">EY21-ER21</f>
        <v>0</v>
      </c>
    </row>
    <row r="22" spans="1:177" hidden="1" x14ac:dyDescent="0.25">
      <c r="B22" s="5"/>
      <c r="C22" s="25"/>
      <c r="D22" s="26"/>
      <c r="E22" s="27"/>
      <c r="F22" s="28">
        <v>0</v>
      </c>
      <c r="G22" s="5"/>
      <c r="H22" s="22">
        <f t="shared" si="1"/>
        <v>0</v>
      </c>
      <c r="I22" s="5"/>
      <c r="J22" s="25"/>
      <c r="K22" s="26"/>
      <c r="L22" s="27"/>
      <c r="M22" s="28">
        <v>0</v>
      </c>
      <c r="N22" s="5"/>
      <c r="O22" s="22">
        <f t="shared" si="2"/>
        <v>0</v>
      </c>
      <c r="P22" s="5"/>
      <c r="Q22" s="25"/>
      <c r="R22" s="26"/>
      <c r="S22" s="27"/>
      <c r="T22" s="28">
        <v>0</v>
      </c>
      <c r="U22" s="5"/>
      <c r="V22" s="22">
        <f t="shared" si="3"/>
        <v>0</v>
      </c>
      <c r="W22" s="5"/>
      <c r="X22" s="25"/>
      <c r="Y22" s="26"/>
      <c r="Z22" s="27"/>
      <c r="AA22" s="28">
        <v>0</v>
      </c>
      <c r="AB22" s="5"/>
      <c r="AC22" s="22">
        <f t="shared" si="5"/>
        <v>0</v>
      </c>
      <c r="AD22" s="5"/>
      <c r="AE22" s="25"/>
      <c r="AF22" s="26"/>
      <c r="AG22" s="27">
        <f t="shared" si="6"/>
        <v>0</v>
      </c>
      <c r="AH22" s="28">
        <v>0</v>
      </c>
      <c r="AI22" s="5"/>
      <c r="AJ22" s="22">
        <f t="shared" si="7"/>
        <v>0</v>
      </c>
      <c r="AK22" s="5"/>
      <c r="AL22" s="25"/>
      <c r="AM22" s="26"/>
      <c r="AN22" s="27">
        <f t="shared" si="8"/>
        <v>0</v>
      </c>
      <c r="AO22" s="28">
        <v>0</v>
      </c>
      <c r="AP22" s="5"/>
      <c r="AQ22" s="22">
        <f t="shared" si="9"/>
        <v>0</v>
      </c>
      <c r="AR22" s="5"/>
      <c r="AS22" s="25"/>
      <c r="AT22" s="26"/>
      <c r="AU22" s="27">
        <f t="shared" si="10"/>
        <v>0</v>
      </c>
      <c r="AV22" s="28">
        <v>0</v>
      </c>
      <c r="AW22" s="5"/>
      <c r="AX22" s="22">
        <f t="shared" si="11"/>
        <v>0</v>
      </c>
      <c r="AY22" s="5"/>
      <c r="AZ22" s="25"/>
      <c r="BA22" s="26"/>
      <c r="BB22" s="27">
        <f t="shared" si="12"/>
        <v>0</v>
      </c>
      <c r="BC22" s="28">
        <v>0</v>
      </c>
      <c r="BD22" s="5"/>
      <c r="BE22" s="22">
        <f t="shared" si="13"/>
        <v>0</v>
      </c>
      <c r="BF22" s="5"/>
      <c r="BG22" s="25"/>
      <c r="BH22" s="26"/>
      <c r="BI22" s="27">
        <f t="shared" si="14"/>
        <v>0</v>
      </c>
      <c r="BJ22" s="28">
        <v>0</v>
      </c>
      <c r="BK22" s="5"/>
      <c r="BL22" s="22">
        <f t="shared" si="15"/>
        <v>0</v>
      </c>
      <c r="BM22" s="5"/>
      <c r="BN22" s="25"/>
      <c r="BO22" s="26"/>
      <c r="BP22" s="27">
        <f t="shared" si="16"/>
        <v>0</v>
      </c>
      <c r="BQ22" s="28">
        <v>0</v>
      </c>
      <c r="BR22" s="5"/>
      <c r="BS22" s="22">
        <f t="shared" si="17"/>
        <v>0</v>
      </c>
      <c r="BT22" s="5"/>
      <c r="BU22" s="25"/>
      <c r="BV22" s="26"/>
      <c r="BW22" s="27">
        <f t="shared" si="18"/>
        <v>0</v>
      </c>
      <c r="BX22" s="28">
        <v>0</v>
      </c>
      <c r="BY22" s="5"/>
      <c r="BZ22" s="22">
        <f t="shared" si="19"/>
        <v>0</v>
      </c>
      <c r="CA22" s="5"/>
      <c r="CB22" s="25"/>
      <c r="CC22" s="26"/>
      <c r="CD22" s="27">
        <f t="shared" si="20"/>
        <v>0</v>
      </c>
      <c r="CE22" s="28">
        <v>0</v>
      </c>
      <c r="CF22" s="5"/>
      <c r="CG22" s="22">
        <f t="shared" si="21"/>
        <v>0</v>
      </c>
      <c r="CH22" s="5"/>
      <c r="CI22" s="25"/>
      <c r="CJ22" s="26"/>
      <c r="CK22" s="27">
        <f t="shared" si="22"/>
        <v>0</v>
      </c>
      <c r="CL22" s="28">
        <v>0</v>
      </c>
      <c r="CM22" s="5"/>
      <c r="CN22" s="22">
        <f t="shared" si="23"/>
        <v>0</v>
      </c>
      <c r="CO22" s="5"/>
      <c r="CP22" s="25"/>
      <c r="CQ22" s="26"/>
      <c r="CR22" s="27">
        <f t="shared" si="24"/>
        <v>0</v>
      </c>
      <c r="CS22" s="28">
        <v>0</v>
      </c>
      <c r="CT22" s="5"/>
      <c r="CU22" s="22">
        <f t="shared" si="25"/>
        <v>0</v>
      </c>
      <c r="CV22" s="5"/>
      <c r="CW22" s="25"/>
      <c r="CX22" s="26"/>
      <c r="CY22" s="27">
        <f t="shared" si="26"/>
        <v>0</v>
      </c>
      <c r="CZ22" s="28">
        <v>0</v>
      </c>
      <c r="DA22" s="5"/>
      <c r="DB22" s="22">
        <f t="shared" si="27"/>
        <v>0</v>
      </c>
      <c r="DC22" s="5"/>
      <c r="DD22" s="25"/>
      <c r="DE22" s="26"/>
      <c r="DF22" s="27">
        <f t="shared" si="28"/>
        <v>0</v>
      </c>
      <c r="DG22" s="28">
        <v>0</v>
      </c>
      <c r="DH22" s="5"/>
      <c r="DI22" s="22">
        <f t="shared" si="29"/>
        <v>0</v>
      </c>
      <c r="DJ22" s="2"/>
      <c r="DK22" s="25"/>
      <c r="DL22" s="26"/>
      <c r="DM22" s="27">
        <f t="shared" si="30"/>
        <v>0</v>
      </c>
      <c r="DN22" s="28">
        <v>0</v>
      </c>
      <c r="DO22" s="5"/>
      <c r="DP22" s="22">
        <f t="shared" si="31"/>
        <v>0</v>
      </c>
      <c r="DQ22" s="5"/>
      <c r="DR22" s="25"/>
      <c r="DS22" s="26"/>
      <c r="DT22" s="27">
        <f t="shared" si="32"/>
        <v>0</v>
      </c>
      <c r="DU22" s="28">
        <v>0</v>
      </c>
      <c r="DV22" s="5"/>
      <c r="DW22" s="22">
        <f t="shared" si="33"/>
        <v>0</v>
      </c>
      <c r="DX22" s="5"/>
      <c r="DY22" s="25"/>
      <c r="DZ22" s="26"/>
      <c r="EA22" s="27">
        <f t="shared" si="34"/>
        <v>0</v>
      </c>
      <c r="EB22" s="28">
        <v>0</v>
      </c>
      <c r="EC22" s="5"/>
      <c r="ED22" s="22">
        <f t="shared" si="35"/>
        <v>0</v>
      </c>
      <c r="EE22" s="5"/>
      <c r="EF22" s="25"/>
      <c r="EG22" s="26"/>
      <c r="EH22" s="27">
        <f t="shared" si="36"/>
        <v>0</v>
      </c>
      <c r="EI22" s="28">
        <v>0</v>
      </c>
      <c r="EJ22" s="5"/>
      <c r="EK22" s="22">
        <f t="shared" si="37"/>
        <v>0</v>
      </c>
      <c r="EL22" s="5"/>
      <c r="EM22" s="25"/>
      <c r="EN22" s="26"/>
      <c r="EO22" s="27">
        <f t="shared" si="38"/>
        <v>0</v>
      </c>
      <c r="EP22" s="28">
        <v>0</v>
      </c>
      <c r="EQ22" s="5"/>
      <c r="ER22" s="22">
        <f t="shared" si="39"/>
        <v>0</v>
      </c>
      <c r="ES22" s="5"/>
      <c r="ET22" s="25"/>
      <c r="EU22" s="29">
        <f t="shared" si="47"/>
        <v>0</v>
      </c>
      <c r="EV22" s="30">
        <f t="shared" si="40"/>
        <v>0</v>
      </c>
      <c r="EW22" s="30">
        <f t="shared" si="40"/>
        <v>0</v>
      </c>
      <c r="EX22" s="30">
        <f t="shared" si="40"/>
        <v>0</v>
      </c>
      <c r="EY22" s="22">
        <f t="shared" si="41"/>
        <v>0</v>
      </c>
      <c r="EZ22" s="5">
        <f t="shared" si="42"/>
        <v>0</v>
      </c>
      <c r="FA22" s="5"/>
      <c r="FB22" s="31">
        <f t="shared" si="45"/>
        <v>0</v>
      </c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1">
        <f t="shared" si="48"/>
        <v>0</v>
      </c>
    </row>
    <row r="23" spans="1:177" hidden="1" x14ac:dyDescent="0.25">
      <c r="A23" s="5"/>
      <c r="B23" s="5"/>
      <c r="C23" s="25"/>
      <c r="D23" s="26"/>
      <c r="E23" s="27"/>
      <c r="F23" s="28">
        <v>0</v>
      </c>
      <c r="G23" s="5"/>
      <c r="H23" s="22">
        <f t="shared" si="1"/>
        <v>0</v>
      </c>
      <c r="I23" s="5"/>
      <c r="J23" s="25"/>
      <c r="K23" s="26"/>
      <c r="L23" s="27"/>
      <c r="M23" s="28">
        <v>0</v>
      </c>
      <c r="N23" s="5"/>
      <c r="O23" s="22">
        <f t="shared" si="2"/>
        <v>0</v>
      </c>
      <c r="P23" s="5"/>
      <c r="Q23" s="25"/>
      <c r="R23" s="26"/>
      <c r="S23" s="27"/>
      <c r="T23" s="28">
        <v>0</v>
      </c>
      <c r="U23" s="5"/>
      <c r="V23" s="22">
        <f t="shared" si="3"/>
        <v>0</v>
      </c>
      <c r="W23" s="5"/>
      <c r="X23" s="25"/>
      <c r="Y23" s="26"/>
      <c r="Z23" s="27"/>
      <c r="AA23" s="28">
        <v>0</v>
      </c>
      <c r="AB23" s="5"/>
      <c r="AC23" s="22">
        <f t="shared" si="5"/>
        <v>0</v>
      </c>
      <c r="AD23" s="5"/>
      <c r="AE23" s="25"/>
      <c r="AF23" s="26"/>
      <c r="AG23" s="27">
        <f t="shared" si="6"/>
        <v>0</v>
      </c>
      <c r="AH23" s="28">
        <v>0</v>
      </c>
      <c r="AI23" s="5"/>
      <c r="AJ23" s="22">
        <f t="shared" si="7"/>
        <v>0</v>
      </c>
      <c r="AK23" s="5"/>
      <c r="AL23" s="25"/>
      <c r="AM23" s="26"/>
      <c r="AN23" s="27">
        <f t="shared" si="8"/>
        <v>0</v>
      </c>
      <c r="AO23" s="28">
        <v>0</v>
      </c>
      <c r="AP23" s="5"/>
      <c r="AQ23" s="22">
        <f t="shared" si="9"/>
        <v>0</v>
      </c>
      <c r="AR23" s="5"/>
      <c r="AS23" s="25"/>
      <c r="AT23" s="26"/>
      <c r="AU23" s="27">
        <f t="shared" si="10"/>
        <v>0</v>
      </c>
      <c r="AV23" s="28">
        <v>0</v>
      </c>
      <c r="AW23" s="5"/>
      <c r="AX23" s="22">
        <f t="shared" si="11"/>
        <v>0</v>
      </c>
      <c r="AY23" s="5"/>
      <c r="AZ23" s="25"/>
      <c r="BA23" s="26"/>
      <c r="BB23" s="27">
        <f t="shared" si="12"/>
        <v>0</v>
      </c>
      <c r="BC23" s="28">
        <v>0</v>
      </c>
      <c r="BD23" s="5"/>
      <c r="BE23" s="22">
        <f t="shared" si="13"/>
        <v>0</v>
      </c>
      <c r="BF23" s="5"/>
      <c r="BG23" s="25"/>
      <c r="BH23" s="26"/>
      <c r="BI23" s="27">
        <f t="shared" si="14"/>
        <v>0</v>
      </c>
      <c r="BJ23" s="28">
        <v>0</v>
      </c>
      <c r="BK23" s="5"/>
      <c r="BL23" s="22">
        <f t="shared" si="15"/>
        <v>0</v>
      </c>
      <c r="BM23" s="5"/>
      <c r="BN23" s="25"/>
      <c r="BO23" s="26"/>
      <c r="BP23" s="27">
        <f t="shared" si="16"/>
        <v>0</v>
      </c>
      <c r="BQ23" s="28">
        <v>0</v>
      </c>
      <c r="BR23" s="5"/>
      <c r="BS23" s="22">
        <f t="shared" si="17"/>
        <v>0</v>
      </c>
      <c r="BT23" s="5"/>
      <c r="BU23" s="25"/>
      <c r="BV23" s="26"/>
      <c r="BW23" s="27">
        <f t="shared" si="18"/>
        <v>0</v>
      </c>
      <c r="BX23" s="28">
        <v>0</v>
      </c>
      <c r="BY23" s="5"/>
      <c r="BZ23" s="22">
        <f t="shared" si="19"/>
        <v>0</v>
      </c>
      <c r="CA23" s="5"/>
      <c r="CB23" s="25"/>
      <c r="CC23" s="26"/>
      <c r="CD23" s="27">
        <f t="shared" si="20"/>
        <v>0</v>
      </c>
      <c r="CE23" s="28">
        <v>0</v>
      </c>
      <c r="CF23" s="5"/>
      <c r="CG23" s="22">
        <f t="shared" si="21"/>
        <v>0</v>
      </c>
      <c r="CH23" s="5"/>
      <c r="CI23" s="25"/>
      <c r="CJ23" s="26"/>
      <c r="CK23" s="27">
        <f t="shared" si="22"/>
        <v>0</v>
      </c>
      <c r="CL23" s="28">
        <v>0</v>
      </c>
      <c r="CM23" s="5"/>
      <c r="CN23" s="22">
        <f t="shared" si="23"/>
        <v>0</v>
      </c>
      <c r="CO23" s="5"/>
      <c r="CP23" s="25"/>
      <c r="CQ23" s="26"/>
      <c r="CR23" s="27">
        <f t="shared" si="24"/>
        <v>0</v>
      </c>
      <c r="CS23" s="28">
        <v>0</v>
      </c>
      <c r="CT23" s="5"/>
      <c r="CU23" s="22">
        <f t="shared" si="25"/>
        <v>0</v>
      </c>
      <c r="CV23" s="5"/>
      <c r="CW23" s="25"/>
      <c r="CX23" s="26"/>
      <c r="CY23" s="27">
        <f t="shared" si="26"/>
        <v>0</v>
      </c>
      <c r="CZ23" s="28">
        <v>0</v>
      </c>
      <c r="DA23" s="5"/>
      <c r="DB23" s="22">
        <f t="shared" si="27"/>
        <v>0</v>
      </c>
      <c r="DC23" s="5"/>
      <c r="DD23" s="25"/>
      <c r="DE23" s="26"/>
      <c r="DF23" s="27">
        <f t="shared" si="28"/>
        <v>0</v>
      </c>
      <c r="DG23" s="28">
        <v>0</v>
      </c>
      <c r="DH23" s="5"/>
      <c r="DI23" s="22">
        <f t="shared" si="29"/>
        <v>0</v>
      </c>
      <c r="DJ23" s="2"/>
      <c r="DK23" s="25"/>
      <c r="DL23" s="26"/>
      <c r="DM23" s="27">
        <f t="shared" si="30"/>
        <v>0</v>
      </c>
      <c r="DN23" s="28">
        <v>0</v>
      </c>
      <c r="DO23" s="5"/>
      <c r="DP23" s="22">
        <f t="shared" si="31"/>
        <v>0</v>
      </c>
      <c r="DQ23" s="5"/>
      <c r="DR23" s="25"/>
      <c r="DS23" s="26"/>
      <c r="DT23" s="27">
        <f t="shared" si="32"/>
        <v>0</v>
      </c>
      <c r="DU23" s="28">
        <v>0</v>
      </c>
      <c r="DV23" s="5"/>
      <c r="DW23" s="22">
        <f t="shared" si="33"/>
        <v>0</v>
      </c>
      <c r="DX23" s="5"/>
      <c r="DY23" s="25"/>
      <c r="DZ23" s="26"/>
      <c r="EA23" s="27">
        <f t="shared" si="34"/>
        <v>0</v>
      </c>
      <c r="EB23" s="28">
        <v>0</v>
      </c>
      <c r="EC23" s="5"/>
      <c r="ED23" s="22">
        <f t="shared" si="35"/>
        <v>0</v>
      </c>
      <c r="EE23" s="5"/>
      <c r="EF23" s="25"/>
      <c r="EG23" s="26"/>
      <c r="EH23" s="27">
        <f t="shared" si="36"/>
        <v>0</v>
      </c>
      <c r="EI23" s="28">
        <v>0</v>
      </c>
      <c r="EJ23" s="5"/>
      <c r="EK23" s="22">
        <f t="shared" si="37"/>
        <v>0</v>
      </c>
      <c r="EL23" s="5"/>
      <c r="EM23" s="25"/>
      <c r="EN23" s="26"/>
      <c r="EO23" s="27">
        <f t="shared" si="38"/>
        <v>0</v>
      </c>
      <c r="EP23" s="28">
        <v>0</v>
      </c>
      <c r="EQ23" s="5"/>
      <c r="ER23" s="22">
        <f t="shared" si="39"/>
        <v>0</v>
      </c>
      <c r="ES23" s="5"/>
      <c r="ET23" s="25"/>
      <c r="EU23" s="29">
        <f t="shared" si="47"/>
        <v>0</v>
      </c>
      <c r="EV23" s="30">
        <f t="shared" si="40"/>
        <v>0</v>
      </c>
      <c r="EW23" s="30">
        <f t="shared" si="40"/>
        <v>0</v>
      </c>
      <c r="EX23" s="30">
        <f t="shared" si="40"/>
        <v>0</v>
      </c>
      <c r="EY23" s="22">
        <f t="shared" si="41"/>
        <v>0</v>
      </c>
      <c r="EZ23" s="5">
        <f t="shared" si="42"/>
        <v>0</v>
      </c>
      <c r="FA23" s="5"/>
      <c r="FB23" s="31">
        <f t="shared" si="45"/>
        <v>0</v>
      </c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1">
        <f t="shared" si="48"/>
        <v>0</v>
      </c>
    </row>
    <row r="24" spans="1:177" hidden="1" x14ac:dyDescent="0.25">
      <c r="A24" s="5"/>
      <c r="B24" s="5"/>
      <c r="C24" s="25"/>
      <c r="D24" s="26"/>
      <c r="E24" s="27"/>
      <c r="F24" s="28">
        <v>0</v>
      </c>
      <c r="G24" s="5"/>
      <c r="H24" s="22">
        <f t="shared" si="1"/>
        <v>0</v>
      </c>
      <c r="I24" s="5"/>
      <c r="J24" s="25"/>
      <c r="K24" s="26"/>
      <c r="L24" s="27"/>
      <c r="M24" s="28">
        <v>0</v>
      </c>
      <c r="N24" s="5"/>
      <c r="O24" s="22">
        <f t="shared" si="2"/>
        <v>0</v>
      </c>
      <c r="P24" s="5"/>
      <c r="Q24" s="25"/>
      <c r="R24" s="26"/>
      <c r="S24" s="27"/>
      <c r="T24" s="28">
        <v>0</v>
      </c>
      <c r="U24" s="5"/>
      <c r="V24" s="22">
        <f t="shared" si="3"/>
        <v>0</v>
      </c>
      <c r="W24" s="5"/>
      <c r="X24" s="25"/>
      <c r="Y24" s="26"/>
      <c r="Z24" s="27"/>
      <c r="AA24" s="28">
        <v>0</v>
      </c>
      <c r="AB24" s="5"/>
      <c r="AC24" s="22">
        <f t="shared" si="5"/>
        <v>0</v>
      </c>
      <c r="AD24" s="5"/>
      <c r="AE24" s="25"/>
      <c r="AF24" s="26"/>
      <c r="AG24" s="27">
        <f t="shared" si="6"/>
        <v>0</v>
      </c>
      <c r="AH24" s="28">
        <v>0</v>
      </c>
      <c r="AI24" s="5"/>
      <c r="AJ24" s="22">
        <f t="shared" si="7"/>
        <v>0</v>
      </c>
      <c r="AK24" s="5"/>
      <c r="AL24" s="25"/>
      <c r="AM24" s="26"/>
      <c r="AN24" s="27">
        <f t="shared" si="8"/>
        <v>0</v>
      </c>
      <c r="AO24" s="28">
        <v>0</v>
      </c>
      <c r="AP24" s="5"/>
      <c r="AQ24" s="22">
        <f t="shared" si="9"/>
        <v>0</v>
      </c>
      <c r="AR24" s="5"/>
      <c r="AS24" s="25"/>
      <c r="AT24" s="26"/>
      <c r="AU24" s="27">
        <f t="shared" si="10"/>
        <v>0</v>
      </c>
      <c r="AV24" s="28">
        <v>0</v>
      </c>
      <c r="AW24" s="5"/>
      <c r="AX24" s="22">
        <f t="shared" si="11"/>
        <v>0</v>
      </c>
      <c r="AY24" s="5"/>
      <c r="AZ24" s="25"/>
      <c r="BA24" s="26"/>
      <c r="BB24" s="27">
        <f t="shared" si="12"/>
        <v>0</v>
      </c>
      <c r="BC24" s="28">
        <v>0</v>
      </c>
      <c r="BD24" s="5"/>
      <c r="BE24" s="22">
        <f t="shared" si="13"/>
        <v>0</v>
      </c>
      <c r="BF24" s="5"/>
      <c r="BG24" s="25"/>
      <c r="BH24" s="26"/>
      <c r="BI24" s="27">
        <f t="shared" si="14"/>
        <v>0</v>
      </c>
      <c r="BJ24" s="28">
        <v>0</v>
      </c>
      <c r="BK24" s="5"/>
      <c r="BL24" s="22">
        <f t="shared" si="15"/>
        <v>0</v>
      </c>
      <c r="BM24" s="5"/>
      <c r="BN24" s="25"/>
      <c r="BO24" s="26"/>
      <c r="BP24" s="27">
        <f t="shared" si="16"/>
        <v>0</v>
      </c>
      <c r="BQ24" s="28">
        <v>0</v>
      </c>
      <c r="BR24" s="5"/>
      <c r="BS24" s="22">
        <f t="shared" si="17"/>
        <v>0</v>
      </c>
      <c r="BT24" s="5"/>
      <c r="BU24" s="25"/>
      <c r="BV24" s="26"/>
      <c r="BW24" s="27">
        <f t="shared" si="18"/>
        <v>0</v>
      </c>
      <c r="BX24" s="28">
        <v>0</v>
      </c>
      <c r="BY24" s="5"/>
      <c r="BZ24" s="22">
        <f t="shared" si="19"/>
        <v>0</v>
      </c>
      <c r="CA24" s="5"/>
      <c r="CB24" s="25"/>
      <c r="CC24" s="26"/>
      <c r="CD24" s="27">
        <f t="shared" si="20"/>
        <v>0</v>
      </c>
      <c r="CE24" s="28">
        <v>0</v>
      </c>
      <c r="CF24" s="5"/>
      <c r="CG24" s="22">
        <f t="shared" si="21"/>
        <v>0</v>
      </c>
      <c r="CH24" s="5"/>
      <c r="CI24" s="25"/>
      <c r="CJ24" s="26"/>
      <c r="CK24" s="27">
        <f t="shared" si="22"/>
        <v>0</v>
      </c>
      <c r="CL24" s="28">
        <v>0</v>
      </c>
      <c r="CM24" s="5"/>
      <c r="CN24" s="22">
        <f t="shared" si="23"/>
        <v>0</v>
      </c>
      <c r="CO24" s="5"/>
      <c r="CP24" s="25"/>
      <c r="CQ24" s="26"/>
      <c r="CR24" s="27">
        <f t="shared" si="24"/>
        <v>0</v>
      </c>
      <c r="CS24" s="28">
        <v>0</v>
      </c>
      <c r="CT24" s="5"/>
      <c r="CU24" s="22">
        <f t="shared" si="25"/>
        <v>0</v>
      </c>
      <c r="CV24" s="5"/>
      <c r="CW24" s="25"/>
      <c r="CX24" s="26"/>
      <c r="CY24" s="27">
        <f t="shared" si="26"/>
        <v>0</v>
      </c>
      <c r="CZ24" s="28">
        <v>0</v>
      </c>
      <c r="DA24" s="5"/>
      <c r="DB24" s="22">
        <f t="shared" si="27"/>
        <v>0</v>
      </c>
      <c r="DC24" s="5"/>
      <c r="DD24" s="25"/>
      <c r="DE24" s="26"/>
      <c r="DF24" s="27">
        <f t="shared" si="28"/>
        <v>0</v>
      </c>
      <c r="DG24" s="28">
        <v>0</v>
      </c>
      <c r="DH24" s="5"/>
      <c r="DI24" s="22">
        <f t="shared" si="29"/>
        <v>0</v>
      </c>
      <c r="DJ24" s="2"/>
      <c r="DK24" s="25"/>
      <c r="DL24" s="26"/>
      <c r="DM24" s="27">
        <f t="shared" si="30"/>
        <v>0</v>
      </c>
      <c r="DN24" s="28">
        <v>0</v>
      </c>
      <c r="DO24" s="5"/>
      <c r="DP24" s="22">
        <f t="shared" si="31"/>
        <v>0</v>
      </c>
      <c r="DQ24" s="5"/>
      <c r="DR24" s="25"/>
      <c r="DS24" s="26"/>
      <c r="DT24" s="27">
        <f t="shared" si="32"/>
        <v>0</v>
      </c>
      <c r="DU24" s="28">
        <v>0</v>
      </c>
      <c r="DV24" s="5"/>
      <c r="DW24" s="22">
        <f t="shared" si="33"/>
        <v>0</v>
      </c>
      <c r="DX24" s="5"/>
      <c r="DY24" s="25"/>
      <c r="DZ24" s="26"/>
      <c r="EA24" s="27">
        <f t="shared" si="34"/>
        <v>0</v>
      </c>
      <c r="EB24" s="28">
        <v>0</v>
      </c>
      <c r="EC24" s="5"/>
      <c r="ED24" s="22">
        <f t="shared" si="35"/>
        <v>0</v>
      </c>
      <c r="EE24" s="5"/>
      <c r="EF24" s="25"/>
      <c r="EG24" s="26"/>
      <c r="EH24" s="27">
        <f t="shared" si="36"/>
        <v>0</v>
      </c>
      <c r="EI24" s="28">
        <v>0</v>
      </c>
      <c r="EJ24" s="5"/>
      <c r="EK24" s="22">
        <f t="shared" si="37"/>
        <v>0</v>
      </c>
      <c r="EL24" s="5"/>
      <c r="EM24" s="25"/>
      <c r="EN24" s="26"/>
      <c r="EO24" s="27">
        <f t="shared" si="38"/>
        <v>0</v>
      </c>
      <c r="EP24" s="28">
        <v>0</v>
      </c>
      <c r="EQ24" s="5"/>
      <c r="ER24" s="22">
        <f t="shared" si="39"/>
        <v>0</v>
      </c>
      <c r="ES24" s="5"/>
      <c r="ET24" s="25"/>
      <c r="EU24" s="29">
        <f t="shared" si="47"/>
        <v>0</v>
      </c>
      <c r="EV24" s="30">
        <f>SUM(E24+L24+S24+Z24+AG24+AN24+AU24+BB24+BI24+BP24+BW24+CD24+CK24+CR24+CY24+DF24+DM24+DT24+EA24+EH24+EO24)</f>
        <v>0</v>
      </c>
      <c r="EW24" s="30">
        <f t="shared" si="40"/>
        <v>0</v>
      </c>
      <c r="EX24" s="30">
        <f t="shared" si="40"/>
        <v>0</v>
      </c>
      <c r="EY24" s="22">
        <f t="shared" si="41"/>
        <v>0</v>
      </c>
      <c r="EZ24" s="5">
        <f t="shared" si="42"/>
        <v>0</v>
      </c>
      <c r="FA24" s="5"/>
      <c r="FB24" s="31">
        <f t="shared" si="45"/>
        <v>0</v>
      </c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1">
        <f t="shared" si="48"/>
        <v>0</v>
      </c>
    </row>
    <row r="25" spans="1:177" hidden="1" x14ac:dyDescent="0.25">
      <c r="A25" s="5"/>
      <c r="B25" s="5"/>
      <c r="C25" s="25"/>
      <c r="D25" s="26"/>
      <c r="E25" s="27"/>
      <c r="F25" s="28">
        <v>0</v>
      </c>
      <c r="G25" s="5"/>
      <c r="H25" s="22">
        <f t="shared" si="1"/>
        <v>0</v>
      </c>
      <c r="I25" s="5"/>
      <c r="J25" s="25"/>
      <c r="K25" s="26"/>
      <c r="L25" s="27"/>
      <c r="M25" s="28">
        <v>0</v>
      </c>
      <c r="N25" s="5"/>
      <c r="O25" s="22">
        <f t="shared" si="2"/>
        <v>0</v>
      </c>
      <c r="P25" s="5"/>
      <c r="Q25" s="25"/>
      <c r="R25" s="26"/>
      <c r="S25" s="27"/>
      <c r="T25" s="28">
        <v>0</v>
      </c>
      <c r="U25" s="5"/>
      <c r="V25" s="22">
        <f t="shared" si="3"/>
        <v>0</v>
      </c>
      <c r="W25" s="5"/>
      <c r="X25" s="25"/>
      <c r="Y25" s="26"/>
      <c r="Z25" s="27"/>
      <c r="AA25" s="28">
        <v>0</v>
      </c>
      <c r="AB25" s="5"/>
      <c r="AC25" s="22">
        <f t="shared" si="5"/>
        <v>0</v>
      </c>
      <c r="AD25" s="5"/>
      <c r="AE25" s="25"/>
      <c r="AF25" s="26"/>
      <c r="AG25" s="27">
        <f t="shared" si="6"/>
        <v>0</v>
      </c>
      <c r="AH25" s="28">
        <v>0</v>
      </c>
      <c r="AI25" s="5"/>
      <c r="AJ25" s="22">
        <f t="shared" si="7"/>
        <v>0</v>
      </c>
      <c r="AK25" s="5"/>
      <c r="AL25" s="25"/>
      <c r="AM25" s="26"/>
      <c r="AN25" s="27">
        <f t="shared" si="8"/>
        <v>0</v>
      </c>
      <c r="AO25" s="28">
        <v>0</v>
      </c>
      <c r="AP25" s="5"/>
      <c r="AQ25" s="22">
        <f t="shared" si="9"/>
        <v>0</v>
      </c>
      <c r="AR25" s="5"/>
      <c r="AS25" s="25"/>
      <c r="AT25" s="26"/>
      <c r="AU25" s="27">
        <f t="shared" si="10"/>
        <v>0</v>
      </c>
      <c r="AV25" s="28">
        <v>0</v>
      </c>
      <c r="AW25" s="5"/>
      <c r="AX25" s="22">
        <f t="shared" si="11"/>
        <v>0</v>
      </c>
      <c r="AY25" s="5"/>
      <c r="AZ25" s="25"/>
      <c r="BA25" s="26"/>
      <c r="BB25" s="27">
        <f t="shared" si="12"/>
        <v>0</v>
      </c>
      <c r="BC25" s="28">
        <v>0</v>
      </c>
      <c r="BD25" s="5"/>
      <c r="BE25" s="22">
        <f t="shared" si="13"/>
        <v>0</v>
      </c>
      <c r="BF25" s="5"/>
      <c r="BG25" s="25"/>
      <c r="BH25" s="26"/>
      <c r="BI25" s="27">
        <f t="shared" si="14"/>
        <v>0</v>
      </c>
      <c r="BJ25" s="28">
        <v>0</v>
      </c>
      <c r="BK25" s="5"/>
      <c r="BL25" s="22">
        <f t="shared" si="15"/>
        <v>0</v>
      </c>
      <c r="BM25" s="5"/>
      <c r="BN25" s="25"/>
      <c r="BO25" s="26"/>
      <c r="BP25" s="27">
        <f t="shared" si="16"/>
        <v>0</v>
      </c>
      <c r="BQ25" s="28">
        <v>0</v>
      </c>
      <c r="BR25" s="5"/>
      <c r="BS25" s="22">
        <f t="shared" si="17"/>
        <v>0</v>
      </c>
      <c r="BT25" s="5"/>
      <c r="BU25" s="25"/>
      <c r="BV25" s="26"/>
      <c r="BW25" s="27">
        <f t="shared" si="18"/>
        <v>0</v>
      </c>
      <c r="BX25" s="28">
        <v>0</v>
      </c>
      <c r="BY25" s="5"/>
      <c r="BZ25" s="22">
        <f t="shared" si="19"/>
        <v>0</v>
      </c>
      <c r="CA25" s="5"/>
      <c r="CB25" s="25"/>
      <c r="CC25" s="26"/>
      <c r="CD25" s="27">
        <f t="shared" si="20"/>
        <v>0</v>
      </c>
      <c r="CE25" s="28">
        <v>0</v>
      </c>
      <c r="CF25" s="5"/>
      <c r="CG25" s="22">
        <f t="shared" si="21"/>
        <v>0</v>
      </c>
      <c r="CH25" s="5"/>
      <c r="CI25" s="25"/>
      <c r="CJ25" s="26"/>
      <c r="CK25" s="27">
        <f t="shared" si="22"/>
        <v>0</v>
      </c>
      <c r="CL25" s="28">
        <v>0</v>
      </c>
      <c r="CM25" s="5"/>
      <c r="CN25" s="22">
        <f t="shared" si="23"/>
        <v>0</v>
      </c>
      <c r="CO25" s="5"/>
      <c r="CP25" s="25"/>
      <c r="CQ25" s="26"/>
      <c r="CR25" s="27">
        <f t="shared" si="24"/>
        <v>0</v>
      </c>
      <c r="CS25" s="28">
        <v>0</v>
      </c>
      <c r="CT25" s="5"/>
      <c r="CU25" s="22">
        <f t="shared" si="25"/>
        <v>0</v>
      </c>
      <c r="CV25" s="5"/>
      <c r="CW25" s="25"/>
      <c r="CX25" s="26"/>
      <c r="CY25" s="27">
        <f t="shared" si="26"/>
        <v>0</v>
      </c>
      <c r="CZ25" s="28">
        <v>0</v>
      </c>
      <c r="DA25" s="5"/>
      <c r="DB25" s="22">
        <f t="shared" si="27"/>
        <v>0</v>
      </c>
      <c r="DC25" s="5"/>
      <c r="DD25" s="25"/>
      <c r="DE25" s="26"/>
      <c r="DF25" s="27">
        <f t="shared" si="28"/>
        <v>0</v>
      </c>
      <c r="DG25" s="28">
        <v>0</v>
      </c>
      <c r="DH25" s="5"/>
      <c r="DI25" s="22">
        <f t="shared" si="29"/>
        <v>0</v>
      </c>
      <c r="DJ25" s="2"/>
      <c r="DK25" s="25"/>
      <c r="DL25" s="26"/>
      <c r="DM25" s="27">
        <f t="shared" si="30"/>
        <v>0</v>
      </c>
      <c r="DN25" s="28">
        <v>0</v>
      </c>
      <c r="DO25" s="5"/>
      <c r="DP25" s="22">
        <f t="shared" si="31"/>
        <v>0</v>
      </c>
      <c r="DQ25" s="5"/>
      <c r="DR25" s="25"/>
      <c r="DS25" s="26"/>
      <c r="DT25" s="27">
        <f t="shared" si="32"/>
        <v>0</v>
      </c>
      <c r="DU25" s="28">
        <v>0</v>
      </c>
      <c r="DV25" s="5"/>
      <c r="DW25" s="22">
        <f t="shared" si="33"/>
        <v>0</v>
      </c>
      <c r="DX25" s="5"/>
      <c r="DY25" s="25"/>
      <c r="DZ25" s="26"/>
      <c r="EA25" s="27">
        <f t="shared" si="34"/>
        <v>0</v>
      </c>
      <c r="EB25" s="28">
        <v>0</v>
      </c>
      <c r="EC25" s="5"/>
      <c r="ED25" s="22">
        <f t="shared" si="35"/>
        <v>0</v>
      </c>
      <c r="EE25" s="5"/>
      <c r="EF25" s="25"/>
      <c r="EG25" s="26"/>
      <c r="EH25" s="27">
        <f t="shared" si="36"/>
        <v>0</v>
      </c>
      <c r="EI25" s="28">
        <v>0</v>
      </c>
      <c r="EJ25" s="5"/>
      <c r="EK25" s="22">
        <f t="shared" si="37"/>
        <v>0</v>
      </c>
      <c r="EL25" s="5"/>
      <c r="EM25" s="25"/>
      <c r="EN25" s="26"/>
      <c r="EO25" s="27">
        <f t="shared" si="38"/>
        <v>0</v>
      </c>
      <c r="EP25" s="28">
        <v>0</v>
      </c>
      <c r="EQ25" s="5"/>
      <c r="ER25" s="22">
        <f t="shared" si="39"/>
        <v>0</v>
      </c>
      <c r="ES25" s="5"/>
      <c r="ET25" s="25"/>
      <c r="EU25" s="29">
        <f t="shared" si="47"/>
        <v>0</v>
      </c>
      <c r="EV25" s="30">
        <f t="shared" si="40"/>
        <v>0</v>
      </c>
      <c r="EW25" s="30">
        <f t="shared" si="40"/>
        <v>0</v>
      </c>
      <c r="EX25" s="30">
        <f t="shared" si="40"/>
        <v>0</v>
      </c>
      <c r="EY25" s="22">
        <f t="shared" si="41"/>
        <v>0</v>
      </c>
      <c r="EZ25" s="5">
        <f t="shared" si="42"/>
        <v>0</v>
      </c>
      <c r="FA25" s="5"/>
      <c r="FB25" s="31">
        <f t="shared" si="45"/>
        <v>0</v>
      </c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1">
        <f t="shared" si="48"/>
        <v>0</v>
      </c>
    </row>
    <row r="26" spans="1:177" hidden="1" x14ac:dyDescent="0.25">
      <c r="A26" s="5"/>
      <c r="B26" s="5"/>
      <c r="C26" s="25"/>
      <c r="D26" s="26"/>
      <c r="E26" s="27"/>
      <c r="F26" s="28">
        <v>0</v>
      </c>
      <c r="G26" s="5"/>
      <c r="H26" s="22">
        <f t="shared" si="1"/>
        <v>0</v>
      </c>
      <c r="I26" s="5"/>
      <c r="J26" s="25"/>
      <c r="K26" s="26"/>
      <c r="L26" s="27"/>
      <c r="M26" s="28">
        <v>0</v>
      </c>
      <c r="N26" s="5"/>
      <c r="O26" s="22">
        <f t="shared" si="2"/>
        <v>0</v>
      </c>
      <c r="P26" s="5"/>
      <c r="Q26" s="25"/>
      <c r="R26" s="26"/>
      <c r="S26" s="27"/>
      <c r="T26" s="28">
        <v>0</v>
      </c>
      <c r="U26" s="5"/>
      <c r="V26" s="22">
        <f t="shared" si="3"/>
        <v>0</v>
      </c>
      <c r="W26" s="5"/>
      <c r="X26" s="25"/>
      <c r="Y26" s="26"/>
      <c r="Z26" s="27"/>
      <c r="AA26" s="28">
        <v>0</v>
      </c>
      <c r="AB26" s="5"/>
      <c r="AC26" s="22">
        <f t="shared" si="5"/>
        <v>0</v>
      </c>
      <c r="AD26" s="5"/>
      <c r="AE26" s="25"/>
      <c r="AF26" s="26"/>
      <c r="AG26" s="27">
        <f t="shared" si="6"/>
        <v>0</v>
      </c>
      <c r="AH26" s="28">
        <v>0</v>
      </c>
      <c r="AI26" s="5"/>
      <c r="AJ26" s="22">
        <f t="shared" si="7"/>
        <v>0</v>
      </c>
      <c r="AK26" s="5"/>
      <c r="AL26" s="25"/>
      <c r="AM26" s="26"/>
      <c r="AN26" s="27">
        <f t="shared" si="8"/>
        <v>0</v>
      </c>
      <c r="AO26" s="28">
        <v>0</v>
      </c>
      <c r="AP26" s="5"/>
      <c r="AQ26" s="22">
        <f t="shared" si="9"/>
        <v>0</v>
      </c>
      <c r="AR26" s="5"/>
      <c r="AS26" s="25"/>
      <c r="AT26" s="26"/>
      <c r="AU26" s="27">
        <f t="shared" si="10"/>
        <v>0</v>
      </c>
      <c r="AV26" s="28">
        <v>0</v>
      </c>
      <c r="AW26" s="5"/>
      <c r="AX26" s="22">
        <f t="shared" si="11"/>
        <v>0</v>
      </c>
      <c r="AY26" s="5"/>
      <c r="AZ26" s="25"/>
      <c r="BA26" s="26"/>
      <c r="BB26" s="27">
        <f t="shared" si="12"/>
        <v>0</v>
      </c>
      <c r="BC26" s="28">
        <v>0</v>
      </c>
      <c r="BD26" s="5"/>
      <c r="BE26" s="22">
        <f t="shared" si="13"/>
        <v>0</v>
      </c>
      <c r="BF26" s="5"/>
      <c r="BG26" s="25"/>
      <c r="BH26" s="26"/>
      <c r="BI26" s="27">
        <f t="shared" si="14"/>
        <v>0</v>
      </c>
      <c r="BJ26" s="28">
        <v>0</v>
      </c>
      <c r="BK26" s="5"/>
      <c r="BL26" s="22">
        <f t="shared" si="15"/>
        <v>0</v>
      </c>
      <c r="BM26" s="5"/>
      <c r="BN26" s="25"/>
      <c r="BO26" s="26"/>
      <c r="BP26" s="27">
        <f t="shared" si="16"/>
        <v>0</v>
      </c>
      <c r="BQ26" s="28">
        <v>0</v>
      </c>
      <c r="BR26" s="5"/>
      <c r="BS26" s="22">
        <f t="shared" si="17"/>
        <v>0</v>
      </c>
      <c r="BT26" s="5"/>
      <c r="BU26" s="25"/>
      <c r="BV26" s="26"/>
      <c r="BW26" s="27">
        <f t="shared" si="18"/>
        <v>0</v>
      </c>
      <c r="BX26" s="28">
        <v>0</v>
      </c>
      <c r="BY26" s="5"/>
      <c r="BZ26" s="22">
        <f t="shared" si="19"/>
        <v>0</v>
      </c>
      <c r="CA26" s="5"/>
      <c r="CB26" s="25"/>
      <c r="CC26" s="26"/>
      <c r="CD26" s="27">
        <f t="shared" si="20"/>
        <v>0</v>
      </c>
      <c r="CE26" s="28">
        <v>0</v>
      </c>
      <c r="CF26" s="5"/>
      <c r="CG26" s="22">
        <f t="shared" si="21"/>
        <v>0</v>
      </c>
      <c r="CH26" s="5"/>
      <c r="CI26" s="25"/>
      <c r="CJ26" s="26"/>
      <c r="CK26" s="27">
        <f t="shared" si="22"/>
        <v>0</v>
      </c>
      <c r="CL26" s="28">
        <v>0</v>
      </c>
      <c r="CM26" s="5"/>
      <c r="CN26" s="22">
        <f t="shared" si="23"/>
        <v>0</v>
      </c>
      <c r="CO26" s="5"/>
      <c r="CP26" s="25"/>
      <c r="CQ26" s="26"/>
      <c r="CR26" s="27">
        <f t="shared" si="24"/>
        <v>0</v>
      </c>
      <c r="CS26" s="28">
        <v>0</v>
      </c>
      <c r="CT26" s="5"/>
      <c r="CU26" s="22">
        <f t="shared" si="25"/>
        <v>0</v>
      </c>
      <c r="CV26" s="5"/>
      <c r="CW26" s="25"/>
      <c r="CX26" s="26"/>
      <c r="CY26" s="27">
        <f t="shared" si="26"/>
        <v>0</v>
      </c>
      <c r="CZ26" s="28">
        <v>0</v>
      </c>
      <c r="DA26" s="5"/>
      <c r="DB26" s="22">
        <f t="shared" si="27"/>
        <v>0</v>
      </c>
      <c r="DC26" s="5"/>
      <c r="DD26" s="25"/>
      <c r="DE26" s="26"/>
      <c r="DF26" s="27">
        <f t="shared" si="28"/>
        <v>0</v>
      </c>
      <c r="DG26" s="28">
        <v>0</v>
      </c>
      <c r="DH26" s="5"/>
      <c r="DI26" s="22">
        <f t="shared" si="29"/>
        <v>0</v>
      </c>
      <c r="DJ26" s="2"/>
      <c r="DK26" s="25"/>
      <c r="DL26" s="26"/>
      <c r="DM26" s="27">
        <f t="shared" si="30"/>
        <v>0</v>
      </c>
      <c r="DN26" s="28">
        <v>0</v>
      </c>
      <c r="DO26" s="5"/>
      <c r="DP26" s="22">
        <f t="shared" si="31"/>
        <v>0</v>
      </c>
      <c r="DQ26" s="5"/>
      <c r="DR26" s="25"/>
      <c r="DS26" s="26"/>
      <c r="DT26" s="27">
        <f t="shared" si="32"/>
        <v>0</v>
      </c>
      <c r="DU26" s="28">
        <v>0</v>
      </c>
      <c r="DV26" s="5"/>
      <c r="DW26" s="22">
        <f t="shared" si="33"/>
        <v>0</v>
      </c>
      <c r="DX26" s="5"/>
      <c r="DY26" s="25"/>
      <c r="DZ26" s="26"/>
      <c r="EA26" s="27">
        <f t="shared" si="34"/>
        <v>0</v>
      </c>
      <c r="EB26" s="28">
        <v>0</v>
      </c>
      <c r="EC26" s="5"/>
      <c r="ED26" s="22">
        <f t="shared" si="35"/>
        <v>0</v>
      </c>
      <c r="EE26" s="5"/>
      <c r="EF26" s="25"/>
      <c r="EG26" s="26"/>
      <c r="EH26" s="27">
        <f t="shared" si="36"/>
        <v>0</v>
      </c>
      <c r="EI26" s="28">
        <v>0</v>
      </c>
      <c r="EJ26" s="5"/>
      <c r="EK26" s="22">
        <f t="shared" si="37"/>
        <v>0</v>
      </c>
      <c r="EL26" s="5"/>
      <c r="EM26" s="25"/>
      <c r="EN26" s="26"/>
      <c r="EO26" s="27">
        <f t="shared" si="38"/>
        <v>0</v>
      </c>
      <c r="EP26" s="28">
        <v>0</v>
      </c>
      <c r="EQ26" s="5"/>
      <c r="ER26" s="22">
        <f t="shared" si="39"/>
        <v>0</v>
      </c>
      <c r="ES26" s="5"/>
      <c r="ET26" s="25"/>
      <c r="EU26" s="29">
        <f t="shared" si="47"/>
        <v>0</v>
      </c>
      <c r="EV26" s="30">
        <f t="shared" si="40"/>
        <v>0</v>
      </c>
      <c r="EW26" s="30">
        <f t="shared" si="40"/>
        <v>0</v>
      </c>
      <c r="EX26" s="30">
        <f t="shared" si="40"/>
        <v>0</v>
      </c>
      <c r="EY26" s="22">
        <f t="shared" si="41"/>
        <v>0</v>
      </c>
      <c r="EZ26" s="5">
        <f t="shared" si="42"/>
        <v>0</v>
      </c>
      <c r="FA26" s="5"/>
      <c r="FB26" s="31">
        <f t="shared" si="45"/>
        <v>0</v>
      </c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1">
        <f t="shared" si="48"/>
        <v>0</v>
      </c>
    </row>
    <row r="27" spans="1:177" hidden="1" x14ac:dyDescent="0.25">
      <c r="A27" s="5"/>
      <c r="B27" s="5"/>
      <c r="C27" s="25"/>
      <c r="D27" s="26"/>
      <c r="E27" s="27"/>
      <c r="F27" s="28">
        <v>0</v>
      </c>
      <c r="G27" s="5"/>
      <c r="H27" s="22">
        <f t="shared" si="1"/>
        <v>0</v>
      </c>
      <c r="I27" s="5"/>
      <c r="J27" s="25"/>
      <c r="K27" s="26"/>
      <c r="L27" s="27"/>
      <c r="M27" s="28">
        <v>0</v>
      </c>
      <c r="N27" s="5"/>
      <c r="O27" s="22">
        <f t="shared" si="2"/>
        <v>0</v>
      </c>
      <c r="P27" s="5"/>
      <c r="Q27" s="25"/>
      <c r="R27" s="26"/>
      <c r="S27" s="27"/>
      <c r="T27" s="28">
        <v>0</v>
      </c>
      <c r="U27" s="5"/>
      <c r="V27" s="22">
        <f t="shared" si="3"/>
        <v>0</v>
      </c>
      <c r="W27" s="5"/>
      <c r="X27" s="25"/>
      <c r="Y27" s="26"/>
      <c r="Z27" s="27"/>
      <c r="AA27" s="28">
        <v>0</v>
      </c>
      <c r="AB27" s="5"/>
      <c r="AC27" s="22">
        <f t="shared" si="5"/>
        <v>0</v>
      </c>
      <c r="AD27" s="5"/>
      <c r="AE27" s="25"/>
      <c r="AF27" s="26"/>
      <c r="AG27" s="27">
        <f t="shared" si="6"/>
        <v>0</v>
      </c>
      <c r="AH27" s="28">
        <v>0</v>
      </c>
      <c r="AI27" s="5"/>
      <c r="AJ27" s="22">
        <f t="shared" si="7"/>
        <v>0</v>
      </c>
      <c r="AK27" s="5"/>
      <c r="AL27" s="25"/>
      <c r="AM27" s="26"/>
      <c r="AN27" s="27">
        <f t="shared" si="8"/>
        <v>0</v>
      </c>
      <c r="AO27" s="28">
        <v>0</v>
      </c>
      <c r="AP27" s="5"/>
      <c r="AQ27" s="22">
        <f t="shared" si="9"/>
        <v>0</v>
      </c>
      <c r="AR27" s="5"/>
      <c r="AS27" s="25"/>
      <c r="AT27" s="26"/>
      <c r="AU27" s="27">
        <f t="shared" si="10"/>
        <v>0</v>
      </c>
      <c r="AV27" s="28">
        <v>0</v>
      </c>
      <c r="AW27" s="5"/>
      <c r="AX27" s="22">
        <f t="shared" si="11"/>
        <v>0</v>
      </c>
      <c r="AY27" s="5"/>
      <c r="AZ27" s="25"/>
      <c r="BA27" s="26"/>
      <c r="BB27" s="27">
        <f t="shared" si="12"/>
        <v>0</v>
      </c>
      <c r="BC27" s="28">
        <v>0</v>
      </c>
      <c r="BD27" s="5"/>
      <c r="BE27" s="22">
        <f t="shared" si="13"/>
        <v>0</v>
      </c>
      <c r="BF27" s="5"/>
      <c r="BG27" s="25"/>
      <c r="BH27" s="26"/>
      <c r="BI27" s="27">
        <f t="shared" si="14"/>
        <v>0</v>
      </c>
      <c r="BJ27" s="28">
        <v>0</v>
      </c>
      <c r="BK27" s="5"/>
      <c r="BL27" s="22">
        <f t="shared" si="15"/>
        <v>0</v>
      </c>
      <c r="BM27" s="5"/>
      <c r="BN27" s="25"/>
      <c r="BO27" s="26"/>
      <c r="BP27" s="27">
        <f t="shared" si="16"/>
        <v>0</v>
      </c>
      <c r="BQ27" s="28">
        <v>0</v>
      </c>
      <c r="BR27" s="5"/>
      <c r="BS27" s="22">
        <f t="shared" si="17"/>
        <v>0</v>
      </c>
      <c r="BT27" s="5"/>
      <c r="BU27" s="25"/>
      <c r="BV27" s="26"/>
      <c r="BW27" s="27">
        <f t="shared" si="18"/>
        <v>0</v>
      </c>
      <c r="BX27" s="28">
        <v>0</v>
      </c>
      <c r="BY27" s="5"/>
      <c r="BZ27" s="22">
        <f t="shared" si="19"/>
        <v>0</v>
      </c>
      <c r="CA27" s="5"/>
      <c r="CB27" s="25"/>
      <c r="CC27" s="26"/>
      <c r="CD27" s="27">
        <f t="shared" si="20"/>
        <v>0</v>
      </c>
      <c r="CE27" s="28">
        <v>0</v>
      </c>
      <c r="CF27" s="5"/>
      <c r="CG27" s="22">
        <f t="shared" si="21"/>
        <v>0</v>
      </c>
      <c r="CH27" s="5"/>
      <c r="CI27" s="25"/>
      <c r="CJ27" s="26"/>
      <c r="CK27" s="27">
        <f t="shared" si="22"/>
        <v>0</v>
      </c>
      <c r="CL27" s="28">
        <v>0</v>
      </c>
      <c r="CM27" s="5"/>
      <c r="CN27" s="22">
        <f t="shared" si="23"/>
        <v>0</v>
      </c>
      <c r="CO27" s="5"/>
      <c r="CP27" s="25"/>
      <c r="CQ27" s="26"/>
      <c r="CR27" s="27">
        <f t="shared" si="24"/>
        <v>0</v>
      </c>
      <c r="CS27" s="28">
        <v>0</v>
      </c>
      <c r="CT27" s="5"/>
      <c r="CU27" s="22">
        <f t="shared" si="25"/>
        <v>0</v>
      </c>
      <c r="CV27" s="5"/>
      <c r="CW27" s="25"/>
      <c r="CX27" s="26"/>
      <c r="CY27" s="27">
        <f t="shared" si="26"/>
        <v>0</v>
      </c>
      <c r="CZ27" s="28">
        <v>0</v>
      </c>
      <c r="DA27" s="5"/>
      <c r="DB27" s="22">
        <f t="shared" si="27"/>
        <v>0</v>
      </c>
      <c r="DC27" s="5"/>
      <c r="DD27" s="25"/>
      <c r="DE27" s="26"/>
      <c r="DF27" s="27">
        <f t="shared" si="28"/>
        <v>0</v>
      </c>
      <c r="DG27" s="28">
        <v>0</v>
      </c>
      <c r="DH27" s="5"/>
      <c r="DI27" s="22">
        <f t="shared" si="29"/>
        <v>0</v>
      </c>
      <c r="DJ27" s="2"/>
      <c r="DK27" s="25"/>
      <c r="DL27" s="26"/>
      <c r="DM27" s="27">
        <f t="shared" si="30"/>
        <v>0</v>
      </c>
      <c r="DN27" s="28">
        <v>0</v>
      </c>
      <c r="DO27" s="5"/>
      <c r="DP27" s="22">
        <f t="shared" si="31"/>
        <v>0</v>
      </c>
      <c r="DQ27" s="5"/>
      <c r="DR27" s="25"/>
      <c r="DS27" s="26"/>
      <c r="DT27" s="27">
        <f t="shared" si="32"/>
        <v>0</v>
      </c>
      <c r="DU27" s="28">
        <v>0</v>
      </c>
      <c r="DV27" s="5"/>
      <c r="DW27" s="22">
        <f t="shared" si="33"/>
        <v>0</v>
      </c>
      <c r="DX27" s="5"/>
      <c r="DY27" s="25"/>
      <c r="DZ27" s="26"/>
      <c r="EA27" s="27">
        <f t="shared" si="34"/>
        <v>0</v>
      </c>
      <c r="EB27" s="28">
        <v>0</v>
      </c>
      <c r="EC27" s="5"/>
      <c r="ED27" s="22">
        <f t="shared" si="35"/>
        <v>0</v>
      </c>
      <c r="EE27" s="5"/>
      <c r="EF27" s="25"/>
      <c r="EG27" s="26"/>
      <c r="EH27" s="27">
        <f t="shared" si="36"/>
        <v>0</v>
      </c>
      <c r="EI27" s="28">
        <v>0</v>
      </c>
      <c r="EJ27" s="5"/>
      <c r="EK27" s="22">
        <f t="shared" si="37"/>
        <v>0</v>
      </c>
      <c r="EL27" s="5"/>
      <c r="EM27" s="25"/>
      <c r="EN27" s="26"/>
      <c r="EO27" s="27">
        <f t="shared" si="38"/>
        <v>0</v>
      </c>
      <c r="EP27" s="28">
        <v>0</v>
      </c>
      <c r="EQ27" s="5"/>
      <c r="ER27" s="22">
        <f t="shared" si="39"/>
        <v>0</v>
      </c>
      <c r="ES27" s="5"/>
      <c r="ET27" s="25"/>
      <c r="EU27" s="29">
        <f t="shared" si="47"/>
        <v>0</v>
      </c>
      <c r="EV27" s="30">
        <f t="shared" si="40"/>
        <v>0</v>
      </c>
      <c r="EW27" s="30">
        <f t="shared" si="40"/>
        <v>0</v>
      </c>
      <c r="EX27" s="30">
        <f t="shared" si="40"/>
        <v>0</v>
      </c>
      <c r="EY27" s="22">
        <f t="shared" si="41"/>
        <v>0</v>
      </c>
      <c r="EZ27" s="5">
        <f t="shared" si="42"/>
        <v>0</v>
      </c>
      <c r="FA27" s="5"/>
      <c r="FB27" s="31">
        <f t="shared" si="45"/>
        <v>0</v>
      </c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1">
        <f t="shared" si="48"/>
        <v>0</v>
      </c>
    </row>
    <row r="28" spans="1:177" hidden="1" x14ac:dyDescent="0.25">
      <c r="B28" s="5"/>
      <c r="C28" s="25"/>
      <c r="D28" s="26"/>
      <c r="E28" s="27"/>
      <c r="F28" s="28">
        <v>0</v>
      </c>
      <c r="G28" s="5"/>
      <c r="H28" s="22">
        <f t="shared" si="1"/>
        <v>0</v>
      </c>
      <c r="I28" s="5"/>
      <c r="J28" s="25"/>
      <c r="K28" s="26"/>
      <c r="L28" s="27"/>
      <c r="M28" s="28">
        <v>0</v>
      </c>
      <c r="N28" s="5"/>
      <c r="O28" s="22">
        <f t="shared" si="2"/>
        <v>0</v>
      </c>
      <c r="P28" s="5"/>
      <c r="Q28" s="25"/>
      <c r="R28" s="26"/>
      <c r="S28" s="27"/>
      <c r="T28" s="28">
        <v>0</v>
      </c>
      <c r="U28" s="5"/>
      <c r="V28" s="22">
        <f t="shared" si="3"/>
        <v>0</v>
      </c>
      <c r="W28" s="5"/>
      <c r="X28" s="25"/>
      <c r="Y28" s="26"/>
      <c r="Z28" s="27"/>
      <c r="AA28" s="28">
        <v>0</v>
      </c>
      <c r="AB28" s="5"/>
      <c r="AC28" s="22">
        <f t="shared" si="5"/>
        <v>0</v>
      </c>
      <c r="AD28" s="5"/>
      <c r="AE28" s="25"/>
      <c r="AF28" s="26"/>
      <c r="AG28" s="27">
        <f t="shared" si="6"/>
        <v>0</v>
      </c>
      <c r="AH28" s="28">
        <v>0</v>
      </c>
      <c r="AI28" s="5"/>
      <c r="AJ28" s="22">
        <f t="shared" si="7"/>
        <v>0</v>
      </c>
      <c r="AK28" s="5"/>
      <c r="AL28" s="25"/>
      <c r="AM28" s="26"/>
      <c r="AN28" s="27">
        <f t="shared" si="8"/>
        <v>0</v>
      </c>
      <c r="AO28" s="28">
        <v>0</v>
      </c>
      <c r="AP28" s="5"/>
      <c r="AQ28" s="22">
        <f t="shared" si="9"/>
        <v>0</v>
      </c>
      <c r="AR28" s="5"/>
      <c r="AS28" s="25"/>
      <c r="AT28" s="26"/>
      <c r="AU28" s="27">
        <f t="shared" si="10"/>
        <v>0</v>
      </c>
      <c r="AV28" s="28">
        <v>0</v>
      </c>
      <c r="AW28" s="5"/>
      <c r="AX28" s="22">
        <f t="shared" si="11"/>
        <v>0</v>
      </c>
      <c r="AY28" s="5"/>
      <c r="AZ28" s="25"/>
      <c r="BA28" s="26"/>
      <c r="BB28" s="27">
        <f t="shared" si="12"/>
        <v>0</v>
      </c>
      <c r="BC28" s="28">
        <v>0</v>
      </c>
      <c r="BD28" s="5"/>
      <c r="BE28" s="22">
        <f t="shared" si="13"/>
        <v>0</v>
      </c>
      <c r="BF28" s="5"/>
      <c r="BG28" s="25"/>
      <c r="BH28" s="26"/>
      <c r="BI28" s="27">
        <f t="shared" si="14"/>
        <v>0</v>
      </c>
      <c r="BJ28" s="28">
        <v>0</v>
      </c>
      <c r="BK28" s="5"/>
      <c r="BL28" s="22">
        <f t="shared" si="15"/>
        <v>0</v>
      </c>
      <c r="BM28" s="5"/>
      <c r="BN28" s="25"/>
      <c r="BO28" s="26"/>
      <c r="BP28" s="27">
        <f t="shared" si="16"/>
        <v>0</v>
      </c>
      <c r="BQ28" s="28">
        <v>0</v>
      </c>
      <c r="BR28" s="5"/>
      <c r="BS28" s="22">
        <f t="shared" si="17"/>
        <v>0</v>
      </c>
      <c r="BT28" s="5"/>
      <c r="BU28" s="25"/>
      <c r="BV28" s="26"/>
      <c r="BW28" s="27">
        <f t="shared" si="18"/>
        <v>0</v>
      </c>
      <c r="BX28" s="28">
        <v>0</v>
      </c>
      <c r="BY28" s="5"/>
      <c r="BZ28" s="22">
        <f t="shared" si="19"/>
        <v>0</v>
      </c>
      <c r="CA28" s="5"/>
      <c r="CB28" s="25"/>
      <c r="CC28" s="26"/>
      <c r="CD28" s="27">
        <f t="shared" si="20"/>
        <v>0</v>
      </c>
      <c r="CE28" s="28">
        <v>0</v>
      </c>
      <c r="CF28" s="5"/>
      <c r="CG28" s="22">
        <f t="shared" si="21"/>
        <v>0</v>
      </c>
      <c r="CH28" s="5"/>
      <c r="CI28" s="25"/>
      <c r="CJ28" s="26"/>
      <c r="CK28" s="27">
        <f t="shared" si="22"/>
        <v>0</v>
      </c>
      <c r="CL28" s="28">
        <v>0</v>
      </c>
      <c r="CM28" s="5"/>
      <c r="CN28" s="22">
        <f t="shared" si="23"/>
        <v>0</v>
      </c>
      <c r="CO28" s="5"/>
      <c r="CP28" s="25"/>
      <c r="CQ28" s="26"/>
      <c r="CR28" s="27">
        <f t="shared" si="24"/>
        <v>0</v>
      </c>
      <c r="CS28" s="28">
        <v>0</v>
      </c>
      <c r="CT28" s="5"/>
      <c r="CU28" s="22">
        <f t="shared" si="25"/>
        <v>0</v>
      </c>
      <c r="CV28" s="5"/>
      <c r="CW28" s="25"/>
      <c r="CX28" s="26"/>
      <c r="CY28" s="27">
        <f t="shared" si="26"/>
        <v>0</v>
      </c>
      <c r="CZ28" s="28">
        <v>0</v>
      </c>
      <c r="DA28" s="5"/>
      <c r="DB28" s="22">
        <f t="shared" si="27"/>
        <v>0</v>
      </c>
      <c r="DC28" s="5"/>
      <c r="DD28" s="25"/>
      <c r="DE28" s="26"/>
      <c r="DF28" s="27">
        <f t="shared" si="28"/>
        <v>0</v>
      </c>
      <c r="DG28" s="28">
        <v>0</v>
      </c>
      <c r="DH28" s="5"/>
      <c r="DI28" s="22">
        <f t="shared" si="29"/>
        <v>0</v>
      </c>
      <c r="DJ28" s="2"/>
      <c r="DK28" s="25"/>
      <c r="DL28" s="26"/>
      <c r="DM28" s="27">
        <f t="shared" si="30"/>
        <v>0</v>
      </c>
      <c r="DN28" s="28">
        <v>0</v>
      </c>
      <c r="DO28" s="5"/>
      <c r="DP28" s="22">
        <f t="shared" si="31"/>
        <v>0</v>
      </c>
      <c r="DQ28" s="5"/>
      <c r="DR28" s="25"/>
      <c r="DS28" s="26"/>
      <c r="DT28" s="27">
        <f t="shared" si="32"/>
        <v>0</v>
      </c>
      <c r="DU28" s="28">
        <v>0</v>
      </c>
      <c r="DV28" s="5"/>
      <c r="DW28" s="22">
        <f t="shared" si="33"/>
        <v>0</v>
      </c>
      <c r="DX28" s="5"/>
      <c r="DY28" s="25"/>
      <c r="DZ28" s="26"/>
      <c r="EA28" s="27">
        <f t="shared" si="34"/>
        <v>0</v>
      </c>
      <c r="EB28" s="28">
        <v>0</v>
      </c>
      <c r="EC28" s="5"/>
      <c r="ED28" s="22">
        <f t="shared" si="35"/>
        <v>0</v>
      </c>
      <c r="EE28" s="5"/>
      <c r="EF28" s="25"/>
      <c r="EG28" s="26"/>
      <c r="EH28" s="27">
        <f t="shared" si="36"/>
        <v>0</v>
      </c>
      <c r="EI28" s="28">
        <v>0</v>
      </c>
      <c r="EJ28" s="5"/>
      <c r="EK28" s="22">
        <f t="shared" si="37"/>
        <v>0</v>
      </c>
      <c r="EL28" s="5"/>
      <c r="EM28" s="25"/>
      <c r="EN28" s="26"/>
      <c r="EO28" s="27">
        <f t="shared" si="38"/>
        <v>0</v>
      </c>
      <c r="EP28" s="28">
        <v>0</v>
      </c>
      <c r="EQ28" s="5"/>
      <c r="ER28" s="22">
        <f t="shared" si="39"/>
        <v>0</v>
      </c>
      <c r="ES28" s="5"/>
      <c r="ET28" s="25"/>
      <c r="EU28" s="29">
        <f t="shared" si="47"/>
        <v>0</v>
      </c>
      <c r="EV28" s="30">
        <f t="shared" si="40"/>
        <v>0</v>
      </c>
      <c r="EW28" s="30">
        <f t="shared" si="40"/>
        <v>0</v>
      </c>
      <c r="EX28" s="30">
        <f t="shared" si="40"/>
        <v>0</v>
      </c>
      <c r="EY28" s="22">
        <f t="shared" si="41"/>
        <v>0</v>
      </c>
      <c r="EZ28" s="5">
        <f t="shared" si="42"/>
        <v>0</v>
      </c>
      <c r="FA28" s="5"/>
      <c r="FB28" s="31">
        <f t="shared" si="45"/>
        <v>0</v>
      </c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1">
        <f t="shared" si="48"/>
        <v>0</v>
      </c>
    </row>
    <row r="29" spans="1:177" hidden="1" x14ac:dyDescent="0.25">
      <c r="B29" s="5"/>
      <c r="C29" s="25"/>
      <c r="D29" s="26"/>
      <c r="E29" s="27"/>
      <c r="F29" s="28">
        <v>0</v>
      </c>
      <c r="G29" s="5"/>
      <c r="H29" s="22">
        <f t="shared" si="1"/>
        <v>0</v>
      </c>
      <c r="I29" s="5"/>
      <c r="J29" s="25"/>
      <c r="K29" s="26"/>
      <c r="L29" s="27"/>
      <c r="M29" s="28">
        <v>0</v>
      </c>
      <c r="N29" s="5"/>
      <c r="O29" s="22">
        <f t="shared" si="2"/>
        <v>0</v>
      </c>
      <c r="P29" s="5"/>
      <c r="Q29" s="25"/>
      <c r="R29" s="26"/>
      <c r="S29" s="27"/>
      <c r="T29" s="28">
        <v>0</v>
      </c>
      <c r="U29" s="5"/>
      <c r="V29" s="22">
        <f t="shared" si="3"/>
        <v>0</v>
      </c>
      <c r="W29" s="5"/>
      <c r="X29" s="25"/>
      <c r="Y29" s="26"/>
      <c r="Z29" s="27"/>
      <c r="AA29" s="28">
        <v>0</v>
      </c>
      <c r="AB29" s="5"/>
      <c r="AC29" s="22">
        <f t="shared" si="5"/>
        <v>0</v>
      </c>
      <c r="AD29" s="5"/>
      <c r="AE29" s="25"/>
      <c r="AF29" s="26"/>
      <c r="AG29" s="27">
        <f t="shared" si="6"/>
        <v>0</v>
      </c>
      <c r="AH29" s="28">
        <v>0</v>
      </c>
      <c r="AI29" s="5"/>
      <c r="AJ29" s="22">
        <f t="shared" si="7"/>
        <v>0</v>
      </c>
      <c r="AK29" s="5"/>
      <c r="AL29" s="25"/>
      <c r="AM29" s="26"/>
      <c r="AN29" s="27">
        <f t="shared" si="8"/>
        <v>0</v>
      </c>
      <c r="AO29" s="28">
        <v>0</v>
      </c>
      <c r="AP29" s="5"/>
      <c r="AQ29" s="22">
        <f t="shared" si="9"/>
        <v>0</v>
      </c>
      <c r="AR29" s="5"/>
      <c r="AS29" s="25"/>
      <c r="AT29" s="26"/>
      <c r="AU29" s="27">
        <f t="shared" si="10"/>
        <v>0</v>
      </c>
      <c r="AV29" s="28">
        <v>0</v>
      </c>
      <c r="AW29" s="5"/>
      <c r="AX29" s="22">
        <f t="shared" si="11"/>
        <v>0</v>
      </c>
      <c r="AY29" s="5"/>
      <c r="AZ29" s="25"/>
      <c r="BA29" s="26"/>
      <c r="BB29" s="27">
        <f t="shared" si="12"/>
        <v>0</v>
      </c>
      <c r="BC29" s="28">
        <v>0</v>
      </c>
      <c r="BD29" s="5"/>
      <c r="BE29" s="22">
        <f t="shared" si="13"/>
        <v>0</v>
      </c>
      <c r="BF29" s="5"/>
      <c r="BG29" s="25"/>
      <c r="BH29" s="26"/>
      <c r="BI29" s="27">
        <f t="shared" si="14"/>
        <v>0</v>
      </c>
      <c r="BJ29" s="28">
        <v>0</v>
      </c>
      <c r="BK29" s="5"/>
      <c r="BL29" s="22">
        <f t="shared" si="15"/>
        <v>0</v>
      </c>
      <c r="BM29" s="5"/>
      <c r="BN29" s="25"/>
      <c r="BO29" s="26"/>
      <c r="BP29" s="27">
        <f t="shared" si="16"/>
        <v>0</v>
      </c>
      <c r="BQ29" s="28">
        <v>0</v>
      </c>
      <c r="BR29" s="5"/>
      <c r="BS29" s="22">
        <f t="shared" si="17"/>
        <v>0</v>
      </c>
      <c r="BT29" s="5"/>
      <c r="BU29" s="25"/>
      <c r="BV29" s="26"/>
      <c r="BW29" s="27">
        <f t="shared" si="18"/>
        <v>0</v>
      </c>
      <c r="BX29" s="28">
        <v>0</v>
      </c>
      <c r="BY29" s="5"/>
      <c r="BZ29" s="22">
        <f t="shared" si="19"/>
        <v>0</v>
      </c>
      <c r="CA29" s="5"/>
      <c r="CB29" s="25"/>
      <c r="CC29" s="26"/>
      <c r="CD29" s="27">
        <f t="shared" si="20"/>
        <v>0</v>
      </c>
      <c r="CE29" s="28">
        <v>0</v>
      </c>
      <c r="CF29" s="5"/>
      <c r="CG29" s="22">
        <f t="shared" si="21"/>
        <v>0</v>
      </c>
      <c r="CH29" s="5"/>
      <c r="CI29" s="25"/>
      <c r="CJ29" s="26"/>
      <c r="CK29" s="27">
        <f t="shared" si="22"/>
        <v>0</v>
      </c>
      <c r="CL29" s="28">
        <v>0</v>
      </c>
      <c r="CM29" s="5"/>
      <c r="CN29" s="22">
        <f t="shared" si="23"/>
        <v>0</v>
      </c>
      <c r="CO29" s="5"/>
      <c r="CP29" s="25"/>
      <c r="CQ29" s="26"/>
      <c r="CR29" s="27">
        <f t="shared" si="24"/>
        <v>0</v>
      </c>
      <c r="CS29" s="28">
        <v>0</v>
      </c>
      <c r="CT29" s="5"/>
      <c r="CU29" s="22">
        <f t="shared" si="25"/>
        <v>0</v>
      </c>
      <c r="CV29" s="5"/>
      <c r="CW29" s="25"/>
      <c r="CX29" s="26"/>
      <c r="CY29" s="27">
        <f t="shared" si="26"/>
        <v>0</v>
      </c>
      <c r="CZ29" s="28">
        <v>0</v>
      </c>
      <c r="DA29" s="5"/>
      <c r="DB29" s="22">
        <f t="shared" si="27"/>
        <v>0</v>
      </c>
      <c r="DC29" s="5"/>
      <c r="DD29" s="25"/>
      <c r="DE29" s="26"/>
      <c r="DF29" s="27">
        <f t="shared" si="28"/>
        <v>0</v>
      </c>
      <c r="DG29" s="28">
        <v>0</v>
      </c>
      <c r="DH29" s="5"/>
      <c r="DI29" s="22">
        <f t="shared" si="29"/>
        <v>0</v>
      </c>
      <c r="DJ29" s="2"/>
      <c r="DK29" s="25"/>
      <c r="DL29" s="26"/>
      <c r="DM29" s="27">
        <f t="shared" si="30"/>
        <v>0</v>
      </c>
      <c r="DN29" s="28">
        <v>0</v>
      </c>
      <c r="DO29" s="5"/>
      <c r="DP29" s="22">
        <f t="shared" si="31"/>
        <v>0</v>
      </c>
      <c r="DQ29" s="5"/>
      <c r="DR29" s="25"/>
      <c r="DS29" s="26"/>
      <c r="DT29" s="27">
        <f t="shared" si="32"/>
        <v>0</v>
      </c>
      <c r="DU29" s="28">
        <v>0</v>
      </c>
      <c r="DV29" s="5"/>
      <c r="DW29" s="22">
        <f t="shared" si="33"/>
        <v>0</v>
      </c>
      <c r="DX29" s="5"/>
      <c r="DY29" s="25"/>
      <c r="DZ29" s="26"/>
      <c r="EA29" s="27">
        <f t="shared" si="34"/>
        <v>0</v>
      </c>
      <c r="EB29" s="28">
        <v>0</v>
      </c>
      <c r="EC29" s="5"/>
      <c r="ED29" s="22">
        <f t="shared" si="35"/>
        <v>0</v>
      </c>
      <c r="EE29" s="5"/>
      <c r="EF29" s="25"/>
      <c r="EG29" s="26"/>
      <c r="EH29" s="27">
        <f t="shared" si="36"/>
        <v>0</v>
      </c>
      <c r="EI29" s="28">
        <v>0</v>
      </c>
      <c r="EJ29" s="5"/>
      <c r="EK29" s="22">
        <f t="shared" si="37"/>
        <v>0</v>
      </c>
      <c r="EL29" s="5"/>
      <c r="EM29" s="25"/>
      <c r="EN29" s="26"/>
      <c r="EO29" s="27">
        <f t="shared" si="38"/>
        <v>0</v>
      </c>
      <c r="EP29" s="28">
        <v>0</v>
      </c>
      <c r="EQ29" s="5"/>
      <c r="ER29" s="22">
        <f t="shared" si="39"/>
        <v>0</v>
      </c>
      <c r="ES29" s="5"/>
      <c r="ET29" s="25"/>
      <c r="EU29" s="29">
        <f t="shared" si="47"/>
        <v>0</v>
      </c>
      <c r="EV29" s="30">
        <f t="shared" si="40"/>
        <v>0</v>
      </c>
      <c r="EW29" s="30">
        <f t="shared" si="40"/>
        <v>0</v>
      </c>
      <c r="EX29" s="30">
        <f t="shared" si="40"/>
        <v>0</v>
      </c>
      <c r="EY29" s="22">
        <f t="shared" si="41"/>
        <v>0</v>
      </c>
      <c r="EZ29" s="5">
        <f t="shared" si="42"/>
        <v>0</v>
      </c>
      <c r="FA29" s="5"/>
      <c r="FB29" s="31">
        <f t="shared" si="45"/>
        <v>0</v>
      </c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1">
        <f t="shared" si="48"/>
        <v>0</v>
      </c>
    </row>
    <row r="30" spans="1:177" hidden="1" x14ac:dyDescent="0.25">
      <c r="A30" s="5"/>
      <c r="B30" s="5"/>
      <c r="C30" s="25"/>
      <c r="D30" s="26"/>
      <c r="E30" s="27"/>
      <c r="F30" s="28">
        <v>0</v>
      </c>
      <c r="G30" s="5"/>
      <c r="H30" s="22">
        <f t="shared" si="1"/>
        <v>0</v>
      </c>
      <c r="I30" s="5"/>
      <c r="J30" s="25"/>
      <c r="K30" s="26"/>
      <c r="L30" s="27"/>
      <c r="M30" s="28">
        <v>0</v>
      </c>
      <c r="N30" s="5"/>
      <c r="O30" s="22">
        <f t="shared" si="2"/>
        <v>0</v>
      </c>
      <c r="P30" s="5"/>
      <c r="Q30" s="25"/>
      <c r="R30" s="26"/>
      <c r="S30" s="27"/>
      <c r="T30" s="28">
        <v>0</v>
      </c>
      <c r="U30" s="5"/>
      <c r="V30" s="22">
        <f t="shared" si="3"/>
        <v>0</v>
      </c>
      <c r="W30" s="5"/>
      <c r="X30" s="25"/>
      <c r="Y30" s="26"/>
      <c r="Z30" s="27"/>
      <c r="AA30" s="28">
        <v>0</v>
      </c>
      <c r="AB30" s="5"/>
      <c r="AC30" s="22">
        <f t="shared" si="5"/>
        <v>0</v>
      </c>
      <c r="AD30" s="5"/>
      <c r="AE30" s="25"/>
      <c r="AF30" s="26"/>
      <c r="AG30" s="27">
        <f t="shared" si="6"/>
        <v>0</v>
      </c>
      <c r="AH30" s="28">
        <v>0</v>
      </c>
      <c r="AI30" s="5"/>
      <c r="AJ30" s="22">
        <f t="shared" si="7"/>
        <v>0</v>
      </c>
      <c r="AK30" s="5"/>
      <c r="AL30" s="25"/>
      <c r="AM30" s="26"/>
      <c r="AN30" s="27">
        <f t="shared" si="8"/>
        <v>0</v>
      </c>
      <c r="AO30" s="28">
        <v>0</v>
      </c>
      <c r="AP30" s="5"/>
      <c r="AQ30" s="22">
        <f t="shared" si="9"/>
        <v>0</v>
      </c>
      <c r="AR30" s="5"/>
      <c r="AS30" s="25"/>
      <c r="AT30" s="26"/>
      <c r="AU30" s="27">
        <f t="shared" si="10"/>
        <v>0</v>
      </c>
      <c r="AV30" s="28">
        <v>0</v>
      </c>
      <c r="AW30" s="5"/>
      <c r="AX30" s="22">
        <f t="shared" si="11"/>
        <v>0</v>
      </c>
      <c r="AY30" s="5"/>
      <c r="AZ30" s="25"/>
      <c r="BA30" s="26"/>
      <c r="BB30" s="27">
        <f t="shared" si="12"/>
        <v>0</v>
      </c>
      <c r="BC30" s="28">
        <v>0</v>
      </c>
      <c r="BD30" s="5"/>
      <c r="BE30" s="22">
        <f t="shared" si="13"/>
        <v>0</v>
      </c>
      <c r="BF30" s="5"/>
      <c r="BG30" s="25"/>
      <c r="BH30" s="26"/>
      <c r="BI30" s="27">
        <f t="shared" si="14"/>
        <v>0</v>
      </c>
      <c r="BJ30" s="28">
        <v>0</v>
      </c>
      <c r="BK30" s="5"/>
      <c r="BL30" s="22">
        <f t="shared" si="15"/>
        <v>0</v>
      </c>
      <c r="BM30" s="5"/>
      <c r="BN30" s="25"/>
      <c r="BO30" s="26"/>
      <c r="BP30" s="27">
        <f t="shared" si="16"/>
        <v>0</v>
      </c>
      <c r="BQ30" s="28">
        <v>0</v>
      </c>
      <c r="BR30" s="5"/>
      <c r="BS30" s="22">
        <f t="shared" si="17"/>
        <v>0</v>
      </c>
      <c r="BT30" s="5"/>
      <c r="BU30" s="25"/>
      <c r="BV30" s="26"/>
      <c r="BW30" s="27">
        <f t="shared" si="18"/>
        <v>0</v>
      </c>
      <c r="BX30" s="28">
        <v>0</v>
      </c>
      <c r="BY30" s="5"/>
      <c r="BZ30" s="22">
        <f t="shared" si="19"/>
        <v>0</v>
      </c>
      <c r="CA30" s="5"/>
      <c r="CB30" s="25"/>
      <c r="CC30" s="26"/>
      <c r="CD30" s="27">
        <f t="shared" si="20"/>
        <v>0</v>
      </c>
      <c r="CE30" s="28">
        <v>0</v>
      </c>
      <c r="CF30" s="5"/>
      <c r="CG30" s="22">
        <f t="shared" si="21"/>
        <v>0</v>
      </c>
      <c r="CH30" s="5"/>
      <c r="CI30" s="25"/>
      <c r="CJ30" s="26"/>
      <c r="CK30" s="27">
        <f t="shared" si="22"/>
        <v>0</v>
      </c>
      <c r="CL30" s="28">
        <v>0</v>
      </c>
      <c r="CM30" s="5"/>
      <c r="CN30" s="22">
        <f t="shared" si="23"/>
        <v>0</v>
      </c>
      <c r="CO30" s="5"/>
      <c r="CP30" s="25"/>
      <c r="CQ30" s="26"/>
      <c r="CR30" s="27">
        <f t="shared" si="24"/>
        <v>0</v>
      </c>
      <c r="CS30" s="28">
        <v>0</v>
      </c>
      <c r="CT30" s="5"/>
      <c r="CU30" s="22">
        <f t="shared" si="25"/>
        <v>0</v>
      </c>
      <c r="CV30" s="5"/>
      <c r="CW30" s="25"/>
      <c r="CX30" s="26"/>
      <c r="CY30" s="27">
        <f t="shared" si="26"/>
        <v>0</v>
      </c>
      <c r="CZ30" s="28">
        <v>0</v>
      </c>
      <c r="DA30" s="5"/>
      <c r="DB30" s="22">
        <f t="shared" si="27"/>
        <v>0</v>
      </c>
      <c r="DC30" s="5"/>
      <c r="DD30" s="25"/>
      <c r="DE30" s="26"/>
      <c r="DF30" s="27">
        <f t="shared" si="28"/>
        <v>0</v>
      </c>
      <c r="DG30" s="28">
        <v>0</v>
      </c>
      <c r="DH30" s="5"/>
      <c r="DI30" s="22">
        <f t="shared" si="29"/>
        <v>0</v>
      </c>
      <c r="DJ30" s="2"/>
      <c r="DK30" s="25"/>
      <c r="DL30" s="26"/>
      <c r="DM30" s="27">
        <f t="shared" si="30"/>
        <v>0</v>
      </c>
      <c r="DN30" s="28">
        <v>0</v>
      </c>
      <c r="DO30" s="5"/>
      <c r="DP30" s="22">
        <f t="shared" si="31"/>
        <v>0</v>
      </c>
      <c r="DQ30" s="5"/>
      <c r="DR30" s="25"/>
      <c r="DS30" s="26"/>
      <c r="DT30" s="27">
        <f t="shared" si="32"/>
        <v>0</v>
      </c>
      <c r="DU30" s="28">
        <v>0</v>
      </c>
      <c r="DV30" s="5"/>
      <c r="DW30" s="22">
        <f t="shared" si="33"/>
        <v>0</v>
      </c>
      <c r="DX30" s="5"/>
      <c r="DY30" s="25"/>
      <c r="DZ30" s="26"/>
      <c r="EA30" s="27">
        <f t="shared" si="34"/>
        <v>0</v>
      </c>
      <c r="EB30" s="28">
        <v>0</v>
      </c>
      <c r="EC30" s="5"/>
      <c r="ED30" s="22">
        <f t="shared" si="35"/>
        <v>0</v>
      </c>
      <c r="EE30" s="5"/>
      <c r="EF30" s="25"/>
      <c r="EG30" s="26"/>
      <c r="EH30" s="27">
        <f t="shared" si="36"/>
        <v>0</v>
      </c>
      <c r="EI30" s="28">
        <v>0</v>
      </c>
      <c r="EJ30" s="5"/>
      <c r="EK30" s="22">
        <f t="shared" si="37"/>
        <v>0</v>
      </c>
      <c r="EL30" s="5"/>
      <c r="EM30" s="25"/>
      <c r="EN30" s="26"/>
      <c r="EO30" s="27">
        <f t="shared" si="38"/>
        <v>0</v>
      </c>
      <c r="EP30" s="28">
        <v>0</v>
      </c>
      <c r="EQ30" s="5"/>
      <c r="ER30" s="22">
        <f t="shared" si="39"/>
        <v>0</v>
      </c>
      <c r="ES30" s="5"/>
      <c r="ET30" s="25"/>
      <c r="EU30" s="29">
        <f t="shared" si="47"/>
        <v>0</v>
      </c>
      <c r="EV30" s="30">
        <f t="shared" si="40"/>
        <v>0</v>
      </c>
      <c r="EW30" s="30">
        <f t="shared" si="40"/>
        <v>0</v>
      </c>
      <c r="EX30" s="30">
        <f t="shared" si="40"/>
        <v>0</v>
      </c>
      <c r="EY30" s="22">
        <f t="shared" si="41"/>
        <v>0</v>
      </c>
      <c r="EZ30" s="5">
        <f>B30</f>
        <v>0</v>
      </c>
      <c r="FA30" s="5"/>
      <c r="FB30" s="31">
        <f t="shared" si="45"/>
        <v>0</v>
      </c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1">
        <f t="shared" si="48"/>
        <v>0</v>
      </c>
    </row>
    <row r="31" spans="1:177" hidden="1" x14ac:dyDescent="0.25">
      <c r="B31" s="5"/>
      <c r="C31" s="25"/>
      <c r="D31" s="26"/>
      <c r="E31" s="27"/>
      <c r="F31" s="28">
        <v>0</v>
      </c>
      <c r="G31" s="5"/>
      <c r="H31" s="22">
        <f t="shared" si="1"/>
        <v>0</v>
      </c>
      <c r="I31" s="5"/>
      <c r="J31" s="25"/>
      <c r="K31" s="26"/>
      <c r="L31" s="27"/>
      <c r="M31" s="28">
        <v>0</v>
      </c>
      <c r="N31" s="5"/>
      <c r="O31" s="22">
        <f t="shared" si="2"/>
        <v>0</v>
      </c>
      <c r="P31" s="5"/>
      <c r="Q31" s="25"/>
      <c r="R31" s="26"/>
      <c r="S31" s="27"/>
      <c r="T31" s="28">
        <v>0</v>
      </c>
      <c r="U31" s="5"/>
      <c r="V31" s="22">
        <f t="shared" si="3"/>
        <v>0</v>
      </c>
      <c r="W31" s="5"/>
      <c r="X31" s="25"/>
      <c r="Y31" s="26"/>
      <c r="Z31" s="27"/>
      <c r="AA31" s="28">
        <v>0</v>
      </c>
      <c r="AB31" s="5"/>
      <c r="AC31" s="22">
        <f t="shared" si="5"/>
        <v>0</v>
      </c>
      <c r="AD31" s="5"/>
      <c r="AE31" s="25"/>
      <c r="AF31" s="26"/>
      <c r="AG31" s="27">
        <f t="shared" si="6"/>
        <v>0</v>
      </c>
      <c r="AH31" s="28">
        <v>0</v>
      </c>
      <c r="AI31" s="5"/>
      <c r="AJ31" s="22">
        <f t="shared" si="7"/>
        <v>0</v>
      </c>
      <c r="AK31" s="5"/>
      <c r="AL31" s="25"/>
      <c r="AM31" s="26"/>
      <c r="AN31" s="27">
        <f t="shared" si="8"/>
        <v>0</v>
      </c>
      <c r="AO31" s="28">
        <v>0</v>
      </c>
      <c r="AP31" s="5"/>
      <c r="AQ31" s="22">
        <f t="shared" si="9"/>
        <v>0</v>
      </c>
      <c r="AR31" s="5"/>
      <c r="AS31" s="25"/>
      <c r="AT31" s="26"/>
      <c r="AU31" s="27">
        <f t="shared" si="10"/>
        <v>0</v>
      </c>
      <c r="AV31" s="28">
        <v>0</v>
      </c>
      <c r="AW31" s="5"/>
      <c r="AX31" s="22">
        <f t="shared" si="11"/>
        <v>0</v>
      </c>
      <c r="AY31" s="5"/>
      <c r="AZ31" s="25"/>
      <c r="BA31" s="26"/>
      <c r="BB31" s="27">
        <f t="shared" si="12"/>
        <v>0</v>
      </c>
      <c r="BC31" s="28">
        <v>0</v>
      </c>
      <c r="BD31" s="5"/>
      <c r="BE31" s="22">
        <f t="shared" si="13"/>
        <v>0</v>
      </c>
      <c r="BF31" s="5"/>
      <c r="BG31" s="25"/>
      <c r="BH31" s="26"/>
      <c r="BI31" s="27">
        <f t="shared" si="14"/>
        <v>0</v>
      </c>
      <c r="BJ31" s="28">
        <v>0</v>
      </c>
      <c r="BK31" s="5"/>
      <c r="BL31" s="22">
        <f t="shared" si="15"/>
        <v>0</v>
      </c>
      <c r="BM31" s="5"/>
      <c r="BN31" s="25"/>
      <c r="BO31" s="26"/>
      <c r="BP31" s="27">
        <f t="shared" si="16"/>
        <v>0</v>
      </c>
      <c r="BQ31" s="28">
        <v>0</v>
      </c>
      <c r="BR31" s="5"/>
      <c r="BS31" s="22">
        <f t="shared" si="17"/>
        <v>0</v>
      </c>
      <c r="BT31" s="5"/>
      <c r="BU31" s="25"/>
      <c r="BV31" s="26"/>
      <c r="BW31" s="27">
        <f t="shared" si="18"/>
        <v>0</v>
      </c>
      <c r="BX31" s="28">
        <v>0</v>
      </c>
      <c r="BY31" s="5"/>
      <c r="BZ31" s="22">
        <f t="shared" si="19"/>
        <v>0</v>
      </c>
      <c r="CA31" s="5"/>
      <c r="CB31" s="25"/>
      <c r="CC31" s="26"/>
      <c r="CD31" s="27">
        <f t="shared" si="20"/>
        <v>0</v>
      </c>
      <c r="CE31" s="28">
        <v>0</v>
      </c>
      <c r="CF31" s="5"/>
      <c r="CG31" s="22">
        <f t="shared" si="21"/>
        <v>0</v>
      </c>
      <c r="CH31" s="5"/>
      <c r="CI31" s="25"/>
      <c r="CJ31" s="26"/>
      <c r="CK31" s="27">
        <f t="shared" si="22"/>
        <v>0</v>
      </c>
      <c r="CL31" s="28">
        <v>0</v>
      </c>
      <c r="CM31" s="5"/>
      <c r="CN31" s="22">
        <f t="shared" si="23"/>
        <v>0</v>
      </c>
      <c r="CO31" s="5"/>
      <c r="CP31" s="25"/>
      <c r="CQ31" s="26"/>
      <c r="CR31" s="27">
        <f t="shared" si="24"/>
        <v>0</v>
      </c>
      <c r="CS31" s="28">
        <v>0</v>
      </c>
      <c r="CT31" s="5"/>
      <c r="CU31" s="22">
        <f t="shared" si="25"/>
        <v>0</v>
      </c>
      <c r="CV31" s="5"/>
      <c r="CW31" s="25"/>
      <c r="CX31" s="26"/>
      <c r="CY31" s="27">
        <f t="shared" si="26"/>
        <v>0</v>
      </c>
      <c r="CZ31" s="28">
        <v>0</v>
      </c>
      <c r="DA31" s="5"/>
      <c r="DB31" s="22">
        <f t="shared" si="27"/>
        <v>0</v>
      </c>
      <c r="DC31" s="5"/>
      <c r="DD31" s="25"/>
      <c r="DE31" s="26"/>
      <c r="DF31" s="27">
        <f t="shared" si="28"/>
        <v>0</v>
      </c>
      <c r="DG31" s="28">
        <v>0</v>
      </c>
      <c r="DH31" s="5"/>
      <c r="DI31" s="22">
        <f t="shared" si="29"/>
        <v>0</v>
      </c>
      <c r="DJ31" s="2"/>
      <c r="DK31" s="25"/>
      <c r="DL31" s="26"/>
      <c r="DM31" s="27">
        <f t="shared" si="30"/>
        <v>0</v>
      </c>
      <c r="DN31" s="28">
        <v>0</v>
      </c>
      <c r="DO31" s="5"/>
      <c r="DP31" s="22">
        <f t="shared" si="31"/>
        <v>0</v>
      </c>
      <c r="DQ31" s="5"/>
      <c r="DR31" s="25"/>
      <c r="DS31" s="26"/>
      <c r="DT31" s="27">
        <f t="shared" si="32"/>
        <v>0</v>
      </c>
      <c r="DU31" s="28">
        <v>0</v>
      </c>
      <c r="DV31" s="5"/>
      <c r="DW31" s="22">
        <f t="shared" si="33"/>
        <v>0</v>
      </c>
      <c r="DX31" s="5"/>
      <c r="DY31" s="25"/>
      <c r="DZ31" s="26"/>
      <c r="EA31" s="27">
        <f t="shared" si="34"/>
        <v>0</v>
      </c>
      <c r="EB31" s="28">
        <v>0</v>
      </c>
      <c r="EC31" s="5"/>
      <c r="ED31" s="22">
        <f t="shared" si="35"/>
        <v>0</v>
      </c>
      <c r="EE31" s="5"/>
      <c r="EF31" s="25"/>
      <c r="EG31" s="26"/>
      <c r="EH31" s="27">
        <f t="shared" si="36"/>
        <v>0</v>
      </c>
      <c r="EI31" s="28">
        <v>0</v>
      </c>
      <c r="EJ31" s="5"/>
      <c r="EK31" s="22">
        <f t="shared" si="37"/>
        <v>0</v>
      </c>
      <c r="EL31" s="5"/>
      <c r="EM31" s="25"/>
      <c r="EN31" s="26"/>
      <c r="EO31" s="27">
        <f t="shared" si="38"/>
        <v>0</v>
      </c>
      <c r="EP31" s="28">
        <v>0</v>
      </c>
      <c r="EQ31" s="5"/>
      <c r="ER31" s="22">
        <f t="shared" si="39"/>
        <v>0</v>
      </c>
      <c r="ES31" s="5"/>
      <c r="ET31" s="25"/>
      <c r="EU31" s="29">
        <f t="shared" si="47"/>
        <v>0</v>
      </c>
      <c r="EV31" s="30">
        <f t="shared" si="40"/>
        <v>0</v>
      </c>
      <c r="EW31" s="30">
        <f t="shared" si="40"/>
        <v>0</v>
      </c>
      <c r="EX31" s="30">
        <f t="shared" si="40"/>
        <v>0</v>
      </c>
      <c r="EY31" s="22">
        <f t="shared" si="41"/>
        <v>0</v>
      </c>
      <c r="EZ31" s="5">
        <f t="shared" si="42"/>
        <v>0</v>
      </c>
      <c r="FA31" s="5"/>
      <c r="FB31" s="31">
        <f t="shared" si="45"/>
        <v>0</v>
      </c>
      <c r="FC31" s="24"/>
      <c r="FD31" s="24"/>
      <c r="FE31" s="24"/>
      <c r="FF31" s="24"/>
      <c r="FG31" s="24"/>
      <c r="FH31" s="24"/>
      <c r="FI31" s="24"/>
      <c r="FJ31" s="24"/>
      <c r="FK31" s="24"/>
      <c r="FL31" s="34"/>
      <c r="FM31" s="34"/>
      <c r="FN31" s="24"/>
      <c r="FO31" s="24"/>
      <c r="FP31" s="24"/>
      <c r="FQ31" s="24"/>
      <c r="FR31" s="24"/>
      <c r="FS31" s="24"/>
      <c r="FT31" s="1">
        <f t="shared" si="48"/>
        <v>0</v>
      </c>
    </row>
    <row r="32" spans="1:177" hidden="1" x14ac:dyDescent="0.25">
      <c r="B32" s="5"/>
      <c r="C32" s="25"/>
      <c r="D32" s="26"/>
      <c r="E32" s="27"/>
      <c r="F32" s="28">
        <v>0</v>
      </c>
      <c r="G32" s="5"/>
      <c r="H32" s="22">
        <f t="shared" si="1"/>
        <v>0</v>
      </c>
      <c r="I32" s="5"/>
      <c r="J32" s="25"/>
      <c r="K32" s="26"/>
      <c r="L32" s="27"/>
      <c r="M32" s="28">
        <v>0</v>
      </c>
      <c r="N32" s="5"/>
      <c r="O32" s="22">
        <f t="shared" si="2"/>
        <v>0</v>
      </c>
      <c r="P32" s="5"/>
      <c r="Q32" s="25"/>
      <c r="R32" s="26"/>
      <c r="S32" s="27"/>
      <c r="T32" s="28">
        <v>0</v>
      </c>
      <c r="U32" s="5"/>
      <c r="V32" s="22">
        <f t="shared" si="3"/>
        <v>0</v>
      </c>
      <c r="W32" s="5"/>
      <c r="X32" s="25"/>
      <c r="Y32" s="26"/>
      <c r="Z32" s="27"/>
      <c r="AA32" s="28">
        <v>0</v>
      </c>
      <c r="AB32" s="5"/>
      <c r="AC32" s="22">
        <f t="shared" si="5"/>
        <v>0</v>
      </c>
      <c r="AD32" s="5"/>
      <c r="AE32" s="25"/>
      <c r="AF32" s="26"/>
      <c r="AG32" s="27">
        <f t="shared" si="6"/>
        <v>0</v>
      </c>
      <c r="AH32" s="28">
        <v>0</v>
      </c>
      <c r="AI32" s="5"/>
      <c r="AJ32" s="22">
        <f t="shared" si="7"/>
        <v>0</v>
      </c>
      <c r="AK32" s="5"/>
      <c r="AL32" s="25"/>
      <c r="AM32" s="26"/>
      <c r="AN32" s="27">
        <f t="shared" si="8"/>
        <v>0</v>
      </c>
      <c r="AO32" s="28">
        <v>0</v>
      </c>
      <c r="AP32" s="5"/>
      <c r="AQ32" s="22">
        <f t="shared" si="9"/>
        <v>0</v>
      </c>
      <c r="AR32" s="5"/>
      <c r="AS32" s="25"/>
      <c r="AT32" s="26"/>
      <c r="AU32" s="27">
        <f t="shared" si="10"/>
        <v>0</v>
      </c>
      <c r="AV32" s="28">
        <v>0</v>
      </c>
      <c r="AW32" s="5"/>
      <c r="AX32" s="22">
        <f t="shared" si="11"/>
        <v>0</v>
      </c>
      <c r="AY32" s="5"/>
      <c r="AZ32" s="25"/>
      <c r="BA32" s="26"/>
      <c r="BB32" s="27">
        <f t="shared" si="12"/>
        <v>0</v>
      </c>
      <c r="BC32" s="28">
        <v>0</v>
      </c>
      <c r="BD32" s="5"/>
      <c r="BE32" s="22">
        <f t="shared" si="13"/>
        <v>0</v>
      </c>
      <c r="BF32" s="5"/>
      <c r="BG32" s="25"/>
      <c r="BH32" s="26"/>
      <c r="BI32" s="27">
        <f t="shared" si="14"/>
        <v>0</v>
      </c>
      <c r="BJ32" s="28">
        <v>0</v>
      </c>
      <c r="BK32" s="5"/>
      <c r="BL32" s="22">
        <f t="shared" si="15"/>
        <v>0</v>
      </c>
      <c r="BM32" s="5"/>
      <c r="BN32" s="25"/>
      <c r="BO32" s="26"/>
      <c r="BP32" s="27">
        <f t="shared" si="16"/>
        <v>0</v>
      </c>
      <c r="BQ32" s="28">
        <v>0</v>
      </c>
      <c r="BR32" s="5"/>
      <c r="BS32" s="22">
        <f t="shared" si="17"/>
        <v>0</v>
      </c>
      <c r="BT32" s="5"/>
      <c r="BU32" s="25"/>
      <c r="BV32" s="26"/>
      <c r="BW32" s="27">
        <f t="shared" si="18"/>
        <v>0</v>
      </c>
      <c r="BX32" s="28">
        <v>0</v>
      </c>
      <c r="BY32" s="5"/>
      <c r="BZ32" s="22">
        <f t="shared" si="19"/>
        <v>0</v>
      </c>
      <c r="CA32" s="5"/>
      <c r="CB32" s="25"/>
      <c r="CC32" s="26"/>
      <c r="CD32" s="27">
        <f t="shared" si="20"/>
        <v>0</v>
      </c>
      <c r="CE32" s="28">
        <v>0</v>
      </c>
      <c r="CF32" s="5"/>
      <c r="CG32" s="22">
        <f t="shared" si="21"/>
        <v>0</v>
      </c>
      <c r="CH32" s="5"/>
      <c r="CI32" s="25"/>
      <c r="CJ32" s="26"/>
      <c r="CK32" s="27">
        <f t="shared" si="22"/>
        <v>0</v>
      </c>
      <c r="CL32" s="28">
        <v>0</v>
      </c>
      <c r="CM32" s="5"/>
      <c r="CN32" s="22">
        <f t="shared" si="23"/>
        <v>0</v>
      </c>
      <c r="CO32" s="5"/>
      <c r="CP32" s="25"/>
      <c r="CQ32" s="26"/>
      <c r="CR32" s="27">
        <f t="shared" si="24"/>
        <v>0</v>
      </c>
      <c r="CS32" s="28">
        <v>0</v>
      </c>
      <c r="CT32" s="5"/>
      <c r="CU32" s="22">
        <f t="shared" si="25"/>
        <v>0</v>
      </c>
      <c r="CV32" s="5"/>
      <c r="CW32" s="25"/>
      <c r="CX32" s="26"/>
      <c r="CY32" s="27">
        <f t="shared" si="26"/>
        <v>0</v>
      </c>
      <c r="CZ32" s="28">
        <v>0</v>
      </c>
      <c r="DA32" s="5"/>
      <c r="DB32" s="22">
        <f t="shared" si="27"/>
        <v>0</v>
      </c>
      <c r="DC32" s="5"/>
      <c r="DD32" s="25"/>
      <c r="DE32" s="26"/>
      <c r="DF32" s="27">
        <f t="shared" si="28"/>
        <v>0</v>
      </c>
      <c r="DG32" s="28">
        <v>0</v>
      </c>
      <c r="DH32" s="5"/>
      <c r="DI32" s="22">
        <f t="shared" si="29"/>
        <v>0</v>
      </c>
      <c r="DJ32" s="2"/>
      <c r="DK32" s="25"/>
      <c r="DL32" s="26"/>
      <c r="DM32" s="27">
        <f t="shared" si="30"/>
        <v>0</v>
      </c>
      <c r="DN32" s="28">
        <v>0</v>
      </c>
      <c r="DO32" s="5"/>
      <c r="DP32" s="22">
        <f t="shared" si="31"/>
        <v>0</v>
      </c>
      <c r="DQ32" s="5"/>
      <c r="DR32" s="25"/>
      <c r="DS32" s="26"/>
      <c r="DT32" s="27">
        <f t="shared" si="32"/>
        <v>0</v>
      </c>
      <c r="DU32" s="28">
        <v>0</v>
      </c>
      <c r="DV32" s="5"/>
      <c r="DW32" s="22">
        <f t="shared" si="33"/>
        <v>0</v>
      </c>
      <c r="DX32" s="5"/>
      <c r="DY32" s="25"/>
      <c r="DZ32" s="26"/>
      <c r="EA32" s="27">
        <f t="shared" si="34"/>
        <v>0</v>
      </c>
      <c r="EB32" s="28">
        <v>0</v>
      </c>
      <c r="EC32" s="5"/>
      <c r="ED32" s="22">
        <f t="shared" si="35"/>
        <v>0</v>
      </c>
      <c r="EE32" s="5"/>
      <c r="EF32" s="25"/>
      <c r="EG32" s="26"/>
      <c r="EH32" s="27">
        <f t="shared" si="36"/>
        <v>0</v>
      </c>
      <c r="EI32" s="28">
        <v>0</v>
      </c>
      <c r="EJ32" s="5"/>
      <c r="EK32" s="22">
        <f t="shared" si="37"/>
        <v>0</v>
      </c>
      <c r="EL32" s="5"/>
      <c r="EM32" s="25"/>
      <c r="EN32" s="26"/>
      <c r="EO32" s="27">
        <f t="shared" si="38"/>
        <v>0</v>
      </c>
      <c r="EP32" s="28">
        <v>0</v>
      </c>
      <c r="EQ32" s="5"/>
      <c r="ER32" s="22">
        <f t="shared" si="39"/>
        <v>0</v>
      </c>
      <c r="ES32" s="5"/>
      <c r="ET32" s="25"/>
      <c r="EU32" s="29">
        <f t="shared" si="47"/>
        <v>0</v>
      </c>
      <c r="EV32" s="30">
        <f t="shared" si="40"/>
        <v>0</v>
      </c>
      <c r="EW32" s="30">
        <f t="shared" si="40"/>
        <v>0</v>
      </c>
      <c r="EX32" s="30">
        <f t="shared" si="40"/>
        <v>0</v>
      </c>
      <c r="EY32" s="22">
        <f t="shared" si="41"/>
        <v>0</v>
      </c>
      <c r="EZ32" s="5">
        <f t="shared" si="42"/>
        <v>0</v>
      </c>
      <c r="FA32" s="5"/>
      <c r="FB32" s="31">
        <f t="shared" si="45"/>
        <v>0</v>
      </c>
      <c r="FC32" s="24"/>
      <c r="FD32" s="24"/>
      <c r="FE32" s="24"/>
      <c r="FF32" s="24"/>
      <c r="FG32" s="24"/>
      <c r="FH32" s="24"/>
      <c r="FI32" s="24"/>
      <c r="FJ32" s="24"/>
      <c r="FK32" s="24"/>
      <c r="FL32" s="34"/>
      <c r="FM32" s="34"/>
      <c r="FN32" s="24"/>
      <c r="FO32" s="24"/>
      <c r="FP32" s="24"/>
      <c r="FQ32" s="24"/>
      <c r="FR32" s="24"/>
      <c r="FS32" s="24"/>
    </row>
    <row r="33" spans="1:177" hidden="1" x14ac:dyDescent="0.25">
      <c r="B33" s="5"/>
      <c r="C33" s="25"/>
      <c r="D33" s="26"/>
      <c r="E33" s="27"/>
      <c r="F33" s="28">
        <v>0</v>
      </c>
      <c r="G33" s="5"/>
      <c r="H33" s="22">
        <f t="shared" si="1"/>
        <v>0</v>
      </c>
      <c r="I33" s="5"/>
      <c r="J33" s="25"/>
      <c r="K33" s="26"/>
      <c r="L33" s="27"/>
      <c r="M33" s="28">
        <v>0</v>
      </c>
      <c r="N33" s="5"/>
      <c r="O33" s="22">
        <f t="shared" si="2"/>
        <v>0</v>
      </c>
      <c r="P33" s="5"/>
      <c r="Q33" s="25"/>
      <c r="R33" s="26"/>
      <c r="S33" s="27"/>
      <c r="T33" s="28">
        <v>0</v>
      </c>
      <c r="U33" s="5"/>
      <c r="V33" s="22">
        <f t="shared" si="3"/>
        <v>0</v>
      </c>
      <c r="W33" s="5"/>
      <c r="X33" s="25"/>
      <c r="Y33" s="26"/>
      <c r="Z33" s="27"/>
      <c r="AA33" s="28">
        <v>0</v>
      </c>
      <c r="AB33" s="5"/>
      <c r="AC33" s="22">
        <f t="shared" si="5"/>
        <v>0</v>
      </c>
      <c r="AD33" s="5"/>
      <c r="AE33" s="25"/>
      <c r="AF33" s="26"/>
      <c r="AG33" s="27">
        <f t="shared" si="6"/>
        <v>0</v>
      </c>
      <c r="AH33" s="28">
        <v>0</v>
      </c>
      <c r="AI33" s="5"/>
      <c r="AJ33" s="22">
        <f t="shared" si="7"/>
        <v>0</v>
      </c>
      <c r="AK33" s="5"/>
      <c r="AL33" s="25"/>
      <c r="AM33" s="26"/>
      <c r="AN33" s="27">
        <f t="shared" si="8"/>
        <v>0</v>
      </c>
      <c r="AO33" s="28">
        <v>0</v>
      </c>
      <c r="AP33" s="5"/>
      <c r="AQ33" s="22">
        <f t="shared" si="9"/>
        <v>0</v>
      </c>
      <c r="AR33" s="5"/>
      <c r="AS33" s="25"/>
      <c r="AT33" s="26"/>
      <c r="AU33" s="27">
        <f t="shared" si="10"/>
        <v>0</v>
      </c>
      <c r="AV33" s="28">
        <v>0</v>
      </c>
      <c r="AW33" s="5"/>
      <c r="AX33" s="22">
        <f t="shared" si="11"/>
        <v>0</v>
      </c>
      <c r="AY33" s="5"/>
      <c r="AZ33" s="25"/>
      <c r="BA33" s="26"/>
      <c r="BB33" s="27">
        <f t="shared" si="12"/>
        <v>0</v>
      </c>
      <c r="BC33" s="28">
        <v>0</v>
      </c>
      <c r="BD33" s="5"/>
      <c r="BE33" s="22">
        <f t="shared" si="13"/>
        <v>0</v>
      </c>
      <c r="BF33" s="5"/>
      <c r="BG33" s="25"/>
      <c r="BH33" s="26"/>
      <c r="BI33" s="27">
        <f t="shared" si="14"/>
        <v>0</v>
      </c>
      <c r="BJ33" s="28">
        <v>0</v>
      </c>
      <c r="BK33" s="5"/>
      <c r="BL33" s="22">
        <f t="shared" si="15"/>
        <v>0</v>
      </c>
      <c r="BM33" s="5"/>
      <c r="BN33" s="25"/>
      <c r="BO33" s="26"/>
      <c r="BP33" s="27">
        <f t="shared" si="16"/>
        <v>0</v>
      </c>
      <c r="BQ33" s="28">
        <v>0</v>
      </c>
      <c r="BR33" s="5"/>
      <c r="BS33" s="22">
        <f t="shared" si="17"/>
        <v>0</v>
      </c>
      <c r="BT33" s="5"/>
      <c r="BU33" s="25"/>
      <c r="BV33" s="26"/>
      <c r="BW33" s="27">
        <f t="shared" si="18"/>
        <v>0</v>
      </c>
      <c r="BX33" s="28">
        <v>0</v>
      </c>
      <c r="BY33" s="5"/>
      <c r="BZ33" s="22">
        <f t="shared" si="19"/>
        <v>0</v>
      </c>
      <c r="CA33" s="5"/>
      <c r="CB33" s="25"/>
      <c r="CC33" s="26"/>
      <c r="CD33" s="27">
        <f t="shared" si="20"/>
        <v>0</v>
      </c>
      <c r="CE33" s="28">
        <v>0</v>
      </c>
      <c r="CF33" s="5"/>
      <c r="CG33" s="22">
        <f t="shared" si="21"/>
        <v>0</v>
      </c>
      <c r="CH33" s="5"/>
      <c r="CI33" s="25"/>
      <c r="CJ33" s="26"/>
      <c r="CK33" s="27">
        <f t="shared" si="22"/>
        <v>0</v>
      </c>
      <c r="CL33" s="28">
        <v>0</v>
      </c>
      <c r="CM33" s="5"/>
      <c r="CN33" s="22">
        <f t="shared" si="23"/>
        <v>0</v>
      </c>
      <c r="CO33" s="5"/>
      <c r="CP33" s="25"/>
      <c r="CQ33" s="26"/>
      <c r="CR33" s="27">
        <f t="shared" si="24"/>
        <v>0</v>
      </c>
      <c r="CS33" s="28">
        <v>0</v>
      </c>
      <c r="CT33" s="5"/>
      <c r="CU33" s="22">
        <f t="shared" si="25"/>
        <v>0</v>
      </c>
      <c r="CV33" s="5"/>
      <c r="CW33" s="25"/>
      <c r="CX33" s="26"/>
      <c r="CY33" s="27">
        <f t="shared" si="26"/>
        <v>0</v>
      </c>
      <c r="CZ33" s="28">
        <v>0</v>
      </c>
      <c r="DA33" s="5"/>
      <c r="DB33" s="22">
        <f t="shared" si="27"/>
        <v>0</v>
      </c>
      <c r="DC33" s="5"/>
      <c r="DD33" s="25"/>
      <c r="DE33" s="26"/>
      <c r="DF33" s="27">
        <f t="shared" si="28"/>
        <v>0</v>
      </c>
      <c r="DG33" s="28">
        <v>0</v>
      </c>
      <c r="DH33" s="5"/>
      <c r="DI33" s="22">
        <f t="shared" si="29"/>
        <v>0</v>
      </c>
      <c r="DJ33" s="2"/>
      <c r="DK33" s="25"/>
      <c r="DL33" s="26"/>
      <c r="DM33" s="27">
        <f t="shared" si="30"/>
        <v>0</v>
      </c>
      <c r="DN33" s="28">
        <v>0</v>
      </c>
      <c r="DO33" s="5"/>
      <c r="DP33" s="22">
        <f t="shared" si="31"/>
        <v>0</v>
      </c>
      <c r="DQ33" s="5"/>
      <c r="DR33" s="25"/>
      <c r="DS33" s="26"/>
      <c r="DT33" s="27">
        <f t="shared" si="32"/>
        <v>0</v>
      </c>
      <c r="DU33" s="28">
        <v>0</v>
      </c>
      <c r="DV33" s="5"/>
      <c r="DW33" s="22">
        <f t="shared" si="33"/>
        <v>0</v>
      </c>
      <c r="DX33" s="5"/>
      <c r="DY33" s="25"/>
      <c r="DZ33" s="26"/>
      <c r="EA33" s="27">
        <f t="shared" si="34"/>
        <v>0</v>
      </c>
      <c r="EB33" s="28">
        <v>0</v>
      </c>
      <c r="EC33" s="5"/>
      <c r="ED33" s="22">
        <f t="shared" si="35"/>
        <v>0</v>
      </c>
      <c r="EE33" s="5"/>
      <c r="EF33" s="25"/>
      <c r="EG33" s="26"/>
      <c r="EH33" s="27">
        <f t="shared" si="36"/>
        <v>0</v>
      </c>
      <c r="EI33" s="28">
        <v>0</v>
      </c>
      <c r="EJ33" s="5"/>
      <c r="EK33" s="22">
        <f t="shared" si="37"/>
        <v>0</v>
      </c>
      <c r="EL33" s="5"/>
      <c r="EM33" s="25"/>
      <c r="EN33" s="26"/>
      <c r="EO33" s="27">
        <f t="shared" si="38"/>
        <v>0</v>
      </c>
      <c r="EP33" s="28">
        <v>0</v>
      </c>
      <c r="EQ33" s="5"/>
      <c r="ER33" s="22">
        <f t="shared" si="39"/>
        <v>0</v>
      </c>
      <c r="ES33" s="5"/>
      <c r="ET33" s="25"/>
      <c r="EU33" s="29">
        <f t="shared" si="47"/>
        <v>0</v>
      </c>
      <c r="EV33" s="30">
        <f t="shared" si="40"/>
        <v>0</v>
      </c>
      <c r="EW33" s="30">
        <f t="shared" si="40"/>
        <v>0</v>
      </c>
      <c r="EX33" s="30">
        <f t="shared" si="40"/>
        <v>0</v>
      </c>
      <c r="EY33" s="22">
        <f t="shared" si="41"/>
        <v>0</v>
      </c>
      <c r="EZ33" s="5">
        <f t="shared" si="42"/>
        <v>0</v>
      </c>
      <c r="FA33" s="5"/>
      <c r="FB33" s="31">
        <f t="shared" si="45"/>
        <v>0</v>
      </c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</row>
    <row r="34" spans="1:177" hidden="1" x14ac:dyDescent="0.25">
      <c r="B34" s="5"/>
      <c r="C34" s="25"/>
      <c r="D34" s="26"/>
      <c r="E34" s="27"/>
      <c r="F34" s="28">
        <v>0</v>
      </c>
      <c r="G34" s="5"/>
      <c r="H34" s="22">
        <f t="shared" si="1"/>
        <v>0</v>
      </c>
      <c r="I34" s="5"/>
      <c r="J34" s="25"/>
      <c r="K34" s="26"/>
      <c r="L34" s="27"/>
      <c r="M34" s="28">
        <v>0</v>
      </c>
      <c r="N34" s="5"/>
      <c r="O34" s="22">
        <f t="shared" si="2"/>
        <v>0</v>
      </c>
      <c r="P34" s="5"/>
      <c r="Q34" s="25"/>
      <c r="R34" s="26"/>
      <c r="S34" s="27"/>
      <c r="T34" s="28">
        <v>0</v>
      </c>
      <c r="U34" s="5"/>
      <c r="V34" s="22">
        <f t="shared" si="3"/>
        <v>0</v>
      </c>
      <c r="W34" s="5"/>
      <c r="X34" s="25"/>
      <c r="Y34" s="26"/>
      <c r="Z34" s="27"/>
      <c r="AA34" s="28">
        <v>0</v>
      </c>
      <c r="AB34" s="5"/>
      <c r="AC34" s="22">
        <f t="shared" si="5"/>
        <v>0</v>
      </c>
      <c r="AD34" s="5"/>
      <c r="AE34" s="25"/>
      <c r="AF34" s="26"/>
      <c r="AG34" s="27">
        <f t="shared" si="6"/>
        <v>0</v>
      </c>
      <c r="AH34" s="28">
        <v>0</v>
      </c>
      <c r="AI34" s="5"/>
      <c r="AJ34" s="22">
        <f t="shared" si="7"/>
        <v>0</v>
      </c>
      <c r="AK34" s="5"/>
      <c r="AL34" s="25"/>
      <c r="AM34" s="26"/>
      <c r="AN34" s="27">
        <f t="shared" si="8"/>
        <v>0</v>
      </c>
      <c r="AO34" s="28">
        <v>0</v>
      </c>
      <c r="AP34" s="5"/>
      <c r="AQ34" s="22">
        <f t="shared" si="9"/>
        <v>0</v>
      </c>
      <c r="AR34" s="5"/>
      <c r="AS34" s="25"/>
      <c r="AT34" s="26"/>
      <c r="AU34" s="27">
        <f t="shared" si="10"/>
        <v>0</v>
      </c>
      <c r="AV34" s="28">
        <v>0</v>
      </c>
      <c r="AW34" s="5"/>
      <c r="AX34" s="22">
        <f t="shared" si="11"/>
        <v>0</v>
      </c>
      <c r="AY34" s="5"/>
      <c r="AZ34" s="25"/>
      <c r="BA34" s="26"/>
      <c r="BB34" s="27">
        <f t="shared" si="12"/>
        <v>0</v>
      </c>
      <c r="BC34" s="28">
        <v>0</v>
      </c>
      <c r="BD34" s="5"/>
      <c r="BE34" s="22">
        <f t="shared" si="13"/>
        <v>0</v>
      </c>
      <c r="BF34" s="5"/>
      <c r="BG34" s="25"/>
      <c r="BH34" s="26"/>
      <c r="BI34" s="27">
        <f t="shared" si="14"/>
        <v>0</v>
      </c>
      <c r="BJ34" s="28">
        <v>0</v>
      </c>
      <c r="BK34" s="5"/>
      <c r="BL34" s="22">
        <f t="shared" si="15"/>
        <v>0</v>
      </c>
      <c r="BM34" s="5"/>
      <c r="BN34" s="25"/>
      <c r="BO34" s="26"/>
      <c r="BP34" s="27">
        <f t="shared" si="16"/>
        <v>0</v>
      </c>
      <c r="BQ34" s="28">
        <v>0</v>
      </c>
      <c r="BR34" s="5"/>
      <c r="BS34" s="22">
        <f t="shared" si="17"/>
        <v>0</v>
      </c>
      <c r="BT34" s="5"/>
      <c r="BU34" s="25"/>
      <c r="BV34" s="26"/>
      <c r="BW34" s="27">
        <f t="shared" si="18"/>
        <v>0</v>
      </c>
      <c r="BX34" s="28">
        <v>0</v>
      </c>
      <c r="BY34" s="5"/>
      <c r="BZ34" s="22">
        <f t="shared" si="19"/>
        <v>0</v>
      </c>
      <c r="CA34" s="5"/>
      <c r="CB34" s="25"/>
      <c r="CC34" s="26"/>
      <c r="CD34" s="27">
        <f t="shared" si="20"/>
        <v>0</v>
      </c>
      <c r="CE34" s="28">
        <v>0</v>
      </c>
      <c r="CF34" s="5"/>
      <c r="CG34" s="22">
        <f t="shared" si="21"/>
        <v>0</v>
      </c>
      <c r="CH34" s="5"/>
      <c r="CI34" s="25"/>
      <c r="CJ34" s="26"/>
      <c r="CK34" s="27">
        <f t="shared" si="22"/>
        <v>0</v>
      </c>
      <c r="CL34" s="28">
        <v>0</v>
      </c>
      <c r="CM34" s="5"/>
      <c r="CN34" s="22">
        <f t="shared" si="23"/>
        <v>0</v>
      </c>
      <c r="CO34" s="5"/>
      <c r="CP34" s="25"/>
      <c r="CQ34" s="26"/>
      <c r="CR34" s="27">
        <f t="shared" si="24"/>
        <v>0</v>
      </c>
      <c r="CS34" s="28">
        <v>0</v>
      </c>
      <c r="CT34" s="5"/>
      <c r="CU34" s="22">
        <f t="shared" si="25"/>
        <v>0</v>
      </c>
      <c r="CV34" s="5"/>
      <c r="CW34" s="25"/>
      <c r="CX34" s="26"/>
      <c r="CY34" s="27">
        <f t="shared" si="26"/>
        <v>0</v>
      </c>
      <c r="CZ34" s="28">
        <v>0</v>
      </c>
      <c r="DA34" s="5"/>
      <c r="DB34" s="22">
        <f t="shared" si="27"/>
        <v>0</v>
      </c>
      <c r="DC34" s="5"/>
      <c r="DD34" s="25"/>
      <c r="DE34" s="26"/>
      <c r="DF34" s="27">
        <f t="shared" si="28"/>
        <v>0</v>
      </c>
      <c r="DG34" s="28">
        <v>0</v>
      </c>
      <c r="DH34" s="5"/>
      <c r="DI34" s="22">
        <f t="shared" si="29"/>
        <v>0</v>
      </c>
      <c r="DJ34" s="2"/>
      <c r="DK34" s="25"/>
      <c r="DL34" s="26"/>
      <c r="DM34" s="27">
        <f t="shared" si="30"/>
        <v>0</v>
      </c>
      <c r="DN34" s="28">
        <v>0</v>
      </c>
      <c r="DO34" s="5"/>
      <c r="DP34" s="22">
        <f t="shared" si="31"/>
        <v>0</v>
      </c>
      <c r="DQ34" s="5"/>
      <c r="DR34" s="25"/>
      <c r="DS34" s="26"/>
      <c r="DT34" s="27">
        <f t="shared" si="32"/>
        <v>0</v>
      </c>
      <c r="DU34" s="28">
        <v>0</v>
      </c>
      <c r="DV34" s="5"/>
      <c r="DW34" s="22">
        <f t="shared" si="33"/>
        <v>0</v>
      </c>
      <c r="DX34" s="5"/>
      <c r="DY34" s="25"/>
      <c r="DZ34" s="26"/>
      <c r="EA34" s="27">
        <f t="shared" si="34"/>
        <v>0</v>
      </c>
      <c r="EB34" s="28">
        <v>0</v>
      </c>
      <c r="EC34" s="5"/>
      <c r="ED34" s="22">
        <f t="shared" si="35"/>
        <v>0</v>
      </c>
      <c r="EE34" s="5"/>
      <c r="EF34" s="25"/>
      <c r="EG34" s="26"/>
      <c r="EH34" s="27">
        <f t="shared" si="36"/>
        <v>0</v>
      </c>
      <c r="EI34" s="28">
        <v>0</v>
      </c>
      <c r="EJ34" s="5"/>
      <c r="EK34" s="22">
        <f t="shared" si="37"/>
        <v>0</v>
      </c>
      <c r="EL34" s="5"/>
      <c r="EM34" s="25"/>
      <c r="EN34" s="26"/>
      <c r="EO34" s="27">
        <f t="shared" si="38"/>
        <v>0</v>
      </c>
      <c r="EP34" s="28">
        <v>0</v>
      </c>
      <c r="EQ34" s="5"/>
      <c r="ER34" s="22">
        <f t="shared" si="39"/>
        <v>0</v>
      </c>
      <c r="ES34" s="5"/>
      <c r="ET34" s="25"/>
      <c r="EU34" s="29">
        <f t="shared" si="47"/>
        <v>0</v>
      </c>
      <c r="EV34" s="30">
        <f>SUM(E34+L34+S34+Z34+AG34+AN34+AU34+BB34+BI34+BP34+BW34+CD34+CK34+CR34+CY34+DF34+DM34+DT34+EA34+EH34+EO34)</f>
        <v>0</v>
      </c>
      <c r="EW34" s="30">
        <f>SUM(F34+M34+T34+AA34+AH34+AO34+AV34+BC34+BJ34+BQ34+BX34+CE34+CL34+CS34+CZ34+DG34+DN34+DU34+EB34+EI34+EP34)</f>
        <v>0</v>
      </c>
      <c r="EX34" s="30">
        <f>SUM(G34+N34+U34+AB34+AI34+AP34+AW34+BD34+BK34+BR34+BY34+CF34+CM34+CT34+DA34+DH34+DO34+DV34+EC34+EJ34+EQ34)</f>
        <v>0</v>
      </c>
      <c r="EY34" s="22">
        <f t="shared" si="41"/>
        <v>0</v>
      </c>
      <c r="EZ34" s="5">
        <f t="shared" si="42"/>
        <v>0</v>
      </c>
      <c r="FA34" s="5"/>
      <c r="FB34" s="31">
        <f t="shared" si="45"/>
        <v>0</v>
      </c>
      <c r="FC34" s="24"/>
      <c r="FD34" s="24"/>
      <c r="FE34" s="24"/>
      <c r="FF34" s="24"/>
      <c r="FG34" s="24"/>
      <c r="FH34" s="24"/>
      <c r="FI34" s="24"/>
      <c r="FJ34" s="34"/>
      <c r="FK34" s="24"/>
      <c r="FL34" s="34"/>
      <c r="FM34" s="34"/>
      <c r="FN34" s="24"/>
      <c r="FO34" s="24"/>
      <c r="FP34" s="24"/>
      <c r="FQ34" s="24"/>
      <c r="FR34" s="24"/>
      <c r="FS34" s="24"/>
    </row>
    <row r="35" spans="1:177" hidden="1" x14ac:dyDescent="0.25">
      <c r="A35" s="5"/>
      <c r="B35" s="5"/>
      <c r="C35" s="25"/>
      <c r="D35" s="26"/>
      <c r="E35" s="27"/>
      <c r="F35" s="28">
        <v>0</v>
      </c>
      <c r="G35" s="5"/>
      <c r="H35" s="22">
        <f t="shared" si="1"/>
        <v>0</v>
      </c>
      <c r="I35" s="5"/>
      <c r="J35" s="25"/>
      <c r="K35" s="26"/>
      <c r="L35" s="27"/>
      <c r="M35" s="28">
        <v>0</v>
      </c>
      <c r="N35" s="5"/>
      <c r="O35" s="22">
        <f t="shared" si="2"/>
        <v>0</v>
      </c>
      <c r="P35" s="5"/>
      <c r="Q35" s="25"/>
      <c r="R35" s="26"/>
      <c r="S35" s="27"/>
      <c r="T35" s="28">
        <v>0</v>
      </c>
      <c r="U35" s="5"/>
      <c r="V35" s="22">
        <f t="shared" si="3"/>
        <v>0</v>
      </c>
      <c r="W35" s="5"/>
      <c r="X35" s="25"/>
      <c r="Y35" s="26"/>
      <c r="Z35" s="27"/>
      <c r="AA35" s="28">
        <v>0</v>
      </c>
      <c r="AB35" s="5"/>
      <c r="AC35" s="22">
        <f t="shared" si="5"/>
        <v>0</v>
      </c>
      <c r="AD35" s="5"/>
      <c r="AE35" s="25"/>
      <c r="AF35" s="26"/>
      <c r="AG35" s="27">
        <f t="shared" si="6"/>
        <v>0</v>
      </c>
      <c r="AH35" s="28">
        <v>0</v>
      </c>
      <c r="AI35" s="5"/>
      <c r="AJ35" s="22">
        <f t="shared" si="7"/>
        <v>0</v>
      </c>
      <c r="AK35" s="5"/>
      <c r="AL35" s="25"/>
      <c r="AM35" s="26"/>
      <c r="AN35" s="27">
        <f t="shared" si="8"/>
        <v>0</v>
      </c>
      <c r="AO35" s="28">
        <v>0</v>
      </c>
      <c r="AP35" s="5"/>
      <c r="AQ35" s="22">
        <f t="shared" si="9"/>
        <v>0</v>
      </c>
      <c r="AR35" s="5"/>
      <c r="AS35" s="25"/>
      <c r="AT35" s="26"/>
      <c r="AU35" s="27">
        <f t="shared" si="10"/>
        <v>0</v>
      </c>
      <c r="AV35" s="28">
        <v>0</v>
      </c>
      <c r="AW35" s="5"/>
      <c r="AX35" s="22">
        <f t="shared" si="11"/>
        <v>0</v>
      </c>
      <c r="AY35" s="5"/>
      <c r="AZ35" s="25"/>
      <c r="BA35" s="26"/>
      <c r="BB35" s="27">
        <f t="shared" si="12"/>
        <v>0</v>
      </c>
      <c r="BC35" s="28">
        <v>0</v>
      </c>
      <c r="BD35" s="5"/>
      <c r="BE35" s="22">
        <f t="shared" si="13"/>
        <v>0</v>
      </c>
      <c r="BF35" s="5"/>
      <c r="BG35" s="25"/>
      <c r="BH35" s="26"/>
      <c r="BI35" s="27">
        <f t="shared" si="14"/>
        <v>0</v>
      </c>
      <c r="BJ35" s="28">
        <v>0</v>
      </c>
      <c r="BK35" s="5"/>
      <c r="BL35" s="22">
        <f t="shared" si="15"/>
        <v>0</v>
      </c>
      <c r="BM35" s="5"/>
      <c r="BN35" s="25"/>
      <c r="BO35" s="26"/>
      <c r="BP35" s="27">
        <f t="shared" si="16"/>
        <v>0</v>
      </c>
      <c r="BQ35" s="28">
        <v>0</v>
      </c>
      <c r="BR35" s="5"/>
      <c r="BS35" s="22">
        <f t="shared" si="17"/>
        <v>0</v>
      </c>
      <c r="BT35" s="5"/>
      <c r="BU35" s="25"/>
      <c r="BV35" s="26"/>
      <c r="BW35" s="27">
        <f t="shared" si="18"/>
        <v>0</v>
      </c>
      <c r="BX35" s="28">
        <v>0</v>
      </c>
      <c r="BY35" s="5"/>
      <c r="BZ35" s="22">
        <f t="shared" si="19"/>
        <v>0</v>
      </c>
      <c r="CA35" s="5"/>
      <c r="CB35" s="25"/>
      <c r="CC35" s="26"/>
      <c r="CD35" s="27">
        <f t="shared" si="20"/>
        <v>0</v>
      </c>
      <c r="CE35" s="28">
        <v>0</v>
      </c>
      <c r="CF35" s="5"/>
      <c r="CG35" s="22">
        <f t="shared" si="21"/>
        <v>0</v>
      </c>
      <c r="CH35" s="5"/>
      <c r="CI35" s="25"/>
      <c r="CJ35" s="26"/>
      <c r="CK35" s="27">
        <f t="shared" si="22"/>
        <v>0</v>
      </c>
      <c r="CL35" s="28">
        <v>0</v>
      </c>
      <c r="CM35" s="5"/>
      <c r="CN35" s="22">
        <f t="shared" si="23"/>
        <v>0</v>
      </c>
      <c r="CO35" s="5"/>
      <c r="CP35" s="25"/>
      <c r="CQ35" s="26"/>
      <c r="CR35" s="27">
        <f t="shared" si="24"/>
        <v>0</v>
      </c>
      <c r="CS35" s="28">
        <v>0</v>
      </c>
      <c r="CT35" s="5"/>
      <c r="CU35" s="22">
        <f t="shared" si="25"/>
        <v>0</v>
      </c>
      <c r="CV35" s="5"/>
      <c r="CW35" s="25"/>
      <c r="CX35" s="26"/>
      <c r="CY35" s="27">
        <f t="shared" si="26"/>
        <v>0</v>
      </c>
      <c r="CZ35" s="28">
        <v>0</v>
      </c>
      <c r="DA35" s="5"/>
      <c r="DB35" s="22">
        <f t="shared" si="27"/>
        <v>0</v>
      </c>
      <c r="DC35" s="5"/>
      <c r="DD35" s="25"/>
      <c r="DE35" s="26"/>
      <c r="DF35" s="27">
        <f t="shared" si="28"/>
        <v>0</v>
      </c>
      <c r="DG35" s="28">
        <v>0</v>
      </c>
      <c r="DH35" s="5"/>
      <c r="DI35" s="22">
        <f t="shared" si="29"/>
        <v>0</v>
      </c>
      <c r="DJ35" s="2"/>
      <c r="DK35" s="25"/>
      <c r="DL35" s="26"/>
      <c r="DM35" s="27">
        <f t="shared" si="30"/>
        <v>0</v>
      </c>
      <c r="DN35" s="28">
        <v>0</v>
      </c>
      <c r="DO35" s="5"/>
      <c r="DP35" s="22">
        <f t="shared" si="31"/>
        <v>0</v>
      </c>
      <c r="DQ35" s="5"/>
      <c r="DR35" s="25"/>
      <c r="DS35" s="26"/>
      <c r="DT35" s="27">
        <f t="shared" si="32"/>
        <v>0</v>
      </c>
      <c r="DU35" s="28">
        <v>0</v>
      </c>
      <c r="DV35" s="5"/>
      <c r="DW35" s="22">
        <f t="shared" si="33"/>
        <v>0</v>
      </c>
      <c r="DX35" s="5"/>
      <c r="DY35" s="25"/>
      <c r="DZ35" s="26"/>
      <c r="EA35" s="27">
        <f t="shared" si="34"/>
        <v>0</v>
      </c>
      <c r="EB35" s="28">
        <v>0</v>
      </c>
      <c r="EC35" s="5"/>
      <c r="ED35" s="22">
        <f t="shared" si="35"/>
        <v>0</v>
      </c>
      <c r="EE35" s="5"/>
      <c r="EF35" s="25"/>
      <c r="EG35" s="26"/>
      <c r="EH35" s="27">
        <f t="shared" si="36"/>
        <v>0</v>
      </c>
      <c r="EI35" s="28">
        <v>0</v>
      </c>
      <c r="EJ35" s="5"/>
      <c r="EK35" s="22">
        <f t="shared" si="37"/>
        <v>0</v>
      </c>
      <c r="EL35" s="5"/>
      <c r="EM35" s="25"/>
      <c r="EN35" s="26"/>
      <c r="EO35" s="27">
        <f t="shared" si="38"/>
        <v>0</v>
      </c>
      <c r="EP35" s="28">
        <v>0</v>
      </c>
      <c r="EQ35" s="5"/>
      <c r="ER35" s="22">
        <f t="shared" si="39"/>
        <v>0</v>
      </c>
      <c r="ES35" s="5"/>
      <c r="ET35" s="25"/>
      <c r="EU35" s="29">
        <f t="shared" si="47"/>
        <v>0</v>
      </c>
      <c r="EV35" s="30">
        <f t="shared" ref="EV35:EX37" si="49">SUM(E35+L35+S35+Z35+AG35+AN35+AU35+BB35+BI35+BP35+BW35+CD35+CK35+CR35+CY35+DF35+DM35+DT35+EA35+EH35+EO35)</f>
        <v>0</v>
      </c>
      <c r="EW35" s="30">
        <f t="shared" si="49"/>
        <v>0</v>
      </c>
      <c r="EX35" s="30">
        <f t="shared" si="49"/>
        <v>0</v>
      </c>
      <c r="EY35" s="22">
        <f t="shared" si="41"/>
        <v>0</v>
      </c>
      <c r="EZ35" s="5">
        <f t="shared" si="42"/>
        <v>0</v>
      </c>
      <c r="FA35" s="5"/>
      <c r="FB35" s="31">
        <f t="shared" si="45"/>
        <v>0</v>
      </c>
      <c r="FC35" s="24"/>
      <c r="FD35" s="24"/>
      <c r="FE35" s="24"/>
      <c r="FF35" s="24"/>
      <c r="FG35" s="24"/>
      <c r="FH35" s="24"/>
      <c r="FI35" s="34"/>
      <c r="FJ35" s="34"/>
      <c r="FK35" s="34"/>
      <c r="FL35" s="34"/>
      <c r="FM35" s="34"/>
      <c r="FN35" s="24"/>
      <c r="FO35" s="24"/>
      <c r="FP35" s="24"/>
      <c r="FQ35" s="24"/>
      <c r="FR35" s="24"/>
      <c r="FS35" s="24"/>
    </row>
    <row r="36" spans="1:177" hidden="1" x14ac:dyDescent="0.25">
      <c r="B36" s="5"/>
      <c r="C36" s="25"/>
      <c r="D36" s="26"/>
      <c r="E36" s="27"/>
      <c r="F36" s="28">
        <v>0</v>
      </c>
      <c r="G36" s="5"/>
      <c r="H36" s="22">
        <f t="shared" si="1"/>
        <v>0</v>
      </c>
      <c r="I36" s="5"/>
      <c r="J36" s="25"/>
      <c r="K36" s="26"/>
      <c r="L36" s="27"/>
      <c r="M36" s="28">
        <v>0</v>
      </c>
      <c r="N36" s="5"/>
      <c r="O36" s="22">
        <f t="shared" si="2"/>
        <v>0</v>
      </c>
      <c r="P36" s="5"/>
      <c r="Q36" s="25"/>
      <c r="R36" s="26"/>
      <c r="S36" s="27"/>
      <c r="T36" s="28"/>
      <c r="U36" s="5"/>
      <c r="V36" s="22">
        <f t="shared" si="3"/>
        <v>0</v>
      </c>
      <c r="W36" s="5"/>
      <c r="X36" s="25"/>
      <c r="Y36" s="26"/>
      <c r="Z36" s="27"/>
      <c r="AA36" s="28"/>
      <c r="AB36" s="5"/>
      <c r="AC36" s="22">
        <f t="shared" si="5"/>
        <v>0</v>
      </c>
      <c r="AD36" s="5"/>
      <c r="AE36" s="25"/>
      <c r="AF36" s="26"/>
      <c r="AG36" s="27"/>
      <c r="AH36" s="28"/>
      <c r="AI36" s="5"/>
      <c r="AJ36" s="22">
        <f t="shared" si="7"/>
        <v>0</v>
      </c>
      <c r="AK36" s="5"/>
      <c r="AL36" s="25"/>
      <c r="AM36" s="26"/>
      <c r="AN36" s="27"/>
      <c r="AO36" s="28"/>
      <c r="AP36" s="5"/>
      <c r="AQ36" s="22">
        <f t="shared" si="9"/>
        <v>0</v>
      </c>
      <c r="AR36" s="5"/>
      <c r="AS36" s="25"/>
      <c r="AT36" s="26"/>
      <c r="AU36" s="27"/>
      <c r="AV36" s="28"/>
      <c r="AW36" s="5"/>
      <c r="AX36" s="22">
        <f t="shared" si="11"/>
        <v>0</v>
      </c>
      <c r="AY36" s="5"/>
      <c r="AZ36" s="25"/>
      <c r="BA36" s="26"/>
      <c r="BB36" s="27"/>
      <c r="BC36" s="28"/>
      <c r="BD36" s="5"/>
      <c r="BE36" s="22">
        <f t="shared" si="13"/>
        <v>0</v>
      </c>
      <c r="BF36" s="5"/>
      <c r="BG36" s="25"/>
      <c r="BH36" s="26"/>
      <c r="BI36" s="27"/>
      <c r="BJ36" s="28"/>
      <c r="BK36" s="5"/>
      <c r="BL36" s="22">
        <f t="shared" si="15"/>
        <v>0</v>
      </c>
      <c r="BM36" s="5"/>
      <c r="BN36" s="25"/>
      <c r="BO36" s="26"/>
      <c r="BP36" s="27"/>
      <c r="BQ36" s="28"/>
      <c r="BR36" s="5"/>
      <c r="BS36" s="22">
        <f t="shared" si="17"/>
        <v>0</v>
      </c>
      <c r="BT36" s="5"/>
      <c r="BU36" s="25"/>
      <c r="BV36" s="26"/>
      <c r="BW36" s="27"/>
      <c r="BX36" s="28"/>
      <c r="BY36" s="5"/>
      <c r="BZ36" s="22">
        <f t="shared" si="19"/>
        <v>0</v>
      </c>
      <c r="CA36" s="5"/>
      <c r="CB36" s="25"/>
      <c r="CC36" s="26"/>
      <c r="CD36" s="27"/>
      <c r="CE36" s="28"/>
      <c r="CF36" s="5"/>
      <c r="CG36" s="22">
        <f t="shared" si="21"/>
        <v>0</v>
      </c>
      <c r="CH36" s="5"/>
      <c r="CI36" s="25"/>
      <c r="CJ36" s="26"/>
      <c r="CK36" s="27"/>
      <c r="CL36" s="28"/>
      <c r="CM36" s="5"/>
      <c r="CN36" s="22">
        <f t="shared" si="23"/>
        <v>0</v>
      </c>
      <c r="CO36" s="5"/>
      <c r="CP36" s="25"/>
      <c r="CQ36" s="26"/>
      <c r="CR36" s="27"/>
      <c r="CS36" s="28"/>
      <c r="CT36" s="5"/>
      <c r="CU36" s="22">
        <f t="shared" si="25"/>
        <v>0</v>
      </c>
      <c r="CV36" s="5"/>
      <c r="CW36" s="25"/>
      <c r="CX36" s="26"/>
      <c r="CY36" s="27"/>
      <c r="CZ36" s="28"/>
      <c r="DA36" s="5"/>
      <c r="DB36" s="22">
        <f t="shared" si="27"/>
        <v>0</v>
      </c>
      <c r="DC36" s="5"/>
      <c r="DD36" s="25"/>
      <c r="DE36" s="26"/>
      <c r="DF36" s="27"/>
      <c r="DG36" s="28"/>
      <c r="DH36" s="5"/>
      <c r="DI36" s="22">
        <f t="shared" si="29"/>
        <v>0</v>
      </c>
      <c r="DJ36" s="2"/>
      <c r="DK36" s="25"/>
      <c r="DL36" s="26"/>
      <c r="DM36" s="27"/>
      <c r="DN36" s="28"/>
      <c r="DO36" s="5"/>
      <c r="DP36" s="22">
        <f t="shared" si="31"/>
        <v>0</v>
      </c>
      <c r="DQ36" s="5"/>
      <c r="DR36" s="25"/>
      <c r="DS36" s="26"/>
      <c r="DT36" s="27"/>
      <c r="DU36" s="28"/>
      <c r="DV36" s="5"/>
      <c r="DW36" s="22">
        <f t="shared" si="33"/>
        <v>0</v>
      </c>
      <c r="DX36" s="5"/>
      <c r="DY36" s="25"/>
      <c r="DZ36" s="26"/>
      <c r="EA36" s="27"/>
      <c r="EB36" s="28"/>
      <c r="EC36" s="5"/>
      <c r="ED36" s="22">
        <f t="shared" si="35"/>
        <v>0</v>
      </c>
      <c r="EE36" s="5"/>
      <c r="EF36" s="25"/>
      <c r="EG36" s="26"/>
      <c r="EH36" s="27"/>
      <c r="EI36" s="28"/>
      <c r="EJ36" s="5"/>
      <c r="EK36" s="22">
        <f t="shared" si="37"/>
        <v>0</v>
      </c>
      <c r="EL36" s="5"/>
      <c r="EM36" s="25"/>
      <c r="EN36" s="26"/>
      <c r="EO36" s="27"/>
      <c r="EP36" s="28"/>
      <c r="EQ36" s="5"/>
      <c r="ER36" s="22">
        <f t="shared" si="39"/>
        <v>0</v>
      </c>
      <c r="ES36" s="5"/>
      <c r="ET36" s="25"/>
      <c r="EU36" s="29">
        <f t="shared" si="47"/>
        <v>0</v>
      </c>
      <c r="EV36" s="30">
        <f t="shared" si="49"/>
        <v>0</v>
      </c>
      <c r="EW36" s="30">
        <f t="shared" si="49"/>
        <v>0</v>
      </c>
      <c r="EX36" s="30">
        <f t="shared" si="49"/>
        <v>0</v>
      </c>
      <c r="EY36" s="22">
        <f t="shared" si="41"/>
        <v>0</v>
      </c>
      <c r="EZ36" s="5">
        <f t="shared" si="42"/>
        <v>0</v>
      </c>
      <c r="FA36" s="5"/>
      <c r="FB36" s="31">
        <f t="shared" si="45"/>
        <v>0</v>
      </c>
      <c r="FC36" s="24"/>
      <c r="FD36" s="24"/>
      <c r="FE36" s="24"/>
      <c r="FF36" s="24"/>
      <c r="FG36" s="24"/>
      <c r="FH36" s="24"/>
      <c r="FI36" s="34"/>
      <c r="FJ36" s="34"/>
      <c r="FK36" s="34"/>
      <c r="FL36" s="34"/>
      <c r="FM36" s="34"/>
      <c r="FN36" s="24"/>
      <c r="FO36" s="24"/>
      <c r="FP36" s="24"/>
      <c r="FQ36" s="24"/>
      <c r="FR36" s="24"/>
      <c r="FS36" s="24"/>
    </row>
    <row r="37" spans="1:177" hidden="1" x14ac:dyDescent="0.25">
      <c r="B37" s="5"/>
      <c r="C37" s="25"/>
      <c r="D37" s="26"/>
      <c r="E37" s="27"/>
      <c r="F37" s="28">
        <v>0</v>
      </c>
      <c r="G37" s="5"/>
      <c r="H37" s="22">
        <f t="shared" si="1"/>
        <v>0</v>
      </c>
      <c r="I37" s="5"/>
      <c r="J37" s="25"/>
      <c r="K37" s="26"/>
      <c r="L37" s="27"/>
      <c r="M37" s="28">
        <v>0</v>
      </c>
      <c r="N37" s="5"/>
      <c r="O37" s="22">
        <f t="shared" si="2"/>
        <v>0</v>
      </c>
      <c r="P37" s="5"/>
      <c r="Q37" s="25"/>
      <c r="R37" s="26"/>
      <c r="S37" s="27"/>
      <c r="T37" s="28"/>
      <c r="U37" s="5"/>
      <c r="V37" s="22">
        <f t="shared" si="3"/>
        <v>0</v>
      </c>
      <c r="W37" s="5"/>
      <c r="X37" s="25"/>
      <c r="Y37" s="26"/>
      <c r="Z37" s="27"/>
      <c r="AA37" s="28"/>
      <c r="AB37" s="5"/>
      <c r="AC37" s="22">
        <f t="shared" si="5"/>
        <v>0</v>
      </c>
      <c r="AD37" s="5"/>
      <c r="AE37" s="25"/>
      <c r="AF37" s="26"/>
      <c r="AG37" s="27"/>
      <c r="AH37" s="28"/>
      <c r="AI37" s="5"/>
      <c r="AJ37" s="22">
        <f t="shared" si="7"/>
        <v>0</v>
      </c>
      <c r="AK37" s="5"/>
      <c r="AL37" s="25"/>
      <c r="AM37" s="26"/>
      <c r="AN37" s="27"/>
      <c r="AO37" s="28"/>
      <c r="AP37" s="5"/>
      <c r="AQ37" s="22">
        <f t="shared" si="9"/>
        <v>0</v>
      </c>
      <c r="AR37" s="5"/>
      <c r="AS37" s="25"/>
      <c r="AT37" s="26"/>
      <c r="AU37" s="27"/>
      <c r="AV37" s="28"/>
      <c r="AW37" s="5"/>
      <c r="AX37" s="22">
        <f t="shared" si="11"/>
        <v>0</v>
      </c>
      <c r="AY37" s="5"/>
      <c r="AZ37" s="25"/>
      <c r="BA37" s="26"/>
      <c r="BB37" s="27"/>
      <c r="BC37" s="28"/>
      <c r="BD37" s="5"/>
      <c r="BE37" s="22">
        <f t="shared" si="13"/>
        <v>0</v>
      </c>
      <c r="BF37" s="5"/>
      <c r="BG37" s="25"/>
      <c r="BH37" s="26"/>
      <c r="BI37" s="27"/>
      <c r="BJ37" s="28"/>
      <c r="BK37" s="5"/>
      <c r="BL37" s="22">
        <f t="shared" si="15"/>
        <v>0</v>
      </c>
      <c r="BM37" s="5"/>
      <c r="BN37" s="25"/>
      <c r="BO37" s="26"/>
      <c r="BP37" s="27"/>
      <c r="BQ37" s="28"/>
      <c r="BR37" s="5"/>
      <c r="BS37" s="22">
        <f t="shared" si="17"/>
        <v>0</v>
      </c>
      <c r="BT37" s="5"/>
      <c r="BU37" s="25"/>
      <c r="BV37" s="26"/>
      <c r="BW37" s="27"/>
      <c r="BX37" s="28"/>
      <c r="BY37" s="5"/>
      <c r="BZ37" s="22">
        <f t="shared" si="19"/>
        <v>0</v>
      </c>
      <c r="CA37" s="5"/>
      <c r="CB37" s="25"/>
      <c r="CC37" s="26"/>
      <c r="CD37" s="27"/>
      <c r="CE37" s="28"/>
      <c r="CF37" s="5"/>
      <c r="CG37" s="22">
        <f t="shared" si="21"/>
        <v>0</v>
      </c>
      <c r="CH37" s="5"/>
      <c r="CI37" s="25"/>
      <c r="CJ37" s="26"/>
      <c r="CK37" s="27"/>
      <c r="CL37" s="28"/>
      <c r="CM37" s="5"/>
      <c r="CN37" s="22">
        <f t="shared" si="23"/>
        <v>0</v>
      </c>
      <c r="CO37" s="5"/>
      <c r="CP37" s="25"/>
      <c r="CQ37" s="26"/>
      <c r="CR37" s="27"/>
      <c r="CS37" s="28"/>
      <c r="CT37" s="5"/>
      <c r="CU37" s="22">
        <f t="shared" si="25"/>
        <v>0</v>
      </c>
      <c r="CV37" s="5"/>
      <c r="CW37" s="25"/>
      <c r="CX37" s="26"/>
      <c r="CY37" s="27"/>
      <c r="CZ37" s="28"/>
      <c r="DA37" s="5"/>
      <c r="DB37" s="22">
        <f t="shared" si="27"/>
        <v>0</v>
      </c>
      <c r="DC37" s="5"/>
      <c r="DD37" s="25"/>
      <c r="DE37" s="26"/>
      <c r="DF37" s="27"/>
      <c r="DG37" s="28"/>
      <c r="DH37" s="5"/>
      <c r="DI37" s="22">
        <f t="shared" si="29"/>
        <v>0</v>
      </c>
      <c r="DJ37" s="2"/>
      <c r="DK37" s="25"/>
      <c r="DL37" s="26"/>
      <c r="DM37" s="27"/>
      <c r="DN37" s="28"/>
      <c r="DO37" s="5"/>
      <c r="DP37" s="22">
        <f t="shared" si="31"/>
        <v>0</v>
      </c>
      <c r="DQ37" s="5"/>
      <c r="DR37" s="25"/>
      <c r="DS37" s="26"/>
      <c r="DT37" s="27"/>
      <c r="DU37" s="28"/>
      <c r="DV37" s="5"/>
      <c r="DW37" s="22">
        <f t="shared" si="33"/>
        <v>0</v>
      </c>
      <c r="DX37" s="5"/>
      <c r="DY37" s="25"/>
      <c r="DZ37" s="26"/>
      <c r="EA37" s="27"/>
      <c r="EB37" s="28"/>
      <c r="EC37" s="5"/>
      <c r="ED37" s="22">
        <f t="shared" si="35"/>
        <v>0</v>
      </c>
      <c r="EE37" s="5"/>
      <c r="EF37" s="25"/>
      <c r="EG37" s="26"/>
      <c r="EH37" s="27"/>
      <c r="EI37" s="28"/>
      <c r="EJ37" s="5"/>
      <c r="EK37" s="22">
        <f t="shared" si="37"/>
        <v>0</v>
      </c>
      <c r="EL37" s="5"/>
      <c r="EM37" s="25"/>
      <c r="EN37" s="26"/>
      <c r="EO37" s="27"/>
      <c r="EP37" s="28"/>
      <c r="EQ37" s="5"/>
      <c r="ER37" s="22">
        <f t="shared" si="39"/>
        <v>0</v>
      </c>
      <c r="ES37" s="5"/>
      <c r="ET37" s="25"/>
      <c r="EU37" s="29">
        <f t="shared" si="47"/>
        <v>0</v>
      </c>
      <c r="EV37" s="30">
        <f t="shared" si="49"/>
        <v>0</v>
      </c>
      <c r="EW37" s="30">
        <f t="shared" si="49"/>
        <v>0</v>
      </c>
      <c r="EX37" s="30">
        <f t="shared" si="49"/>
        <v>0</v>
      </c>
      <c r="EY37" s="22">
        <f t="shared" si="41"/>
        <v>0</v>
      </c>
      <c r="EZ37" s="5">
        <f t="shared" si="42"/>
        <v>0</v>
      </c>
      <c r="FA37" s="5"/>
      <c r="FB37" s="31">
        <f t="shared" si="45"/>
        <v>0</v>
      </c>
      <c r="FC37" s="24"/>
      <c r="FD37" s="24"/>
      <c r="FE37" s="24"/>
      <c r="FF37" s="24"/>
      <c r="FG37" s="24"/>
      <c r="FH37" s="24"/>
      <c r="FI37" s="34"/>
      <c r="FJ37" s="34"/>
      <c r="FK37" s="34"/>
      <c r="FL37" s="34"/>
      <c r="FM37" s="24"/>
      <c r="FN37" s="24"/>
      <c r="FO37" s="24"/>
      <c r="FP37" s="24"/>
      <c r="FQ37" s="24"/>
      <c r="FR37" s="24"/>
      <c r="FS37" s="24"/>
    </row>
    <row r="38" spans="1:177" x14ac:dyDescent="0.25">
      <c r="B38" s="5"/>
      <c r="C38" s="15"/>
      <c r="D38" s="35" t="s">
        <v>41</v>
      </c>
      <c r="E38" s="36" t="s">
        <v>41</v>
      </c>
      <c r="F38" s="36"/>
      <c r="G38" s="37" t="s">
        <v>42</v>
      </c>
      <c r="H38" s="22"/>
      <c r="I38" s="5"/>
      <c r="J38" s="15"/>
      <c r="K38" s="35" t="s">
        <v>41</v>
      </c>
      <c r="L38" s="36" t="s">
        <v>41</v>
      </c>
      <c r="M38" s="36"/>
      <c r="N38" s="37" t="s">
        <v>42</v>
      </c>
      <c r="O38" s="38"/>
      <c r="P38" s="5"/>
      <c r="Q38" s="15"/>
      <c r="R38" s="35" t="s">
        <v>41</v>
      </c>
      <c r="S38" s="36" t="s">
        <v>41</v>
      </c>
      <c r="T38" s="36"/>
      <c r="U38" s="37" t="s">
        <v>42</v>
      </c>
      <c r="V38" s="38"/>
      <c r="W38" s="5"/>
      <c r="X38" s="15"/>
      <c r="Y38" s="35" t="s">
        <v>41</v>
      </c>
      <c r="Z38" s="36" t="s">
        <v>41</v>
      </c>
      <c r="AA38" s="36"/>
      <c r="AB38" s="37" t="s">
        <v>42</v>
      </c>
      <c r="AC38" s="38"/>
      <c r="AD38" s="5"/>
      <c r="AE38" s="15"/>
      <c r="AF38" s="35" t="s">
        <v>41</v>
      </c>
      <c r="AG38" s="36" t="s">
        <v>41</v>
      </c>
      <c r="AH38" s="36"/>
      <c r="AI38" s="37" t="s">
        <v>42</v>
      </c>
      <c r="AJ38" s="38"/>
      <c r="AK38" s="5"/>
      <c r="AL38" s="15"/>
      <c r="AM38" s="35" t="s">
        <v>41</v>
      </c>
      <c r="AN38" s="36" t="s">
        <v>41</v>
      </c>
      <c r="AO38" s="36"/>
      <c r="AP38" s="37" t="s">
        <v>42</v>
      </c>
      <c r="AQ38" s="38"/>
      <c r="AR38" s="5"/>
      <c r="AS38" s="15"/>
      <c r="AT38" s="35" t="s">
        <v>41</v>
      </c>
      <c r="AU38" s="36" t="s">
        <v>41</v>
      </c>
      <c r="AV38" s="36"/>
      <c r="AW38" s="37" t="s">
        <v>42</v>
      </c>
      <c r="AX38" s="38"/>
      <c r="AY38" s="5"/>
      <c r="AZ38" s="15"/>
      <c r="BA38" s="35" t="s">
        <v>41</v>
      </c>
      <c r="BB38" s="36" t="s">
        <v>41</v>
      </c>
      <c r="BC38" s="36"/>
      <c r="BD38" s="37" t="s">
        <v>42</v>
      </c>
      <c r="BE38" s="38"/>
      <c r="BF38" s="5"/>
      <c r="BG38" s="15"/>
      <c r="BH38" s="35" t="s">
        <v>41</v>
      </c>
      <c r="BI38" s="36" t="s">
        <v>41</v>
      </c>
      <c r="BJ38" s="36"/>
      <c r="BK38" s="37" t="s">
        <v>42</v>
      </c>
      <c r="BL38" s="38"/>
      <c r="BM38" s="5"/>
      <c r="BN38" s="15"/>
      <c r="BO38" s="35" t="s">
        <v>41</v>
      </c>
      <c r="BP38" s="36" t="s">
        <v>41</v>
      </c>
      <c r="BQ38" s="36"/>
      <c r="BR38" s="37" t="s">
        <v>42</v>
      </c>
      <c r="BS38" s="38"/>
      <c r="BT38" s="5"/>
      <c r="BU38" s="15"/>
      <c r="BV38" s="35" t="s">
        <v>41</v>
      </c>
      <c r="BW38" s="36" t="s">
        <v>41</v>
      </c>
      <c r="BX38" s="36"/>
      <c r="BY38" s="37" t="s">
        <v>42</v>
      </c>
      <c r="BZ38" s="38"/>
      <c r="CA38" s="5"/>
      <c r="CB38" s="15"/>
      <c r="CC38" s="35" t="s">
        <v>41</v>
      </c>
      <c r="CD38" s="36" t="s">
        <v>41</v>
      </c>
      <c r="CE38" s="36"/>
      <c r="CF38" s="37" t="s">
        <v>42</v>
      </c>
      <c r="CG38" s="38"/>
      <c r="CH38" s="5"/>
      <c r="CI38" s="15"/>
      <c r="CJ38" s="35" t="s">
        <v>41</v>
      </c>
      <c r="CK38" s="36" t="s">
        <v>41</v>
      </c>
      <c r="CL38" s="36"/>
      <c r="CM38" s="37" t="s">
        <v>42</v>
      </c>
      <c r="CN38" s="38"/>
      <c r="CO38" s="5"/>
      <c r="CP38" s="15"/>
      <c r="CQ38" s="35" t="s">
        <v>41</v>
      </c>
      <c r="CR38" s="36" t="s">
        <v>41</v>
      </c>
      <c r="CS38" s="36"/>
      <c r="CT38" s="37" t="s">
        <v>42</v>
      </c>
      <c r="CU38" s="38"/>
      <c r="CV38" s="5"/>
      <c r="CW38" s="15"/>
      <c r="CX38" s="35" t="s">
        <v>41</v>
      </c>
      <c r="CY38" s="36" t="s">
        <v>41</v>
      </c>
      <c r="CZ38" s="36"/>
      <c r="DA38" s="37" t="s">
        <v>42</v>
      </c>
      <c r="DB38" s="38"/>
      <c r="DC38" s="5"/>
      <c r="DD38" s="15"/>
      <c r="DE38" s="35" t="s">
        <v>41</v>
      </c>
      <c r="DF38" s="36" t="s">
        <v>41</v>
      </c>
      <c r="DG38" s="36"/>
      <c r="DH38" s="37" t="s">
        <v>42</v>
      </c>
      <c r="DI38" s="38"/>
      <c r="DJ38" s="2"/>
      <c r="DK38" s="15"/>
      <c r="DL38" s="35" t="s">
        <v>41</v>
      </c>
      <c r="DM38" s="36" t="s">
        <v>41</v>
      </c>
      <c r="DN38" s="36"/>
      <c r="DO38" s="37" t="s">
        <v>42</v>
      </c>
      <c r="DP38" s="38"/>
      <c r="DQ38" s="5"/>
      <c r="DR38" s="15"/>
      <c r="DS38" s="35" t="s">
        <v>41</v>
      </c>
      <c r="DT38" s="36" t="s">
        <v>41</v>
      </c>
      <c r="DU38" s="36"/>
      <c r="DV38" s="37" t="s">
        <v>42</v>
      </c>
      <c r="DW38" s="38"/>
      <c r="DX38" s="5"/>
      <c r="DY38" s="15"/>
      <c r="DZ38" s="35" t="s">
        <v>41</v>
      </c>
      <c r="EA38" s="36" t="s">
        <v>41</v>
      </c>
      <c r="EB38" s="36"/>
      <c r="EC38" s="37" t="s">
        <v>42</v>
      </c>
      <c r="ED38" s="38"/>
      <c r="EE38" s="5"/>
      <c r="EF38" s="15"/>
      <c r="EG38" s="35" t="s">
        <v>41</v>
      </c>
      <c r="EH38" s="36" t="s">
        <v>41</v>
      </c>
      <c r="EI38" s="36"/>
      <c r="EJ38" s="37" t="s">
        <v>42</v>
      </c>
      <c r="EK38" s="38"/>
      <c r="EL38" s="5"/>
      <c r="EM38" s="15"/>
      <c r="EN38" s="35" t="s">
        <v>41</v>
      </c>
      <c r="EO38" s="36" t="s">
        <v>41</v>
      </c>
      <c r="EP38" s="36"/>
      <c r="EQ38" s="37" t="s">
        <v>42</v>
      </c>
      <c r="ER38" s="38"/>
      <c r="ES38" s="5"/>
      <c r="ET38" s="25"/>
      <c r="EU38" s="29"/>
      <c r="EV38" s="30"/>
      <c r="EW38" s="30"/>
      <c r="EX38" s="30"/>
      <c r="EY38" s="22"/>
      <c r="EZ38" s="5"/>
      <c r="FA38" s="5"/>
      <c r="FB38" s="31"/>
      <c r="FC38" s="24"/>
      <c r="FD38" s="24"/>
      <c r="FE38" s="24"/>
      <c r="FF38" s="24"/>
      <c r="FG38" s="24"/>
      <c r="FH38" s="24"/>
      <c r="FI38" s="34"/>
      <c r="FJ38" s="34"/>
      <c r="FK38" s="34"/>
      <c r="FL38" s="34"/>
      <c r="FM38" s="34"/>
      <c r="FN38" s="24"/>
      <c r="FO38" s="34"/>
      <c r="FP38" s="34"/>
      <c r="FQ38" s="24"/>
      <c r="FR38" s="24"/>
      <c r="FS38" s="24"/>
    </row>
    <row r="39" spans="1:177" ht="17" thickBot="1" x14ac:dyDescent="0.3">
      <c r="B39" s="39" t="s">
        <v>43</v>
      </c>
      <c r="C39" s="40">
        <v>8</v>
      </c>
      <c r="D39" s="41">
        <f>SUM(D8:D38)/C39-(C39+1)/2</f>
        <v>0</v>
      </c>
      <c r="E39" s="42">
        <f>SUM(D9:D38)-SUM(E9:E38)+(C39*9)</f>
        <v>0</v>
      </c>
      <c r="F39" s="43"/>
      <c r="G39" s="44">
        <f>SUM(G8:G38)/C39</f>
        <v>5</v>
      </c>
      <c r="H39" s="45"/>
      <c r="I39" s="5"/>
      <c r="J39" s="40">
        <v>5</v>
      </c>
      <c r="K39" s="41">
        <f>SUM(K8:K38)/J39-(J39+1)/2</f>
        <v>0</v>
      </c>
      <c r="L39" s="42">
        <f>SUM(K9:K38)-SUM(L9:L38)+(J39*9)</f>
        <v>0</v>
      </c>
      <c r="M39" s="43"/>
      <c r="N39" s="44">
        <f>SUM(N8:N38)/J39</f>
        <v>5</v>
      </c>
      <c r="O39" s="45"/>
      <c r="P39" s="5"/>
      <c r="Q39" s="40">
        <v>3</v>
      </c>
      <c r="R39" s="41">
        <f>SUM(R8:R38)/Q39-(Q39+1)/2</f>
        <v>0</v>
      </c>
      <c r="S39" s="42">
        <f>SUM(R9:R38)-SUM(S9:S38)+(Q39*9)</f>
        <v>0</v>
      </c>
      <c r="T39" s="43"/>
      <c r="U39" s="44">
        <f>SUM(U8:U38)/Q39</f>
        <v>5</v>
      </c>
      <c r="V39" s="45"/>
      <c r="W39" s="5"/>
      <c r="X39" s="40">
        <v>6</v>
      </c>
      <c r="Y39" s="41">
        <f>SUM(Y8:Y38)/X39-(X39+1)/2</f>
        <v>0</v>
      </c>
      <c r="Z39" s="42">
        <f>SUM(Y9:Y38)-SUM(Z9:Z38)+(X39*9)</f>
        <v>0</v>
      </c>
      <c r="AA39" s="43"/>
      <c r="AB39" s="44">
        <f>SUM(AB8:AB38)/X39</f>
        <v>5</v>
      </c>
      <c r="AC39" s="45"/>
      <c r="AD39" s="5"/>
      <c r="AE39" s="40">
        <v>-1</v>
      </c>
      <c r="AF39" s="41">
        <f>SUM(AF8:AF38)/AE39-(AE39+1)/2</f>
        <v>0</v>
      </c>
      <c r="AG39" s="42">
        <f>SUM(AF9:AF38)-SUM(AG9:AG38)+(AE39*9)</f>
        <v>-9</v>
      </c>
      <c r="AH39" s="43"/>
      <c r="AI39" s="44">
        <f>SUM(AI8:AI38)/AE39</f>
        <v>0</v>
      </c>
      <c r="AJ39" s="45"/>
      <c r="AK39" s="5"/>
      <c r="AL39" s="40">
        <v>-1</v>
      </c>
      <c r="AM39" s="41">
        <f>SUM(AM8:AM38)/AL39-(AL39+1)/2</f>
        <v>0</v>
      </c>
      <c r="AN39" s="42">
        <f>SUM(AM9:AM38)-SUM(AN9:AN38)+(AL39*9)</f>
        <v>-9</v>
      </c>
      <c r="AO39" s="43"/>
      <c r="AP39" s="44">
        <f>SUM(AP8:AP38)/AL39</f>
        <v>0</v>
      </c>
      <c r="AQ39" s="45"/>
      <c r="AR39" s="5"/>
      <c r="AS39" s="40">
        <v>-1</v>
      </c>
      <c r="AT39" s="41">
        <f>SUM(AT8:AT38)/AS39-(AS39+1)/2</f>
        <v>0</v>
      </c>
      <c r="AU39" s="42">
        <f>SUM(AT9:AT38)-SUM(AU9:AU38)+(AS39*9)</f>
        <v>-9</v>
      </c>
      <c r="AV39" s="43"/>
      <c r="AW39" s="44">
        <f>SUM(AW8:AW38)/AS39</f>
        <v>0</v>
      </c>
      <c r="AX39" s="45"/>
      <c r="AY39" s="5"/>
      <c r="AZ39" s="40">
        <v>-1</v>
      </c>
      <c r="BA39" s="41">
        <f>SUM(BA8:BA38)/AZ39-(AZ39+1)/2</f>
        <v>0</v>
      </c>
      <c r="BB39" s="42">
        <f>SUM(BA9:BA38)-SUM(BB9:BB38)+(AZ39*9)</f>
        <v>-9</v>
      </c>
      <c r="BC39" s="43"/>
      <c r="BD39" s="44">
        <f>SUM(BD8:BD38)/AZ39</f>
        <v>0</v>
      </c>
      <c r="BE39" s="45"/>
      <c r="BF39" s="5"/>
      <c r="BG39" s="40">
        <v>-1</v>
      </c>
      <c r="BH39" s="41">
        <f>SUM(BH8:BH38)/BG39-(BG39+1)/2</f>
        <v>0</v>
      </c>
      <c r="BI39" s="42">
        <f>SUM(BH9:BH38)-SUM(BI9:BI38)+(BG39*9)</f>
        <v>-9</v>
      </c>
      <c r="BJ39" s="43"/>
      <c r="BK39" s="44">
        <f>SUM(BK8:BK38)/BG39</f>
        <v>0</v>
      </c>
      <c r="BL39" s="45"/>
      <c r="BM39" s="5"/>
      <c r="BN39" s="40">
        <v>-1</v>
      </c>
      <c r="BO39" s="41">
        <f>SUM(BO8:BO38)/BN39-(BN39+1)/2</f>
        <v>0</v>
      </c>
      <c r="BP39" s="42">
        <f>SUM(BO9:BO38)-SUM(BP9:BP38)+(BN39*9)</f>
        <v>-9</v>
      </c>
      <c r="BQ39" s="43"/>
      <c r="BR39" s="44">
        <f>SUM(BR8:BR38)/BN39</f>
        <v>0</v>
      </c>
      <c r="BS39" s="45"/>
      <c r="BT39" s="5"/>
      <c r="BU39" s="40">
        <v>-1</v>
      </c>
      <c r="BV39" s="41">
        <f>SUM(BV8:BV38)/BU39-(BU39+1)/2</f>
        <v>0</v>
      </c>
      <c r="BW39" s="42">
        <f>SUM(BV9:BV38)-SUM(BW9:BW38)+(BU39*9)</f>
        <v>-9</v>
      </c>
      <c r="BX39" s="43"/>
      <c r="BY39" s="44">
        <f>SUM(BY8:BY38)/BU39</f>
        <v>0</v>
      </c>
      <c r="BZ39" s="45"/>
      <c r="CA39" s="5"/>
      <c r="CB39" s="40">
        <v>-1</v>
      </c>
      <c r="CC39" s="41">
        <f>SUM(CC8:CC38)/CB39-(CB39+1)/2</f>
        <v>0</v>
      </c>
      <c r="CD39" s="42">
        <f>SUM(CC9:CC38)-SUM(CD9:CD38)+(CB39*9)</f>
        <v>-9</v>
      </c>
      <c r="CE39" s="43"/>
      <c r="CF39" s="44">
        <f>SUM(CF8:CF38)/CB39</f>
        <v>0</v>
      </c>
      <c r="CG39" s="45"/>
      <c r="CH39" s="5"/>
      <c r="CI39" s="40">
        <v>-1</v>
      </c>
      <c r="CJ39" s="41">
        <f>SUM(CJ8:CJ38)/CI39-(CI39+1)/2</f>
        <v>0</v>
      </c>
      <c r="CK39" s="42">
        <f>SUM(CJ9:CJ38)-SUM(CK9:CK38)+(CI39*9)</f>
        <v>-9</v>
      </c>
      <c r="CL39" s="43"/>
      <c r="CM39" s="44">
        <f>SUM(CM8:CM38)/CI39</f>
        <v>0</v>
      </c>
      <c r="CN39" s="45"/>
      <c r="CO39" s="5"/>
      <c r="CP39" s="40">
        <v>-1</v>
      </c>
      <c r="CQ39" s="41">
        <f>SUM(CQ8:CQ38)/CP39-(CP39+1)/2</f>
        <v>0</v>
      </c>
      <c r="CR39" s="42">
        <f>SUM(CQ9:CQ38)-SUM(CR9:CR38)+(CP39*9)</f>
        <v>-9</v>
      </c>
      <c r="CS39" s="43"/>
      <c r="CT39" s="44">
        <f>SUM(CT8:CT38)/CP39</f>
        <v>0</v>
      </c>
      <c r="CU39" s="45"/>
      <c r="CV39" s="5"/>
      <c r="CW39" s="40">
        <v>-1</v>
      </c>
      <c r="CX39" s="41">
        <f>SUM(CX8:CX38)/CW39-(CW39+1)/2</f>
        <v>0</v>
      </c>
      <c r="CY39" s="42">
        <f>SUM(CX9:CX38)-SUM(CY9:CY38)+(CW39*9)</f>
        <v>-9</v>
      </c>
      <c r="CZ39" s="43"/>
      <c r="DA39" s="44">
        <f>SUM(DA8:DA38)/CW39</f>
        <v>0</v>
      </c>
      <c r="DB39" s="45"/>
      <c r="DC39" s="5"/>
      <c r="DD39" s="40">
        <v>-1</v>
      </c>
      <c r="DE39" s="41">
        <f>SUM(DE8:DE38)/DD39-(DD39+1)/2</f>
        <v>0</v>
      </c>
      <c r="DF39" s="42">
        <f>SUM(DE9:DE38)-SUM(DF9:DF38)+(DD39*9)</f>
        <v>-9</v>
      </c>
      <c r="DG39" s="43"/>
      <c r="DH39" s="44">
        <f>SUM(DH8:DH38)/DD39</f>
        <v>0</v>
      </c>
      <c r="DI39" s="45"/>
      <c r="DJ39" s="2"/>
      <c r="DK39" s="40">
        <v>-1</v>
      </c>
      <c r="DL39" s="41">
        <f>SUM(DL8:DL38)/DK39-(DK39+1)/2</f>
        <v>0</v>
      </c>
      <c r="DM39" s="42">
        <f>SUM(DL9:DL38)-SUM(DM9:DM38)+(DK39*9)</f>
        <v>-9</v>
      </c>
      <c r="DN39" s="43"/>
      <c r="DO39" s="44">
        <f>SUM(DO8:DO38)/DK39</f>
        <v>0</v>
      </c>
      <c r="DP39" s="45"/>
      <c r="DQ39" s="5"/>
      <c r="DR39" s="40">
        <v>-1</v>
      </c>
      <c r="DS39" s="41">
        <f>SUM(DS8:DS38)/DR39-(DR39+1)/2</f>
        <v>0</v>
      </c>
      <c r="DT39" s="42">
        <f>SUM(DS9:DS38)-SUM(DT9:DT38)+(DR39*9)</f>
        <v>-9</v>
      </c>
      <c r="DU39" s="43"/>
      <c r="DV39" s="44">
        <f>SUM(DV8:DV38)/DR39</f>
        <v>0</v>
      </c>
      <c r="DW39" s="45"/>
      <c r="DX39" s="5"/>
      <c r="DY39" s="40">
        <v>-1</v>
      </c>
      <c r="DZ39" s="41">
        <f>SUM(DZ8:DZ38)/DY39-(DY39+1)/2</f>
        <v>0</v>
      </c>
      <c r="EA39" s="42">
        <f>SUM(DZ9:DZ38)-SUM(EA9:EA38)+(DY39*9)</f>
        <v>-9</v>
      </c>
      <c r="EB39" s="43"/>
      <c r="EC39" s="44">
        <f>SUM(EC8:EC38)/DY39</f>
        <v>0</v>
      </c>
      <c r="ED39" s="45"/>
      <c r="EE39" s="5"/>
      <c r="EF39" s="40">
        <v>-1</v>
      </c>
      <c r="EG39" s="41">
        <f>SUM(EG8:EG38)/EF39-(EF39+1)/2</f>
        <v>0</v>
      </c>
      <c r="EH39" s="42">
        <f>SUM(EG9:EG38)-SUM(EH9:EH38)+(EF39*9)</f>
        <v>-9</v>
      </c>
      <c r="EI39" s="43"/>
      <c r="EJ39" s="44">
        <f>SUM(EJ8:EJ38)/EF39</f>
        <v>0</v>
      </c>
      <c r="EK39" s="45"/>
      <c r="EL39" s="5"/>
      <c r="EM39" s="40">
        <v>-1</v>
      </c>
      <c r="EN39" s="41">
        <f>SUM(EN8:EN38)/EM39-(EM39+1)/2</f>
        <v>0</v>
      </c>
      <c r="EO39" s="42">
        <f>SUM(EN9:EN38)-SUM(EO9:EO38)+(EM39*9)</f>
        <v>-9</v>
      </c>
      <c r="EP39" s="43"/>
      <c r="EQ39" s="44">
        <f>SUM(EQ8:EQ38)/EM39</f>
        <v>0</v>
      </c>
      <c r="ER39" s="45"/>
      <c r="ES39" s="5"/>
      <c r="ET39" s="40"/>
      <c r="EU39" s="46"/>
      <c r="EV39" s="47"/>
      <c r="EW39" s="47"/>
      <c r="EX39" s="47"/>
      <c r="EY39" s="45"/>
      <c r="EZ39" s="48">
        <v>12</v>
      </c>
      <c r="FA39" s="5"/>
      <c r="FB39" s="5"/>
    </row>
    <row r="40" spans="1:177" x14ac:dyDescent="0.25">
      <c r="B40" s="5"/>
      <c r="C40" s="5"/>
      <c r="D40" s="26"/>
      <c r="E40" s="5"/>
      <c r="F40" s="5"/>
      <c r="G40" s="5"/>
      <c r="H40" s="5"/>
      <c r="I40" s="5"/>
      <c r="J40" s="5"/>
      <c r="K40" s="26"/>
      <c r="L40" s="5"/>
      <c r="M40" s="5"/>
      <c r="N40" s="5"/>
      <c r="O40" s="5"/>
      <c r="P40" s="5"/>
      <c r="Q40" s="5"/>
      <c r="R40" s="7"/>
      <c r="S40" s="5"/>
      <c r="T40" s="5"/>
      <c r="U40" s="5"/>
      <c r="V40" s="5"/>
      <c r="W40" s="5"/>
      <c r="X40" s="5"/>
      <c r="Y40" s="7"/>
      <c r="Z40" s="5"/>
      <c r="AA40" s="5"/>
      <c r="AB40" s="5"/>
      <c r="AC40" s="5"/>
      <c r="AD40" s="5"/>
      <c r="AE40" s="5"/>
      <c r="AF40" s="7"/>
      <c r="AG40" s="5"/>
      <c r="AH40" s="5"/>
      <c r="AI40" s="5"/>
      <c r="AJ40" s="5"/>
      <c r="AK40" s="5"/>
      <c r="AL40" s="5"/>
      <c r="AM40" s="7"/>
      <c r="AN40" s="5"/>
      <c r="AO40" s="5"/>
      <c r="AP40" s="5"/>
      <c r="AQ40" s="5"/>
      <c r="AR40" s="5"/>
      <c r="AS40" s="5"/>
      <c r="AT40" s="7"/>
      <c r="AU40" s="5"/>
      <c r="AV40" s="5"/>
      <c r="AW40" s="5"/>
      <c r="AX40" s="5"/>
      <c r="AY40" s="5"/>
      <c r="AZ40" s="5"/>
      <c r="BA40" s="7"/>
      <c r="BB40" s="5"/>
      <c r="BC40" s="5"/>
      <c r="BD40" s="5"/>
      <c r="BE40" s="5"/>
      <c r="BF40" s="5"/>
      <c r="BG40" s="5"/>
      <c r="BH40" s="7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7"/>
      <c r="CY40" s="5"/>
      <c r="CZ40" s="5"/>
      <c r="DA40" s="5"/>
      <c r="DB40" s="5"/>
      <c r="DC40" s="5"/>
      <c r="DD40" s="5"/>
      <c r="DE40" s="7"/>
      <c r="DF40" s="5"/>
      <c r="DG40" s="5"/>
      <c r="DH40" s="5"/>
      <c r="DI40" s="5"/>
      <c r="DJ40" s="5"/>
      <c r="DK40" s="5"/>
      <c r="DL40" s="7"/>
      <c r="DM40" s="5"/>
      <c r="DN40" s="5"/>
      <c r="DO40" s="5"/>
      <c r="DP40" s="5"/>
      <c r="DQ40" s="5"/>
      <c r="DR40" s="5"/>
      <c r="DS40" s="7"/>
      <c r="DT40" s="5"/>
      <c r="DU40" s="5"/>
      <c r="DV40" s="5"/>
      <c r="DW40" s="5"/>
      <c r="DX40" s="5"/>
      <c r="DY40" s="5"/>
      <c r="DZ40" s="7"/>
      <c r="EA40" s="5"/>
      <c r="EB40" s="5"/>
      <c r="EC40" s="5"/>
      <c r="ED40" s="5"/>
      <c r="EE40" s="5"/>
      <c r="EF40" s="5"/>
      <c r="EG40" s="7"/>
      <c r="EH40" s="5"/>
      <c r="EI40" s="5"/>
      <c r="EJ40" s="5"/>
      <c r="EK40" s="5"/>
      <c r="EL40" s="5"/>
      <c r="EM40" s="5"/>
      <c r="EN40" s="7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</row>
    <row r="41" spans="1:177" x14ac:dyDescent="0.25">
      <c r="B41" s="2" t="s">
        <v>0</v>
      </c>
      <c r="C41" s="2" t="str">
        <f>B1</f>
        <v>2016 Club Long Distance Road Championships</v>
      </c>
      <c r="D41" s="3"/>
      <c r="E41" s="2"/>
      <c r="G41" s="5"/>
      <c r="H41" s="2" t="s">
        <v>44</v>
      </c>
      <c r="I41" s="5"/>
      <c r="J41" s="2"/>
      <c r="K41" s="3"/>
      <c r="L41" s="2"/>
      <c r="N41" s="5"/>
      <c r="O41" s="2" t="s">
        <v>44</v>
      </c>
      <c r="P41" s="5"/>
      <c r="Q41" s="2"/>
      <c r="R41" s="3"/>
      <c r="S41" s="2"/>
      <c r="U41" s="5"/>
      <c r="V41" s="2" t="s">
        <v>44</v>
      </c>
      <c r="W41" s="5"/>
      <c r="X41" s="2"/>
      <c r="Y41" s="3"/>
      <c r="Z41" s="2"/>
      <c r="AB41" s="5"/>
      <c r="AC41" s="2" t="s">
        <v>44</v>
      </c>
      <c r="AD41" s="5"/>
      <c r="AE41" s="2"/>
      <c r="AF41" s="3"/>
      <c r="AG41" s="2"/>
      <c r="AI41" s="5"/>
      <c r="AJ41" s="2" t="s">
        <v>44</v>
      </c>
      <c r="AK41" s="5"/>
      <c r="AL41" s="2"/>
      <c r="AM41" s="3"/>
      <c r="AN41" s="2"/>
      <c r="AP41" s="5"/>
      <c r="AQ41" s="2" t="s">
        <v>44</v>
      </c>
      <c r="AR41" s="5"/>
      <c r="AS41" s="2"/>
      <c r="AT41" s="3"/>
      <c r="AU41" s="2"/>
      <c r="AW41" s="5"/>
      <c r="AX41" s="2" t="s">
        <v>44</v>
      </c>
      <c r="AY41" s="5"/>
      <c r="AZ41" s="2"/>
      <c r="BA41" s="3"/>
      <c r="BB41" s="2"/>
      <c r="BD41" s="5"/>
      <c r="BE41" s="2" t="s">
        <v>44</v>
      </c>
      <c r="BF41" s="5"/>
      <c r="BG41" s="2"/>
      <c r="BH41" s="3"/>
      <c r="BI41" s="2"/>
      <c r="BK41" s="5"/>
      <c r="BL41" s="2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2"/>
      <c r="CX41" s="3"/>
      <c r="CY41" s="2"/>
      <c r="DA41" s="5"/>
      <c r="DB41" s="2" t="s">
        <v>44</v>
      </c>
      <c r="DC41" s="5"/>
      <c r="DD41" s="2"/>
      <c r="DE41" s="3"/>
      <c r="DF41" s="2"/>
      <c r="DH41" s="5"/>
      <c r="DI41" s="2"/>
      <c r="DJ41" s="5"/>
      <c r="DK41" s="2"/>
      <c r="DL41" s="3"/>
      <c r="DM41" s="2"/>
      <c r="DO41" s="5"/>
      <c r="DP41" s="2"/>
      <c r="DQ41" s="5"/>
      <c r="DR41" s="2"/>
      <c r="DS41" s="3"/>
      <c r="DT41" s="2"/>
      <c r="DV41" s="5"/>
      <c r="DW41" s="2"/>
      <c r="DX41" s="5"/>
      <c r="DY41" s="2"/>
      <c r="DZ41" s="3"/>
      <c r="EA41" s="2"/>
      <c r="EC41" s="5"/>
      <c r="ED41" s="2"/>
      <c r="EE41" s="5"/>
      <c r="EF41" s="2"/>
      <c r="EG41" s="3"/>
      <c r="EH41" s="2"/>
      <c r="EJ41" s="5"/>
      <c r="EK41" s="2"/>
      <c r="EL41" s="5"/>
      <c r="EM41" s="2"/>
      <c r="EN41" s="3"/>
      <c r="EO41" s="2"/>
      <c r="EQ41" s="5"/>
      <c r="ER41" s="2"/>
      <c r="ES41" s="5"/>
      <c r="ET41" s="77" t="str">
        <f>ET1</f>
        <v>2016 Club Long Distance Road Championships</v>
      </c>
      <c r="EU41" s="77"/>
      <c r="EV41" s="77"/>
      <c r="EW41" s="77"/>
      <c r="EX41" s="77"/>
      <c r="EY41" s="77"/>
      <c r="EZ41" s="5"/>
      <c r="FA41" s="5"/>
      <c r="FB41" s="5"/>
    </row>
    <row r="42" spans="1:177" ht="17" thickBot="1" x14ac:dyDescent="0.3">
      <c r="B42" s="5"/>
      <c r="C42" s="5" t="str">
        <f t="shared" ref="C42:C46" si="50">C2</f>
        <v>Race 1</v>
      </c>
      <c r="D42" s="7"/>
      <c r="E42" s="5"/>
      <c r="F42" s="5"/>
      <c r="G42" s="5"/>
      <c r="H42" s="5"/>
      <c r="I42" s="5"/>
      <c r="J42" s="5" t="str">
        <f>J2</f>
        <v>Race 2</v>
      </c>
      <c r="K42" s="7"/>
      <c r="L42" s="5"/>
      <c r="M42" s="5"/>
      <c r="N42" s="5"/>
      <c r="O42" s="5"/>
      <c r="P42" s="5"/>
      <c r="Q42" s="5" t="str">
        <f>Q2</f>
        <v>Race 3</v>
      </c>
      <c r="R42" s="7"/>
      <c r="S42" s="5"/>
      <c r="T42" s="5"/>
      <c r="U42" s="5"/>
      <c r="V42" s="5"/>
      <c r="W42" s="5"/>
      <c r="X42" s="5" t="str">
        <f>X2</f>
        <v>Race 4</v>
      </c>
      <c r="Y42" s="7"/>
      <c r="Z42" s="5"/>
      <c r="AA42" s="5"/>
      <c r="AB42" s="5"/>
      <c r="AC42" s="5"/>
      <c r="AD42" s="5"/>
      <c r="AE42" s="5" t="str">
        <f>AE2</f>
        <v>Race 5</v>
      </c>
      <c r="AF42" s="7"/>
      <c r="AG42" s="5"/>
      <c r="AH42" s="5"/>
      <c r="AI42" s="5"/>
      <c r="AJ42" s="5"/>
      <c r="AK42" s="5"/>
      <c r="AL42" s="5" t="str">
        <f>AL2</f>
        <v>Race 6</v>
      </c>
      <c r="AM42" s="7"/>
      <c r="AN42" s="5"/>
      <c r="AO42" s="5"/>
      <c r="AP42" s="5"/>
      <c r="AQ42" s="5"/>
      <c r="AR42" s="5"/>
      <c r="AS42" s="5" t="str">
        <f>AS2</f>
        <v>Race 7</v>
      </c>
      <c r="AT42" s="7"/>
      <c r="AU42" s="5"/>
      <c r="AV42" s="5"/>
      <c r="AW42" s="5"/>
      <c r="AX42" s="5"/>
      <c r="AY42" s="5"/>
      <c r="AZ42" s="5" t="str">
        <f>AZ2</f>
        <v>Race 8</v>
      </c>
      <c r="BA42" s="7"/>
      <c r="BB42" s="5"/>
      <c r="BC42" s="5"/>
      <c r="BD42" s="5"/>
      <c r="BE42" s="5"/>
      <c r="BF42" s="5"/>
      <c r="BG42" s="5"/>
      <c r="BH42" s="7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>
        <f>CB2</f>
        <v>0</v>
      </c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>
        <f>CP2</f>
        <v>0</v>
      </c>
      <c r="CQ42" s="5"/>
      <c r="CR42" s="5"/>
      <c r="CS42" s="5"/>
      <c r="CT42" s="5"/>
      <c r="CU42" s="5"/>
      <c r="CV42" s="5"/>
      <c r="CW42" s="5">
        <f>CW2</f>
        <v>0</v>
      </c>
      <c r="CX42" s="7"/>
      <c r="CY42" s="5"/>
      <c r="CZ42" s="5"/>
      <c r="DA42" s="5"/>
      <c r="DB42" s="5"/>
      <c r="DC42" s="5"/>
      <c r="DD42" s="5"/>
      <c r="DE42" s="7"/>
      <c r="DF42" s="5"/>
      <c r="DG42" s="5"/>
      <c r="DH42" s="5"/>
      <c r="DI42" s="5"/>
      <c r="DJ42" s="5"/>
      <c r="DK42" s="5"/>
      <c r="DL42" s="7"/>
      <c r="DM42" s="5"/>
      <c r="DN42" s="5"/>
      <c r="DO42" s="5"/>
      <c r="DP42" s="5"/>
      <c r="DQ42" s="5"/>
      <c r="DR42" s="5"/>
      <c r="DS42" s="7"/>
      <c r="DT42" s="5"/>
      <c r="DU42" s="5"/>
      <c r="DV42" s="5"/>
      <c r="DW42" s="5"/>
      <c r="DX42" s="5"/>
      <c r="DY42" s="5"/>
      <c r="DZ42" s="7"/>
      <c r="EA42" s="5"/>
      <c r="EB42" s="5"/>
      <c r="EC42" s="5"/>
      <c r="ED42" s="5"/>
      <c r="EE42" s="5"/>
      <c r="EF42" s="5"/>
      <c r="EG42" s="7"/>
      <c r="EH42" s="5"/>
      <c r="EI42" s="5"/>
      <c r="EJ42" s="5"/>
      <c r="EK42" s="5"/>
      <c r="EL42" s="5"/>
      <c r="EM42" s="5"/>
      <c r="EN42" s="7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</row>
    <row r="43" spans="1:177" x14ac:dyDescent="0.25">
      <c r="B43" s="5" t="s">
        <v>11</v>
      </c>
      <c r="C43" s="78" t="str">
        <f t="shared" si="50"/>
        <v>Dentdale 14</v>
      </c>
      <c r="D43" s="79"/>
      <c r="E43" s="79"/>
      <c r="F43" s="79"/>
      <c r="G43" s="79"/>
      <c r="H43" s="80"/>
      <c r="I43" s="5"/>
      <c r="J43" s="78" t="str">
        <f>J3</f>
        <v>Brathay Half Marathon</v>
      </c>
      <c r="K43" s="79"/>
      <c r="L43" s="79"/>
      <c r="M43" s="79"/>
      <c r="N43" s="79"/>
      <c r="O43" s="80"/>
      <c r="P43" s="5"/>
      <c r="Q43" s="78" t="str">
        <f>Q3</f>
        <v>Langdale Half Marathon</v>
      </c>
      <c r="R43" s="79"/>
      <c r="S43" s="79"/>
      <c r="T43" s="79"/>
      <c r="U43" s="79"/>
      <c r="V43" s="80"/>
      <c r="W43" s="5"/>
      <c r="X43" s="78" t="str">
        <f>X3</f>
        <v>Great Cumbrian Run</v>
      </c>
      <c r="Y43" s="79"/>
      <c r="Z43" s="79"/>
      <c r="AA43" s="79"/>
      <c r="AB43" s="79"/>
      <c r="AC43" s="80"/>
      <c r="AD43" s="5"/>
      <c r="AE43" s="78">
        <f>AE3</f>
        <v>0</v>
      </c>
      <c r="AF43" s="79"/>
      <c r="AG43" s="79"/>
      <c r="AH43" s="79"/>
      <c r="AI43" s="79"/>
      <c r="AJ43" s="80"/>
      <c r="AK43" s="5"/>
      <c r="AL43" s="78">
        <f>AL3</f>
        <v>0</v>
      </c>
      <c r="AM43" s="79"/>
      <c r="AN43" s="79"/>
      <c r="AO43" s="79"/>
      <c r="AP43" s="79"/>
      <c r="AQ43" s="80"/>
      <c r="AR43" s="5"/>
      <c r="AS43" s="78">
        <f>AS3</f>
        <v>0</v>
      </c>
      <c r="AT43" s="79"/>
      <c r="AU43" s="79"/>
      <c r="AV43" s="79"/>
      <c r="AW43" s="79"/>
      <c r="AX43" s="80"/>
      <c r="AY43" s="5"/>
      <c r="AZ43" s="78">
        <f>AZ3</f>
        <v>0</v>
      </c>
      <c r="BA43" s="79"/>
      <c r="BB43" s="79"/>
      <c r="BC43" s="79"/>
      <c r="BD43" s="79"/>
      <c r="BE43" s="80"/>
      <c r="BF43" s="5"/>
      <c r="BG43" s="78"/>
      <c r="BH43" s="79"/>
      <c r="BI43" s="79"/>
      <c r="BJ43" s="79"/>
      <c r="BK43" s="79"/>
      <c r="BL43" s="80"/>
      <c r="BM43" s="5"/>
      <c r="BN43" s="78"/>
      <c r="BO43" s="79"/>
      <c r="BP43" s="79"/>
      <c r="BQ43" s="79"/>
      <c r="BR43" s="79"/>
      <c r="BS43" s="80"/>
      <c r="BT43" s="5"/>
      <c r="BU43" s="78"/>
      <c r="BV43" s="79"/>
      <c r="BW43" s="79"/>
      <c r="BX43" s="79"/>
      <c r="BY43" s="79"/>
      <c r="BZ43" s="80"/>
      <c r="CA43" s="5"/>
      <c r="CB43" s="78">
        <f>CB3</f>
        <v>0</v>
      </c>
      <c r="CC43" s="79"/>
      <c r="CD43" s="79"/>
      <c r="CE43" s="79"/>
      <c r="CF43" s="79"/>
      <c r="CG43" s="80"/>
      <c r="CH43" s="5"/>
      <c r="CI43" s="78"/>
      <c r="CJ43" s="79"/>
      <c r="CK43" s="79"/>
      <c r="CL43" s="79"/>
      <c r="CM43" s="79"/>
      <c r="CN43" s="80"/>
      <c r="CO43" s="5"/>
      <c r="CP43" s="78">
        <f>CP3</f>
        <v>0</v>
      </c>
      <c r="CQ43" s="79"/>
      <c r="CR43" s="79"/>
      <c r="CS43" s="79"/>
      <c r="CT43" s="79"/>
      <c r="CU43" s="80"/>
      <c r="CV43" s="5"/>
      <c r="CW43" s="78">
        <f>CW3</f>
        <v>0</v>
      </c>
      <c r="CX43" s="79"/>
      <c r="CY43" s="79"/>
      <c r="CZ43" s="79"/>
      <c r="DA43" s="79"/>
      <c r="DB43" s="80"/>
      <c r="DC43" s="5"/>
      <c r="DD43" s="78"/>
      <c r="DE43" s="79"/>
      <c r="DF43" s="79"/>
      <c r="DG43" s="79"/>
      <c r="DH43" s="79"/>
      <c r="DI43" s="80"/>
      <c r="DJ43" s="12"/>
      <c r="DK43" s="78"/>
      <c r="DL43" s="79"/>
      <c r="DM43" s="79"/>
      <c r="DN43" s="79"/>
      <c r="DO43" s="79"/>
      <c r="DP43" s="80"/>
      <c r="DQ43" s="5"/>
      <c r="DR43" s="78"/>
      <c r="DS43" s="79"/>
      <c r="DT43" s="79"/>
      <c r="DU43" s="79"/>
      <c r="DV43" s="79"/>
      <c r="DW43" s="80"/>
      <c r="DX43" s="12"/>
      <c r="DY43" s="78"/>
      <c r="DZ43" s="79"/>
      <c r="EA43" s="79"/>
      <c r="EB43" s="79"/>
      <c r="EC43" s="79"/>
      <c r="ED43" s="80"/>
      <c r="EE43" s="5"/>
      <c r="EF43" s="78"/>
      <c r="EG43" s="79"/>
      <c r="EH43" s="79"/>
      <c r="EI43" s="79"/>
      <c r="EJ43" s="79"/>
      <c r="EK43" s="80"/>
      <c r="EL43" s="5"/>
      <c r="EM43" s="78"/>
      <c r="EN43" s="79"/>
      <c r="EO43" s="79"/>
      <c r="EP43" s="79"/>
      <c r="EQ43" s="79"/>
      <c r="ER43" s="80"/>
      <c r="ES43" s="5"/>
      <c r="ET43" s="78" t="s">
        <v>12</v>
      </c>
      <c r="EU43" s="79"/>
      <c r="EV43" s="79"/>
      <c r="EW43" s="79"/>
      <c r="EX43" s="79"/>
      <c r="EY43" s="80"/>
      <c r="EZ43" s="5"/>
      <c r="FA43" s="5"/>
      <c r="FB43" s="5"/>
    </row>
    <row r="44" spans="1:177" x14ac:dyDescent="0.25">
      <c r="B44" s="5" t="s">
        <v>13</v>
      </c>
      <c r="C44" s="84" t="str">
        <f t="shared" si="50"/>
        <v>14m</v>
      </c>
      <c r="D44" s="77"/>
      <c r="E44" s="77"/>
      <c r="F44" s="77"/>
      <c r="G44" s="77"/>
      <c r="H44" s="85"/>
      <c r="I44" s="5"/>
      <c r="J44" s="84" t="str">
        <f>J4</f>
        <v>13.1m (1 of 3)</v>
      </c>
      <c r="K44" s="77"/>
      <c r="L44" s="77"/>
      <c r="M44" s="77"/>
      <c r="N44" s="77"/>
      <c r="O44" s="85"/>
      <c r="P44" s="5"/>
      <c r="Q44" s="84" t="str">
        <f>Q4</f>
        <v>13.1m (2 of 3)</v>
      </c>
      <c r="R44" s="77"/>
      <c r="S44" s="77"/>
      <c r="T44" s="77"/>
      <c r="U44" s="77"/>
      <c r="V44" s="85"/>
      <c r="W44" s="5"/>
      <c r="X44" s="84" t="str">
        <f>X4</f>
        <v>13.1m (3 of 3)</v>
      </c>
      <c r="Y44" s="77"/>
      <c r="Z44" s="77"/>
      <c r="AA44" s="77"/>
      <c r="AB44" s="77"/>
      <c r="AC44" s="85"/>
      <c r="AD44" s="5"/>
      <c r="AE44" s="84">
        <f>AE4</f>
        <v>0</v>
      </c>
      <c r="AF44" s="77"/>
      <c r="AG44" s="77"/>
      <c r="AH44" s="77"/>
      <c r="AI44" s="77"/>
      <c r="AJ44" s="85"/>
      <c r="AK44" s="5"/>
      <c r="AL44" s="84">
        <f>AL4</f>
        <v>0</v>
      </c>
      <c r="AM44" s="77"/>
      <c r="AN44" s="77"/>
      <c r="AO44" s="77"/>
      <c r="AP44" s="77"/>
      <c r="AQ44" s="85"/>
      <c r="AR44" s="5"/>
      <c r="AS44" s="84">
        <f>AS4</f>
        <v>0</v>
      </c>
      <c r="AT44" s="77"/>
      <c r="AU44" s="77"/>
      <c r="AV44" s="77"/>
      <c r="AW44" s="77"/>
      <c r="AX44" s="85"/>
      <c r="AY44" s="5"/>
      <c r="AZ44" s="84">
        <f>AZ4</f>
        <v>0</v>
      </c>
      <c r="BA44" s="77"/>
      <c r="BB44" s="77"/>
      <c r="BC44" s="77"/>
      <c r="BD44" s="77"/>
      <c r="BE44" s="85"/>
      <c r="BF44" s="5"/>
      <c r="BG44" s="84"/>
      <c r="BH44" s="77"/>
      <c r="BI44" s="77"/>
      <c r="BJ44" s="77"/>
      <c r="BK44" s="77"/>
      <c r="BL44" s="85"/>
      <c r="BM44" s="5"/>
      <c r="BN44" s="84"/>
      <c r="BO44" s="77"/>
      <c r="BP44" s="77"/>
      <c r="BQ44" s="77"/>
      <c r="BR44" s="77"/>
      <c r="BS44" s="85"/>
      <c r="BT44" s="5"/>
      <c r="BU44" s="84"/>
      <c r="BV44" s="77"/>
      <c r="BW44" s="77"/>
      <c r="BX44" s="77"/>
      <c r="BY44" s="77"/>
      <c r="BZ44" s="85"/>
      <c r="CA44" s="5"/>
      <c r="CB44" s="84">
        <f>CB4</f>
        <v>0</v>
      </c>
      <c r="CC44" s="77"/>
      <c r="CD44" s="77"/>
      <c r="CE44" s="77"/>
      <c r="CF44" s="77"/>
      <c r="CG44" s="85"/>
      <c r="CH44" s="5"/>
      <c r="CI44" s="84"/>
      <c r="CJ44" s="77"/>
      <c r="CK44" s="77"/>
      <c r="CL44" s="77"/>
      <c r="CM44" s="77"/>
      <c r="CN44" s="85"/>
      <c r="CO44" s="5"/>
      <c r="CP44" s="84">
        <f>CP4</f>
        <v>0</v>
      </c>
      <c r="CQ44" s="77"/>
      <c r="CR44" s="77"/>
      <c r="CS44" s="77"/>
      <c r="CT44" s="77"/>
      <c r="CU44" s="85"/>
      <c r="CV44" s="5"/>
      <c r="CW44" s="84">
        <f>CW4</f>
        <v>0</v>
      </c>
      <c r="CX44" s="77"/>
      <c r="CY44" s="77"/>
      <c r="CZ44" s="77"/>
      <c r="DA44" s="77"/>
      <c r="DB44" s="85"/>
      <c r="DC44" s="5"/>
      <c r="DD44" s="84"/>
      <c r="DE44" s="77"/>
      <c r="DF44" s="77"/>
      <c r="DG44" s="77"/>
      <c r="DH44" s="77"/>
      <c r="DI44" s="85"/>
      <c r="DJ44" s="12"/>
      <c r="DK44" s="84"/>
      <c r="DL44" s="77"/>
      <c r="DM44" s="77"/>
      <c r="DN44" s="77"/>
      <c r="DO44" s="77"/>
      <c r="DP44" s="85"/>
      <c r="DQ44" s="5"/>
      <c r="DR44" s="84"/>
      <c r="DS44" s="77"/>
      <c r="DT44" s="77"/>
      <c r="DU44" s="77"/>
      <c r="DV44" s="77"/>
      <c r="DW44" s="85"/>
      <c r="DX44" s="12"/>
      <c r="DY44" s="84"/>
      <c r="DZ44" s="77"/>
      <c r="EA44" s="77"/>
      <c r="EB44" s="77"/>
      <c r="EC44" s="77"/>
      <c r="ED44" s="85"/>
      <c r="EE44" s="5"/>
      <c r="EF44" s="84"/>
      <c r="EG44" s="77"/>
      <c r="EH44" s="77"/>
      <c r="EI44" s="77"/>
      <c r="EJ44" s="77"/>
      <c r="EK44" s="85"/>
      <c r="EL44" s="5"/>
      <c r="EM44" s="84"/>
      <c r="EN44" s="77"/>
      <c r="EO44" s="77"/>
      <c r="EP44" s="77"/>
      <c r="EQ44" s="77"/>
      <c r="ER44" s="85"/>
      <c r="ES44" s="5"/>
      <c r="ET44" s="84" t="str">
        <f>ET4</f>
        <v>after</v>
      </c>
      <c r="EU44" s="77"/>
      <c r="EV44" s="77"/>
      <c r="EW44" s="77"/>
      <c r="EX44" s="77"/>
      <c r="EY44" s="85"/>
      <c r="EZ44" s="5"/>
      <c r="FA44" s="5"/>
      <c r="FB44" s="5"/>
    </row>
    <row r="45" spans="1:177" x14ac:dyDescent="0.25">
      <c r="B45" s="5" t="s">
        <v>15</v>
      </c>
      <c r="C45" s="84" t="str">
        <f t="shared" si="50"/>
        <v>Dentdale 14</v>
      </c>
      <c r="D45" s="77"/>
      <c r="E45" s="77"/>
      <c r="F45" s="77"/>
      <c r="G45" s="77"/>
      <c r="H45" s="85"/>
      <c r="I45" s="5"/>
      <c r="J45" s="84" t="str">
        <f>J5</f>
        <v>Windermere</v>
      </c>
      <c r="K45" s="77"/>
      <c r="L45" s="77"/>
      <c r="M45" s="77"/>
      <c r="N45" s="77"/>
      <c r="O45" s="85"/>
      <c r="P45" s="5"/>
      <c r="Q45" s="84" t="str">
        <f>Q5</f>
        <v>Great Langdale</v>
      </c>
      <c r="R45" s="77"/>
      <c r="S45" s="77"/>
      <c r="T45" s="77"/>
      <c r="U45" s="77"/>
      <c r="V45" s="85"/>
      <c r="W45" s="5"/>
      <c r="X45" s="84" t="str">
        <f>X5</f>
        <v>Carlisle</v>
      </c>
      <c r="Y45" s="77"/>
      <c r="Z45" s="77"/>
      <c r="AA45" s="77"/>
      <c r="AB45" s="77"/>
      <c r="AC45" s="85"/>
      <c r="AD45" s="5"/>
      <c r="AE45" s="84">
        <f>AE5</f>
        <v>0</v>
      </c>
      <c r="AF45" s="77"/>
      <c r="AG45" s="77"/>
      <c r="AH45" s="77"/>
      <c r="AI45" s="77"/>
      <c r="AJ45" s="85"/>
      <c r="AK45" s="5"/>
      <c r="AL45" s="84">
        <f>AL5</f>
        <v>0</v>
      </c>
      <c r="AM45" s="77"/>
      <c r="AN45" s="77"/>
      <c r="AO45" s="77"/>
      <c r="AP45" s="77"/>
      <c r="AQ45" s="85"/>
      <c r="AR45" s="5"/>
      <c r="AS45" s="84">
        <f>AS5</f>
        <v>0</v>
      </c>
      <c r="AT45" s="77"/>
      <c r="AU45" s="77"/>
      <c r="AV45" s="77"/>
      <c r="AW45" s="77"/>
      <c r="AX45" s="85"/>
      <c r="AY45" s="5"/>
      <c r="AZ45" s="84">
        <f>AZ5</f>
        <v>0</v>
      </c>
      <c r="BA45" s="77"/>
      <c r="BB45" s="77"/>
      <c r="BC45" s="77"/>
      <c r="BD45" s="77"/>
      <c r="BE45" s="85"/>
      <c r="BF45" s="5"/>
      <c r="BG45" s="84"/>
      <c r="BH45" s="77"/>
      <c r="BI45" s="77"/>
      <c r="BJ45" s="77"/>
      <c r="BK45" s="77"/>
      <c r="BL45" s="85"/>
      <c r="BM45" s="5"/>
      <c r="BN45" s="84"/>
      <c r="BO45" s="77"/>
      <c r="BP45" s="77"/>
      <c r="BQ45" s="77"/>
      <c r="BR45" s="77"/>
      <c r="BS45" s="85"/>
      <c r="BT45" s="5"/>
      <c r="BU45" s="84"/>
      <c r="BV45" s="77"/>
      <c r="BW45" s="77"/>
      <c r="BX45" s="77"/>
      <c r="BY45" s="77"/>
      <c r="BZ45" s="85"/>
      <c r="CA45" s="5"/>
      <c r="CB45" s="84">
        <f>CB5</f>
        <v>0</v>
      </c>
      <c r="CC45" s="77"/>
      <c r="CD45" s="77"/>
      <c r="CE45" s="77"/>
      <c r="CF45" s="77"/>
      <c r="CG45" s="85"/>
      <c r="CH45" s="5"/>
      <c r="CI45" s="84"/>
      <c r="CJ45" s="77"/>
      <c r="CK45" s="77"/>
      <c r="CL45" s="77"/>
      <c r="CM45" s="77"/>
      <c r="CN45" s="85"/>
      <c r="CO45" s="5"/>
      <c r="CP45" s="84">
        <f>CP5</f>
        <v>0</v>
      </c>
      <c r="CQ45" s="77"/>
      <c r="CR45" s="77"/>
      <c r="CS45" s="77"/>
      <c r="CT45" s="77"/>
      <c r="CU45" s="85"/>
      <c r="CV45" s="5"/>
      <c r="CW45" s="84">
        <f>CW5</f>
        <v>0</v>
      </c>
      <c r="CX45" s="77"/>
      <c r="CY45" s="77"/>
      <c r="CZ45" s="77"/>
      <c r="DA45" s="77"/>
      <c r="DB45" s="85"/>
      <c r="DC45" s="5"/>
      <c r="DD45" s="84"/>
      <c r="DE45" s="77"/>
      <c r="DF45" s="77"/>
      <c r="DG45" s="77"/>
      <c r="DH45" s="77"/>
      <c r="DI45" s="85"/>
      <c r="DJ45" s="12"/>
      <c r="DK45" s="84"/>
      <c r="DL45" s="77"/>
      <c r="DM45" s="77"/>
      <c r="DN45" s="77"/>
      <c r="DO45" s="77"/>
      <c r="DP45" s="85"/>
      <c r="DQ45" s="5"/>
      <c r="DR45" s="84"/>
      <c r="DS45" s="77"/>
      <c r="DT45" s="77"/>
      <c r="DU45" s="77"/>
      <c r="DV45" s="77"/>
      <c r="DW45" s="85"/>
      <c r="DX45" s="12"/>
      <c r="DY45" s="84"/>
      <c r="DZ45" s="77"/>
      <c r="EA45" s="77"/>
      <c r="EB45" s="77"/>
      <c r="EC45" s="77"/>
      <c r="ED45" s="85"/>
      <c r="EE45" s="5"/>
      <c r="EF45" s="84"/>
      <c r="EG45" s="77"/>
      <c r="EH45" s="77"/>
      <c r="EI45" s="77"/>
      <c r="EJ45" s="77"/>
      <c r="EK45" s="85"/>
      <c r="EL45" s="5"/>
      <c r="EM45" s="84"/>
      <c r="EN45" s="77"/>
      <c r="EO45" s="77"/>
      <c r="EP45" s="77"/>
      <c r="EQ45" s="77"/>
      <c r="ER45" s="85"/>
      <c r="ES45" s="5"/>
      <c r="ET45" s="90">
        <f>ET5</f>
        <v>4</v>
      </c>
      <c r="EU45" s="91"/>
      <c r="EV45" s="91"/>
      <c r="EW45" s="91"/>
      <c r="EX45" s="91"/>
      <c r="EY45" s="92"/>
      <c r="EZ45" s="5"/>
      <c r="FA45" s="5"/>
      <c r="FB45" s="5"/>
    </row>
    <row r="46" spans="1:177" x14ac:dyDescent="0.25">
      <c r="B46" s="5" t="s">
        <v>16</v>
      </c>
      <c r="C46" s="86" t="str">
        <f t="shared" si="50"/>
        <v>Sat March 12, 2016</v>
      </c>
      <c r="D46" s="87"/>
      <c r="E46" s="87"/>
      <c r="F46" s="87"/>
      <c r="G46" s="87"/>
      <c r="H46" s="88"/>
      <c r="I46" s="5"/>
      <c r="J46" s="86" t="str">
        <f>J6</f>
        <v>Sun May 22, 2016</v>
      </c>
      <c r="K46" s="87"/>
      <c r="L46" s="87"/>
      <c r="M46" s="87"/>
      <c r="N46" s="87"/>
      <c r="O46" s="88"/>
      <c r="P46" s="5"/>
      <c r="Q46" s="86" t="str">
        <f>Q6</f>
        <v>Sat Sept 10, 2016</v>
      </c>
      <c r="R46" s="87"/>
      <c r="S46" s="87"/>
      <c r="T46" s="87"/>
      <c r="U46" s="87"/>
      <c r="V46" s="88"/>
      <c r="W46" s="5"/>
      <c r="X46" s="86" t="str">
        <f>X6</f>
        <v>Sun Oct 2, 2016</v>
      </c>
      <c r="Y46" s="87"/>
      <c r="Z46" s="87"/>
      <c r="AA46" s="87"/>
      <c r="AB46" s="87"/>
      <c r="AC46" s="88"/>
      <c r="AD46" s="5"/>
      <c r="AE46" s="86">
        <f>AE6</f>
        <v>0</v>
      </c>
      <c r="AF46" s="87"/>
      <c r="AG46" s="87"/>
      <c r="AH46" s="87"/>
      <c r="AI46" s="87"/>
      <c r="AJ46" s="88"/>
      <c r="AK46" s="5"/>
      <c r="AL46" s="86">
        <f>AL6</f>
        <v>0</v>
      </c>
      <c r="AM46" s="87"/>
      <c r="AN46" s="87"/>
      <c r="AO46" s="87"/>
      <c r="AP46" s="87"/>
      <c r="AQ46" s="88"/>
      <c r="AR46" s="5"/>
      <c r="AS46" s="86">
        <f>AS6</f>
        <v>0</v>
      </c>
      <c r="AT46" s="87"/>
      <c r="AU46" s="87"/>
      <c r="AV46" s="87"/>
      <c r="AW46" s="87"/>
      <c r="AX46" s="88"/>
      <c r="AY46" s="5"/>
      <c r="AZ46" s="86">
        <f>AZ6</f>
        <v>0</v>
      </c>
      <c r="BA46" s="87"/>
      <c r="BB46" s="87"/>
      <c r="BC46" s="87"/>
      <c r="BD46" s="87"/>
      <c r="BE46" s="88"/>
      <c r="BF46" s="5"/>
      <c r="BG46" s="86"/>
      <c r="BH46" s="87"/>
      <c r="BI46" s="87"/>
      <c r="BJ46" s="87"/>
      <c r="BK46" s="87"/>
      <c r="BL46" s="88"/>
      <c r="BM46" s="5"/>
      <c r="BN46" s="86"/>
      <c r="BO46" s="87"/>
      <c r="BP46" s="87"/>
      <c r="BQ46" s="87"/>
      <c r="BR46" s="87"/>
      <c r="BS46" s="88"/>
      <c r="BT46" s="5"/>
      <c r="BU46" s="86"/>
      <c r="BV46" s="87"/>
      <c r="BW46" s="87"/>
      <c r="BX46" s="87"/>
      <c r="BY46" s="87"/>
      <c r="BZ46" s="88"/>
      <c r="CA46" s="5"/>
      <c r="CB46" s="86">
        <f>CB6</f>
        <v>0</v>
      </c>
      <c r="CC46" s="87"/>
      <c r="CD46" s="87"/>
      <c r="CE46" s="87"/>
      <c r="CF46" s="87"/>
      <c r="CG46" s="88"/>
      <c r="CH46" s="5"/>
      <c r="CI46" s="86"/>
      <c r="CJ46" s="87"/>
      <c r="CK46" s="87"/>
      <c r="CL46" s="87"/>
      <c r="CM46" s="87"/>
      <c r="CN46" s="88"/>
      <c r="CO46" s="5"/>
      <c r="CP46" s="86">
        <f>CP6</f>
        <v>0</v>
      </c>
      <c r="CQ46" s="87"/>
      <c r="CR46" s="87"/>
      <c r="CS46" s="87"/>
      <c r="CT46" s="87"/>
      <c r="CU46" s="88"/>
      <c r="CV46" s="5"/>
      <c r="CW46" s="86">
        <f>CW6</f>
        <v>0</v>
      </c>
      <c r="CX46" s="87"/>
      <c r="CY46" s="87"/>
      <c r="CZ46" s="87"/>
      <c r="DA46" s="87"/>
      <c r="DB46" s="88"/>
      <c r="DC46" s="5"/>
      <c r="DD46" s="86"/>
      <c r="DE46" s="87"/>
      <c r="DF46" s="87"/>
      <c r="DG46" s="87"/>
      <c r="DH46" s="87"/>
      <c r="DI46" s="88"/>
      <c r="DJ46" s="13"/>
      <c r="DK46" s="86"/>
      <c r="DL46" s="87"/>
      <c r="DM46" s="87"/>
      <c r="DN46" s="87"/>
      <c r="DO46" s="87"/>
      <c r="DP46" s="88"/>
      <c r="DQ46" s="5"/>
      <c r="DR46" s="86"/>
      <c r="DS46" s="87"/>
      <c r="DT46" s="87"/>
      <c r="DU46" s="87"/>
      <c r="DV46" s="87"/>
      <c r="DW46" s="88"/>
      <c r="DX46" s="13"/>
      <c r="DY46" s="86"/>
      <c r="DZ46" s="87"/>
      <c r="EA46" s="87"/>
      <c r="EB46" s="87"/>
      <c r="EC46" s="87"/>
      <c r="ED46" s="88"/>
      <c r="EE46" s="5"/>
      <c r="EF46" s="86"/>
      <c r="EG46" s="87"/>
      <c r="EH46" s="87"/>
      <c r="EI46" s="87"/>
      <c r="EJ46" s="87"/>
      <c r="EK46" s="88"/>
      <c r="EL46" s="5"/>
      <c r="EM46" s="86"/>
      <c r="EN46" s="87"/>
      <c r="EO46" s="87"/>
      <c r="EP46" s="87"/>
      <c r="EQ46" s="87"/>
      <c r="ER46" s="88"/>
      <c r="ES46" s="5"/>
      <c r="ET46" s="84" t="str">
        <f>ET6</f>
        <v>events</v>
      </c>
      <c r="EU46" s="77"/>
      <c r="EV46" s="77"/>
      <c r="EW46" s="77"/>
      <c r="EX46" s="77"/>
      <c r="EY46" s="85"/>
      <c r="EZ46" s="5"/>
      <c r="FA46" s="5"/>
      <c r="FB46" s="5"/>
      <c r="FC46" s="14" t="str">
        <f>FC6</f>
        <v xml:space="preserve">Positions after each race - </v>
      </c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</row>
    <row r="47" spans="1:177" ht="53.25" customHeight="1" x14ac:dyDescent="0.25">
      <c r="B47" s="5"/>
      <c r="C47" s="15" t="s">
        <v>19</v>
      </c>
      <c r="D47" s="16" t="s">
        <v>20</v>
      </c>
      <c r="E47" s="17" t="s">
        <v>21</v>
      </c>
      <c r="F47" s="18" t="s">
        <v>22</v>
      </c>
      <c r="G47" s="17" t="s">
        <v>23</v>
      </c>
      <c r="H47" s="19" t="s">
        <v>24</v>
      </c>
      <c r="I47" s="5"/>
      <c r="J47" s="15" t="s">
        <v>19</v>
      </c>
      <c r="K47" s="16" t="s">
        <v>20</v>
      </c>
      <c r="L47" s="17" t="s">
        <v>21</v>
      </c>
      <c r="M47" s="18" t="s">
        <v>22</v>
      </c>
      <c r="N47" s="17" t="s">
        <v>23</v>
      </c>
      <c r="O47" s="19" t="s">
        <v>24</v>
      </c>
      <c r="P47" s="5"/>
      <c r="Q47" s="15" t="s">
        <v>19</v>
      </c>
      <c r="R47" s="16" t="s">
        <v>20</v>
      </c>
      <c r="S47" s="17" t="s">
        <v>21</v>
      </c>
      <c r="T47" s="18" t="s">
        <v>22</v>
      </c>
      <c r="U47" s="17" t="s">
        <v>23</v>
      </c>
      <c r="V47" s="19" t="s">
        <v>24</v>
      </c>
      <c r="W47" s="5"/>
      <c r="X47" s="15" t="s">
        <v>19</v>
      </c>
      <c r="Y47" s="16" t="s">
        <v>20</v>
      </c>
      <c r="Z47" s="17" t="s">
        <v>21</v>
      </c>
      <c r="AA47" s="18" t="s">
        <v>22</v>
      </c>
      <c r="AB47" s="17" t="s">
        <v>23</v>
      </c>
      <c r="AC47" s="19" t="s">
        <v>24</v>
      </c>
      <c r="AD47" s="5"/>
      <c r="AE47" s="15" t="s">
        <v>19</v>
      </c>
      <c r="AF47" s="16" t="s">
        <v>20</v>
      </c>
      <c r="AG47" s="17" t="s">
        <v>21</v>
      </c>
      <c r="AH47" s="18" t="s">
        <v>22</v>
      </c>
      <c r="AI47" s="17" t="s">
        <v>23</v>
      </c>
      <c r="AJ47" s="19" t="s">
        <v>24</v>
      </c>
      <c r="AK47" s="5"/>
      <c r="AL47" s="15" t="s">
        <v>19</v>
      </c>
      <c r="AM47" s="16" t="s">
        <v>20</v>
      </c>
      <c r="AN47" s="17" t="s">
        <v>21</v>
      </c>
      <c r="AO47" s="18" t="s">
        <v>22</v>
      </c>
      <c r="AP47" s="17" t="s">
        <v>23</v>
      </c>
      <c r="AQ47" s="19" t="s">
        <v>24</v>
      </c>
      <c r="AR47" s="5"/>
      <c r="AS47" s="15" t="s">
        <v>19</v>
      </c>
      <c r="AT47" s="16" t="s">
        <v>20</v>
      </c>
      <c r="AU47" s="17" t="s">
        <v>21</v>
      </c>
      <c r="AV47" s="18" t="s">
        <v>22</v>
      </c>
      <c r="AW47" s="17" t="s">
        <v>23</v>
      </c>
      <c r="AX47" s="19" t="s">
        <v>24</v>
      </c>
      <c r="AY47" s="5"/>
      <c r="AZ47" s="15" t="s">
        <v>19</v>
      </c>
      <c r="BA47" s="16" t="s">
        <v>20</v>
      </c>
      <c r="BB47" s="17" t="s">
        <v>21</v>
      </c>
      <c r="BC47" s="18" t="s">
        <v>22</v>
      </c>
      <c r="BD47" s="17" t="s">
        <v>23</v>
      </c>
      <c r="BE47" s="19" t="s">
        <v>24</v>
      </c>
      <c r="BF47" s="5"/>
      <c r="BG47" s="15"/>
      <c r="BH47" s="16"/>
      <c r="BI47" s="17"/>
      <c r="BJ47" s="18"/>
      <c r="BK47" s="17"/>
      <c r="BL47" s="19"/>
      <c r="BM47" s="5"/>
      <c r="BN47" s="15"/>
      <c r="BO47" s="16"/>
      <c r="BP47" s="17"/>
      <c r="BQ47" s="18"/>
      <c r="BR47" s="17"/>
      <c r="BS47" s="19"/>
      <c r="BT47" s="5"/>
      <c r="BU47" s="15"/>
      <c r="BV47" s="16"/>
      <c r="BW47" s="17"/>
      <c r="BX47" s="18"/>
      <c r="BY47" s="17"/>
      <c r="BZ47" s="19"/>
      <c r="CA47" s="5"/>
      <c r="CB47" s="15" t="s">
        <v>19</v>
      </c>
      <c r="CC47" s="16" t="s">
        <v>20</v>
      </c>
      <c r="CD47" s="17" t="s">
        <v>21</v>
      </c>
      <c r="CE47" s="18" t="s">
        <v>22</v>
      </c>
      <c r="CF47" s="17" t="s">
        <v>23</v>
      </c>
      <c r="CG47" s="19" t="s">
        <v>24</v>
      </c>
      <c r="CH47" s="5"/>
      <c r="CI47" s="15"/>
      <c r="CJ47" s="16"/>
      <c r="CK47" s="17"/>
      <c r="CL47" s="18"/>
      <c r="CM47" s="17"/>
      <c r="CN47" s="19"/>
      <c r="CO47" s="5"/>
      <c r="CP47" s="15" t="s">
        <v>19</v>
      </c>
      <c r="CQ47" s="16" t="s">
        <v>20</v>
      </c>
      <c r="CR47" s="17" t="s">
        <v>21</v>
      </c>
      <c r="CS47" s="18" t="s">
        <v>22</v>
      </c>
      <c r="CT47" s="17" t="s">
        <v>23</v>
      </c>
      <c r="CU47" s="19" t="s">
        <v>24</v>
      </c>
      <c r="CV47" s="5"/>
      <c r="CW47" s="15" t="s">
        <v>19</v>
      </c>
      <c r="CX47" s="16" t="s">
        <v>20</v>
      </c>
      <c r="CY47" s="17" t="s">
        <v>21</v>
      </c>
      <c r="CZ47" s="18" t="s">
        <v>22</v>
      </c>
      <c r="DA47" s="17" t="s">
        <v>23</v>
      </c>
      <c r="DB47" s="19" t="s">
        <v>24</v>
      </c>
      <c r="DC47" s="5"/>
      <c r="DD47" s="15"/>
      <c r="DE47" s="16"/>
      <c r="DF47" s="17"/>
      <c r="DG47" s="18"/>
      <c r="DH47" s="17"/>
      <c r="DI47" s="19"/>
      <c r="DJ47" s="20"/>
      <c r="DK47" s="15"/>
      <c r="DL47" s="16"/>
      <c r="DM47" s="17"/>
      <c r="DN47" s="18"/>
      <c r="DO47" s="17"/>
      <c r="DP47" s="19"/>
      <c r="DQ47" s="5"/>
      <c r="DR47" s="15"/>
      <c r="DS47" s="16"/>
      <c r="DT47" s="17"/>
      <c r="DU47" s="18"/>
      <c r="DV47" s="17"/>
      <c r="DW47" s="19"/>
      <c r="DX47" s="5"/>
      <c r="DY47" s="15"/>
      <c r="DZ47" s="16"/>
      <c r="EA47" s="17"/>
      <c r="EB47" s="18"/>
      <c r="EC47" s="17"/>
      <c r="ED47" s="19"/>
      <c r="EE47" s="5"/>
      <c r="EF47" s="15"/>
      <c r="EG47" s="16"/>
      <c r="EH47" s="17"/>
      <c r="EI47" s="18"/>
      <c r="EJ47" s="17"/>
      <c r="EK47" s="19"/>
      <c r="EL47" s="5"/>
      <c r="EM47" s="15"/>
      <c r="EN47" s="16"/>
      <c r="EO47" s="17"/>
      <c r="EP47" s="18"/>
      <c r="EQ47" s="17"/>
      <c r="ER47" s="19"/>
      <c r="ES47" s="5"/>
      <c r="ET47" s="15" t="s">
        <v>19</v>
      </c>
      <c r="EU47" s="16" t="s">
        <v>20</v>
      </c>
      <c r="EV47" s="17" t="s">
        <v>21</v>
      </c>
      <c r="EW47" s="18" t="s">
        <v>22</v>
      </c>
      <c r="EX47" s="17" t="s">
        <v>23</v>
      </c>
      <c r="EY47" s="19" t="s">
        <v>25</v>
      </c>
      <c r="EZ47" s="5"/>
      <c r="FA47" s="5"/>
      <c r="FB47" s="21" t="s">
        <v>26</v>
      </c>
      <c r="FC47" s="14" t="str">
        <f>FC7</f>
        <v>Race no -</v>
      </c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T47" s="1" t="s">
        <v>28</v>
      </c>
      <c r="FU47" s="1" t="s">
        <v>29</v>
      </c>
    </row>
    <row r="48" spans="1:177" x14ac:dyDescent="0.25">
      <c r="B48" s="5"/>
      <c r="C48" s="15"/>
      <c r="D48" s="7"/>
      <c r="E48" s="5"/>
      <c r="F48" s="5"/>
      <c r="G48" s="5"/>
      <c r="H48" s="22"/>
      <c r="I48" s="5"/>
      <c r="J48" s="15"/>
      <c r="K48" s="7"/>
      <c r="L48" s="5"/>
      <c r="M48" s="5"/>
      <c r="N48" s="5"/>
      <c r="O48" s="22"/>
      <c r="P48" s="5"/>
      <c r="Q48" s="15"/>
      <c r="R48" s="7"/>
      <c r="S48" s="5"/>
      <c r="T48" s="5"/>
      <c r="U48" s="5"/>
      <c r="V48" s="22"/>
      <c r="W48" s="5"/>
      <c r="X48" s="15"/>
      <c r="Y48" s="7"/>
      <c r="Z48" s="5"/>
      <c r="AA48" s="5"/>
      <c r="AB48" s="5"/>
      <c r="AC48" s="22"/>
      <c r="AD48" s="5"/>
      <c r="AE48" s="15"/>
      <c r="AF48" s="7"/>
      <c r="AG48" s="5"/>
      <c r="AH48" s="5"/>
      <c r="AI48" s="5"/>
      <c r="AJ48" s="22"/>
      <c r="AK48" s="5"/>
      <c r="AL48" s="15"/>
      <c r="AM48" s="7"/>
      <c r="AN48" s="5"/>
      <c r="AO48" s="5"/>
      <c r="AP48" s="5"/>
      <c r="AQ48" s="22"/>
      <c r="AR48" s="5"/>
      <c r="AS48" s="15"/>
      <c r="AT48" s="7"/>
      <c r="AU48" s="5"/>
      <c r="AV48" s="5"/>
      <c r="AW48" s="5"/>
      <c r="AX48" s="22"/>
      <c r="AY48" s="5"/>
      <c r="AZ48" s="15"/>
      <c r="BA48" s="7"/>
      <c r="BB48" s="5"/>
      <c r="BC48" s="5"/>
      <c r="BD48" s="5"/>
      <c r="BE48" s="22"/>
      <c r="BF48" s="5"/>
      <c r="BG48" s="15"/>
      <c r="BH48" s="7"/>
      <c r="BI48" s="5"/>
      <c r="BJ48" s="5"/>
      <c r="BK48" s="5"/>
      <c r="BL48" s="22"/>
      <c r="BM48" s="5"/>
      <c r="BN48" s="15"/>
      <c r="BO48" s="7"/>
      <c r="BP48" s="5"/>
      <c r="BQ48" s="5"/>
      <c r="BR48" s="5"/>
      <c r="BS48" s="22"/>
      <c r="BT48" s="5"/>
      <c r="BU48" s="15"/>
      <c r="BV48" s="7"/>
      <c r="BW48" s="5"/>
      <c r="BX48" s="5"/>
      <c r="BY48" s="5"/>
      <c r="BZ48" s="22"/>
      <c r="CA48" s="5"/>
      <c r="CB48" s="15"/>
      <c r="CC48" s="7"/>
      <c r="CD48" s="5"/>
      <c r="CE48" s="5"/>
      <c r="CF48" s="5"/>
      <c r="CG48" s="22"/>
      <c r="CH48" s="5"/>
      <c r="CI48" s="15"/>
      <c r="CJ48" s="7"/>
      <c r="CK48" s="5"/>
      <c r="CL48" s="5"/>
      <c r="CM48" s="5"/>
      <c r="CN48" s="22"/>
      <c r="CO48" s="5"/>
      <c r="CP48" s="15"/>
      <c r="CQ48" s="7"/>
      <c r="CR48" s="5"/>
      <c r="CS48" s="5"/>
      <c r="CT48" s="5"/>
      <c r="CU48" s="22"/>
      <c r="CV48" s="5"/>
      <c r="CW48" s="15"/>
      <c r="CX48" s="7"/>
      <c r="CY48" s="5"/>
      <c r="CZ48" s="5"/>
      <c r="DA48" s="5"/>
      <c r="DB48" s="22"/>
      <c r="DC48" s="5"/>
      <c r="DD48" s="15"/>
      <c r="DE48" s="7"/>
      <c r="DF48" s="5"/>
      <c r="DG48" s="5"/>
      <c r="DH48" s="5"/>
      <c r="DI48" s="22"/>
      <c r="DJ48" s="2"/>
      <c r="DK48" s="15"/>
      <c r="DL48" s="7"/>
      <c r="DM48" s="5"/>
      <c r="DN48" s="5"/>
      <c r="DO48" s="5"/>
      <c r="DP48" s="22"/>
      <c r="DQ48" s="5"/>
      <c r="DR48" s="15"/>
      <c r="DS48" s="7"/>
      <c r="DT48" s="5"/>
      <c r="DU48" s="5"/>
      <c r="DV48" s="5"/>
      <c r="DW48" s="22"/>
      <c r="DX48" s="5"/>
      <c r="DY48" s="15"/>
      <c r="DZ48" s="7"/>
      <c r="EA48" s="5"/>
      <c r="EB48" s="5"/>
      <c r="EC48" s="5"/>
      <c r="ED48" s="22"/>
      <c r="EE48" s="5"/>
      <c r="EF48" s="15"/>
      <c r="EG48" s="7"/>
      <c r="EH48" s="5"/>
      <c r="EI48" s="5"/>
      <c r="EJ48" s="5"/>
      <c r="EK48" s="22"/>
      <c r="EL48" s="5"/>
      <c r="EM48" s="15"/>
      <c r="EN48" s="7"/>
      <c r="EO48" s="5"/>
      <c r="EP48" s="5"/>
      <c r="EQ48" s="5"/>
      <c r="ER48" s="22"/>
      <c r="ES48" s="5"/>
      <c r="ET48" s="15"/>
      <c r="EU48" s="7"/>
      <c r="EV48" s="5"/>
      <c r="EW48" s="5"/>
      <c r="EX48" s="5"/>
      <c r="EY48" s="22"/>
      <c r="EZ48" s="5"/>
      <c r="FA48" s="5"/>
      <c r="FB48" s="5">
        <f>FB8</f>
        <v>4</v>
      </c>
      <c r="FC48" s="23">
        <v>1</v>
      </c>
      <c r="FD48" s="23">
        <v>2</v>
      </c>
      <c r="FE48" s="23">
        <v>3</v>
      </c>
      <c r="FF48" s="23">
        <v>4</v>
      </c>
      <c r="FG48" s="23">
        <v>5</v>
      </c>
      <c r="FH48" s="23">
        <v>6</v>
      </c>
      <c r="FI48" s="23">
        <v>7</v>
      </c>
      <c r="FJ48" s="23">
        <v>8</v>
      </c>
      <c r="FK48" s="23">
        <v>9</v>
      </c>
      <c r="FL48" s="23">
        <v>10</v>
      </c>
      <c r="FM48" s="23">
        <v>11</v>
      </c>
      <c r="FN48" s="23">
        <v>12</v>
      </c>
      <c r="FO48" s="23">
        <v>13</v>
      </c>
      <c r="FP48" s="23">
        <v>14</v>
      </c>
      <c r="FQ48" s="23">
        <v>15</v>
      </c>
      <c r="FR48" s="23">
        <v>16</v>
      </c>
      <c r="FS48" s="23">
        <v>17</v>
      </c>
    </row>
    <row r="49" spans="1:176" x14ac:dyDescent="0.25">
      <c r="A49" s="5">
        <v>1</v>
      </c>
      <c r="B49" s="5" t="s">
        <v>45</v>
      </c>
      <c r="C49" s="25">
        <v>7.5752314814814814E-2</v>
      </c>
      <c r="D49" s="26">
        <v>1</v>
      </c>
      <c r="E49" s="27">
        <f>IF(C$78&gt;0,(((C$78)+10)-D49),0)</f>
        <v>11</v>
      </c>
      <c r="F49" s="28">
        <v>0</v>
      </c>
      <c r="G49" s="5">
        <v>5</v>
      </c>
      <c r="H49" s="22">
        <f t="shared" ref="H49:H76" si="51">E49+F49+G49</f>
        <v>16</v>
      </c>
      <c r="I49" s="5"/>
      <c r="J49" s="25"/>
      <c r="K49" s="26"/>
      <c r="L49" s="27"/>
      <c r="M49" s="28">
        <v>0</v>
      </c>
      <c r="N49" s="5"/>
      <c r="O49" s="22">
        <f t="shared" ref="O49:O76" si="52">L49+M49+N49</f>
        <v>0</v>
      </c>
      <c r="P49" s="5"/>
      <c r="Q49" s="25"/>
      <c r="R49" s="26"/>
      <c r="S49" s="27"/>
      <c r="T49" s="28">
        <v>0</v>
      </c>
      <c r="U49" s="5"/>
      <c r="V49" s="22">
        <f t="shared" ref="V49:V76" si="53">S49+T49+U49</f>
        <v>0</v>
      </c>
      <c r="W49" s="5"/>
      <c r="X49" s="25"/>
      <c r="Y49" s="26"/>
      <c r="Z49" s="27"/>
      <c r="AA49" s="28">
        <v>0</v>
      </c>
      <c r="AB49" s="5"/>
      <c r="AC49" s="22">
        <f t="shared" ref="AC49:AC76" si="54">Z49+AA49+AB49</f>
        <v>0</v>
      </c>
      <c r="AD49" s="5"/>
      <c r="AE49" s="25"/>
      <c r="AF49" s="26"/>
      <c r="AG49" s="27">
        <f>IF(AE$78&gt;0,(((AE$78)+10)-AF49),0)</f>
        <v>0</v>
      </c>
      <c r="AH49" s="28">
        <v>0</v>
      </c>
      <c r="AI49" s="5"/>
      <c r="AJ49" s="22">
        <f t="shared" ref="AJ49:AJ76" si="55">AG49+AH49+AI49</f>
        <v>0</v>
      </c>
      <c r="AK49" s="5"/>
      <c r="AL49" s="25"/>
      <c r="AM49" s="26"/>
      <c r="AN49" s="27">
        <f>IF(AL$78&gt;0,(((AL$78)+10)-AM49),0)</f>
        <v>0</v>
      </c>
      <c r="AO49" s="28">
        <v>0</v>
      </c>
      <c r="AP49" s="5"/>
      <c r="AQ49" s="22">
        <f t="shared" ref="AQ49:AQ76" si="56">AN49+AO49+AP49</f>
        <v>0</v>
      </c>
      <c r="AR49" s="5"/>
      <c r="AS49" s="25"/>
      <c r="AT49" s="26"/>
      <c r="AU49" s="27">
        <f>IF(AS$78&gt;0,(((AS$78)+10)-AT49),0)</f>
        <v>0</v>
      </c>
      <c r="AV49" s="28">
        <v>0</v>
      </c>
      <c r="AW49" s="5"/>
      <c r="AX49" s="22">
        <f t="shared" ref="AX49:AX76" si="57">AU49+AV49+AW49</f>
        <v>0</v>
      </c>
      <c r="AY49" s="5"/>
      <c r="AZ49" s="25"/>
      <c r="BA49" s="26"/>
      <c r="BB49" s="27">
        <f>IF(AZ$78&gt;0,(((AZ$78)+10)-BA49),0)</f>
        <v>0</v>
      </c>
      <c r="BC49" s="28">
        <v>0</v>
      </c>
      <c r="BD49" s="5"/>
      <c r="BE49" s="22">
        <f t="shared" ref="BE49:BE76" si="58">BB49+BC49+BD49</f>
        <v>0</v>
      </c>
      <c r="BF49" s="5"/>
      <c r="BG49" s="25"/>
      <c r="BH49" s="26"/>
      <c r="BI49" s="27">
        <f>IF(BG$78&gt;0,(((BG$78)+10)-BH49),0)</f>
        <v>0</v>
      </c>
      <c r="BJ49" s="28">
        <v>0</v>
      </c>
      <c r="BK49" s="5"/>
      <c r="BL49" s="22">
        <f t="shared" ref="BL49:BL76" si="59">BI49+BJ49+BK49</f>
        <v>0</v>
      </c>
      <c r="BM49" s="5"/>
      <c r="BN49" s="25"/>
      <c r="BO49" s="26"/>
      <c r="BP49" s="27">
        <f>IF(BN$78&gt;0,(((BN$78)+10)-BO49),0)</f>
        <v>0</v>
      </c>
      <c r="BQ49" s="28">
        <v>0</v>
      </c>
      <c r="BR49" s="5"/>
      <c r="BS49" s="22">
        <f t="shared" ref="BS49:BS76" si="60">BP49+BQ49+BR49</f>
        <v>0</v>
      </c>
      <c r="BT49" s="5"/>
      <c r="BU49" s="25"/>
      <c r="BV49" s="26"/>
      <c r="BW49" s="27">
        <f>IF(BU$78&gt;0,(((BU$78)+10)-BV49),0)</f>
        <v>0</v>
      </c>
      <c r="BX49" s="28">
        <v>0</v>
      </c>
      <c r="BY49" s="5"/>
      <c r="BZ49" s="22">
        <f t="shared" ref="BZ49:BZ76" si="61">BW49+BX49+BY49</f>
        <v>0</v>
      </c>
      <c r="CA49" s="5"/>
      <c r="CB49" s="25"/>
      <c r="CC49" s="26"/>
      <c r="CD49" s="27">
        <f>IF(CB$78&gt;0,(((CB$78)+10)-CC49),0)</f>
        <v>0</v>
      </c>
      <c r="CE49" s="28">
        <v>0</v>
      </c>
      <c r="CF49" s="5"/>
      <c r="CG49" s="22">
        <f t="shared" ref="CG49:CG76" si="62">CD49+CE49+CF49</f>
        <v>0</v>
      </c>
      <c r="CH49" s="5"/>
      <c r="CI49" s="25"/>
      <c r="CJ49" s="26"/>
      <c r="CK49" s="27">
        <f>IF(CI$78&gt;0,(((CI$78)+10)-CJ49),0)</f>
        <v>0</v>
      </c>
      <c r="CL49" s="28">
        <v>0</v>
      </c>
      <c r="CM49" s="5"/>
      <c r="CN49" s="22">
        <f t="shared" ref="CN49:CN76" si="63">CK49+CL49+CM49</f>
        <v>0</v>
      </c>
      <c r="CO49" s="5"/>
      <c r="CP49" s="25"/>
      <c r="CQ49" s="26"/>
      <c r="CR49" s="27">
        <f>IF(CP$78&gt;0,(((CP$78)+10)-CQ49),0)</f>
        <v>0</v>
      </c>
      <c r="CS49" s="28">
        <v>0</v>
      </c>
      <c r="CT49" s="5"/>
      <c r="CU49" s="22">
        <f t="shared" ref="CU49:CU76" si="64">CR49+CS49+CT49</f>
        <v>0</v>
      </c>
      <c r="CV49" s="5"/>
      <c r="CW49" s="25"/>
      <c r="CX49" s="26"/>
      <c r="CY49" s="27">
        <f>IF(CW$78&gt;0,(((CW$78)+10)-CX49),0)</f>
        <v>0</v>
      </c>
      <c r="CZ49" s="28">
        <v>0</v>
      </c>
      <c r="DA49" s="5"/>
      <c r="DB49" s="22">
        <f t="shared" ref="DB49:DB76" si="65">CY49+CZ49+DA49</f>
        <v>0</v>
      </c>
      <c r="DC49" s="5"/>
      <c r="DD49" s="25"/>
      <c r="DE49" s="26"/>
      <c r="DF49" s="27">
        <f>IF(DD$78&gt;0,(((DD$78)+10)-DE49),0)</f>
        <v>0</v>
      </c>
      <c r="DG49" s="28">
        <v>0</v>
      </c>
      <c r="DH49" s="5"/>
      <c r="DI49" s="22">
        <f t="shared" ref="DI49:DI76" si="66">DF49+DG49+DH49</f>
        <v>0</v>
      </c>
      <c r="DJ49" s="2"/>
      <c r="DK49" s="25"/>
      <c r="DL49" s="26"/>
      <c r="DM49" s="27">
        <f>IF(DK$78&gt;0,(((DK$78)+10)-DL49),0)</f>
        <v>0</v>
      </c>
      <c r="DN49" s="28">
        <v>0</v>
      </c>
      <c r="DO49" s="5"/>
      <c r="DP49" s="22">
        <f t="shared" ref="DP49:DP76" si="67">DM49+DN49+DO49</f>
        <v>0</v>
      </c>
      <c r="DQ49" s="5"/>
      <c r="DR49" s="25"/>
      <c r="DS49" s="26"/>
      <c r="DT49" s="27">
        <f>IF(DR$78&gt;0,(((DR$78)+10)-DS49),0)</f>
        <v>0</v>
      </c>
      <c r="DU49" s="28">
        <v>0</v>
      </c>
      <c r="DV49" s="5"/>
      <c r="DW49" s="22">
        <f t="shared" ref="DW49:DW76" si="68">DT49+DU49+DV49</f>
        <v>0</v>
      </c>
      <c r="DX49" s="5"/>
      <c r="DY49" s="25"/>
      <c r="DZ49" s="26"/>
      <c r="EA49" s="27">
        <f>IF(DY$78&gt;0,(((DY$78)+10)-DZ49),0)</f>
        <v>0</v>
      </c>
      <c r="EB49" s="28">
        <v>0</v>
      </c>
      <c r="EC49" s="5"/>
      <c r="ED49" s="22">
        <f t="shared" ref="ED49:ED76" si="69">EA49+EB49+EC49</f>
        <v>0</v>
      </c>
      <c r="EE49" s="5"/>
      <c r="EF49" s="25"/>
      <c r="EG49" s="26"/>
      <c r="EH49" s="27">
        <f>IF(EF$78&gt;0,(((EF$78)+10)-EG49),0)</f>
        <v>0</v>
      </c>
      <c r="EI49" s="28">
        <v>0</v>
      </c>
      <c r="EJ49" s="5"/>
      <c r="EK49" s="22">
        <f t="shared" ref="EK49:EK76" si="70">EH49+EI49+EJ49</f>
        <v>0</v>
      </c>
      <c r="EL49" s="5"/>
      <c r="EM49" s="25"/>
      <c r="EN49" s="26"/>
      <c r="EO49" s="27">
        <f>IF(EM$78&gt;0,(((EM$78)+10)-EN49),0)</f>
        <v>0</v>
      </c>
      <c r="EP49" s="28">
        <v>0</v>
      </c>
      <c r="EQ49" s="5"/>
      <c r="ER49" s="22">
        <f t="shared" ref="ER49:ER76" si="71">EO49+EP49+EQ49</f>
        <v>0</v>
      </c>
      <c r="ES49" s="5"/>
      <c r="ET49" s="25"/>
      <c r="EU49" s="29" t="str">
        <f t="shared" ref="EU49:EU68" si="72">FB49</f>
        <v>4=</v>
      </c>
      <c r="EV49" s="30">
        <f t="shared" ref="EV49:EX67" si="73">SUM(E49+L49+S49+Z49+AG49+AN49+AU49+BB49+BI49+BP49+BW49+CD49+CK49+CR49+CY49+DF49+DM49+DT49+EA49+EH49+EO49)</f>
        <v>11</v>
      </c>
      <c r="EW49" s="30">
        <f t="shared" si="73"/>
        <v>0</v>
      </c>
      <c r="EX49" s="30">
        <f t="shared" si="73"/>
        <v>5</v>
      </c>
      <c r="EY49" s="22">
        <f>EV49+EW49+EX49</f>
        <v>16</v>
      </c>
      <c r="EZ49" s="5" t="str">
        <f t="shared" ref="EZ49:EZ76" si="74">B49</f>
        <v>Kerry Grinbergs</v>
      </c>
      <c r="FA49" s="5"/>
      <c r="FB49" s="49" t="str">
        <f>FF49</f>
        <v>4=</v>
      </c>
      <c r="FC49" s="24">
        <v>1</v>
      </c>
      <c r="FD49" s="24" t="s">
        <v>68</v>
      </c>
      <c r="FE49" s="24">
        <v>3</v>
      </c>
      <c r="FF49" s="24" t="s">
        <v>35</v>
      </c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1">
        <f t="shared" ref="FT49:FT68" si="75">EY49-ER49</f>
        <v>16</v>
      </c>
    </row>
    <row r="50" spans="1:176" x14ac:dyDescent="0.25">
      <c r="A50" s="1">
        <v>2</v>
      </c>
      <c r="B50" s="5" t="s">
        <v>47</v>
      </c>
      <c r="C50" s="25">
        <v>9.0810185185185188E-2</v>
      </c>
      <c r="D50" s="26">
        <v>2</v>
      </c>
      <c r="E50" s="27">
        <f t="shared" ref="E50" si="76">IF(C$78&gt;0,(((C$78)+10)-D50),0)</f>
        <v>10</v>
      </c>
      <c r="F50" s="28">
        <v>0</v>
      </c>
      <c r="G50" s="5">
        <v>5</v>
      </c>
      <c r="H50" s="22">
        <f t="shared" si="51"/>
        <v>15</v>
      </c>
      <c r="I50" s="5"/>
      <c r="J50" s="25">
        <v>8.2430555555555562E-2</v>
      </c>
      <c r="K50" s="26">
        <v>2</v>
      </c>
      <c r="L50" s="27">
        <f t="shared" ref="L50:L51" si="77">IF(J$78&gt;0,(((J$78)+10)-K50),0)</f>
        <v>10</v>
      </c>
      <c r="M50" s="28">
        <v>0</v>
      </c>
      <c r="N50" s="5">
        <v>5</v>
      </c>
      <c r="O50" s="22">
        <f t="shared" si="52"/>
        <v>15</v>
      </c>
      <c r="P50" s="5"/>
      <c r="Q50" s="25">
        <v>9.0208333333333335E-2</v>
      </c>
      <c r="R50" s="26">
        <v>2</v>
      </c>
      <c r="S50" s="27">
        <f t="shared" ref="S50:S52" si="78">IF(Q$78&gt;0,(((Q$78)+10)-R50),0)</f>
        <v>11</v>
      </c>
      <c r="T50" s="28">
        <v>0</v>
      </c>
      <c r="U50" s="5">
        <v>5</v>
      </c>
      <c r="V50" s="22">
        <f t="shared" si="53"/>
        <v>16</v>
      </c>
      <c r="W50" s="5"/>
      <c r="X50" s="25">
        <v>8.3749999999999991E-2</v>
      </c>
      <c r="Y50" s="26">
        <v>4</v>
      </c>
      <c r="Z50" s="27">
        <f t="shared" ref="Z50:Z54" si="79">IF(X$78&gt;0,(((X$78)+10)-Y50),0)</f>
        <v>10</v>
      </c>
      <c r="AA50" s="28">
        <v>0</v>
      </c>
      <c r="AB50" s="5">
        <v>5</v>
      </c>
      <c r="AC50" s="22">
        <f t="shared" si="54"/>
        <v>15</v>
      </c>
      <c r="AD50" s="5"/>
      <c r="AE50" s="25"/>
      <c r="AF50" s="26"/>
      <c r="AG50" s="27">
        <f t="shared" ref="AG50:AG69" si="80">IF(AE$78&gt;0,(((AE$78)+10)-AF50),0)</f>
        <v>0</v>
      </c>
      <c r="AH50" s="28">
        <v>0</v>
      </c>
      <c r="AI50" s="5"/>
      <c r="AJ50" s="22">
        <f t="shared" si="55"/>
        <v>0</v>
      </c>
      <c r="AK50" s="5"/>
      <c r="AL50" s="25"/>
      <c r="AM50" s="26"/>
      <c r="AN50" s="27">
        <f t="shared" ref="AN50:AN69" si="81">IF(AL$78&gt;0,(((AL$78)+10)-AM50),0)</f>
        <v>0</v>
      </c>
      <c r="AO50" s="28">
        <v>0</v>
      </c>
      <c r="AP50" s="5"/>
      <c r="AQ50" s="22">
        <f t="shared" si="56"/>
        <v>0</v>
      </c>
      <c r="AR50" s="5"/>
      <c r="AS50" s="25"/>
      <c r="AT50" s="26"/>
      <c r="AU50" s="27">
        <f t="shared" ref="AU50:AU69" si="82">IF(AS$78&gt;0,(((AS$78)+10)-AT50),0)</f>
        <v>0</v>
      </c>
      <c r="AV50" s="28">
        <v>0</v>
      </c>
      <c r="AW50" s="5"/>
      <c r="AX50" s="22">
        <f t="shared" si="57"/>
        <v>0</v>
      </c>
      <c r="AY50" s="5"/>
      <c r="AZ50" s="25"/>
      <c r="BA50" s="26"/>
      <c r="BB50" s="27">
        <f t="shared" ref="BB50:BB69" si="83">IF(AZ$78&gt;0,(((AZ$78)+10)-BA50),0)</f>
        <v>0</v>
      </c>
      <c r="BC50" s="28">
        <v>0</v>
      </c>
      <c r="BD50" s="5"/>
      <c r="BE50" s="22">
        <f t="shared" si="58"/>
        <v>0</v>
      </c>
      <c r="BF50" s="5"/>
      <c r="BG50" s="25"/>
      <c r="BH50" s="26"/>
      <c r="BI50" s="27">
        <f t="shared" ref="BI50:BI69" si="84">IF(BG$78&gt;0,(((BG$78)+10)-BH50),0)</f>
        <v>0</v>
      </c>
      <c r="BJ50" s="28">
        <v>0</v>
      </c>
      <c r="BK50" s="5"/>
      <c r="BL50" s="22">
        <f t="shared" si="59"/>
        <v>0</v>
      </c>
      <c r="BM50" s="5"/>
      <c r="BN50" s="25"/>
      <c r="BO50" s="26"/>
      <c r="BP50" s="27">
        <f t="shared" ref="BP50:BP69" si="85">IF(BN$78&gt;0,(((BN$78)+10)-BO50),0)</f>
        <v>0</v>
      </c>
      <c r="BQ50" s="28">
        <v>0</v>
      </c>
      <c r="BR50" s="5"/>
      <c r="BS50" s="22">
        <f t="shared" si="60"/>
        <v>0</v>
      </c>
      <c r="BT50" s="5"/>
      <c r="BU50" s="25"/>
      <c r="BV50" s="26"/>
      <c r="BW50" s="27">
        <f t="shared" ref="BW50:BW69" si="86">IF(BU$78&gt;0,(((BU$78)+10)-BV50),0)</f>
        <v>0</v>
      </c>
      <c r="BX50" s="28">
        <v>0</v>
      </c>
      <c r="BY50" s="5"/>
      <c r="BZ50" s="22">
        <f t="shared" si="61"/>
        <v>0</v>
      </c>
      <c r="CA50" s="5"/>
      <c r="CB50" s="25"/>
      <c r="CC50" s="26"/>
      <c r="CD50" s="27">
        <f t="shared" ref="CD50:CD69" si="87">IF(CB$78&gt;0,(((CB$78)+10)-CC50),0)</f>
        <v>0</v>
      </c>
      <c r="CE50" s="28">
        <v>0</v>
      </c>
      <c r="CF50" s="5"/>
      <c r="CG50" s="22">
        <f t="shared" si="62"/>
        <v>0</v>
      </c>
      <c r="CH50" s="5"/>
      <c r="CI50" s="25"/>
      <c r="CJ50" s="26"/>
      <c r="CK50" s="27">
        <f t="shared" ref="CK50:CK69" si="88">IF(CI$78&gt;0,(((CI$78)+10)-CJ50),0)</f>
        <v>0</v>
      </c>
      <c r="CL50" s="28">
        <v>0</v>
      </c>
      <c r="CM50" s="5"/>
      <c r="CN50" s="22">
        <f t="shared" si="63"/>
        <v>0</v>
      </c>
      <c r="CO50" s="5"/>
      <c r="CP50" s="25"/>
      <c r="CQ50" s="26"/>
      <c r="CR50" s="27">
        <f t="shared" ref="CR50:CR69" si="89">IF(CP$78&gt;0,(((CP$78)+10)-CQ50),0)</f>
        <v>0</v>
      </c>
      <c r="CS50" s="28">
        <v>0</v>
      </c>
      <c r="CT50" s="5"/>
      <c r="CU50" s="22">
        <f t="shared" si="64"/>
        <v>0</v>
      </c>
      <c r="CV50" s="5"/>
      <c r="CW50" s="25"/>
      <c r="CX50" s="26"/>
      <c r="CY50" s="27">
        <f t="shared" ref="CY50:CY69" si="90">IF(CW$78&gt;0,(((CW$78)+10)-CX50),0)</f>
        <v>0</v>
      </c>
      <c r="CZ50" s="28">
        <v>0</v>
      </c>
      <c r="DA50" s="5"/>
      <c r="DB50" s="22">
        <f t="shared" si="65"/>
        <v>0</v>
      </c>
      <c r="DC50" s="5"/>
      <c r="DD50" s="25"/>
      <c r="DE50" s="26"/>
      <c r="DF50" s="27">
        <f t="shared" ref="DF50:DF69" si="91">IF(DD$78&gt;0,(((DD$78)+10)-DE50),0)</f>
        <v>0</v>
      </c>
      <c r="DG50" s="28">
        <v>0</v>
      </c>
      <c r="DH50" s="5"/>
      <c r="DI50" s="22">
        <f t="shared" si="66"/>
        <v>0</v>
      </c>
      <c r="DJ50" s="2"/>
      <c r="DK50" s="25"/>
      <c r="DL50" s="26"/>
      <c r="DM50" s="27">
        <f t="shared" ref="DM50:DM69" si="92">IF(DK$78&gt;0,(((DK$78)+10)-DL50),0)</f>
        <v>0</v>
      </c>
      <c r="DN50" s="28">
        <v>0</v>
      </c>
      <c r="DO50" s="5"/>
      <c r="DP50" s="22">
        <f t="shared" si="67"/>
        <v>0</v>
      </c>
      <c r="DQ50" s="5"/>
      <c r="DR50" s="25"/>
      <c r="DS50" s="26"/>
      <c r="DT50" s="27">
        <f t="shared" ref="DT50:DT69" si="93">IF(DR$78&gt;0,(((DR$78)+10)-DS50),0)</f>
        <v>0</v>
      </c>
      <c r="DU50" s="28">
        <v>0</v>
      </c>
      <c r="DV50" s="5"/>
      <c r="DW50" s="22">
        <f t="shared" si="68"/>
        <v>0</v>
      </c>
      <c r="DX50" s="5"/>
      <c r="DY50" s="25"/>
      <c r="DZ50" s="26"/>
      <c r="EA50" s="27">
        <f t="shared" ref="EA50:EA69" si="94">IF(DY$78&gt;0,(((DY$78)+10)-DZ50),0)</f>
        <v>0</v>
      </c>
      <c r="EB50" s="28">
        <v>0</v>
      </c>
      <c r="EC50" s="5"/>
      <c r="ED50" s="22">
        <f t="shared" si="69"/>
        <v>0</v>
      </c>
      <c r="EE50" s="5"/>
      <c r="EF50" s="25"/>
      <c r="EG50" s="26"/>
      <c r="EH50" s="27">
        <f t="shared" ref="EH50:EH69" si="95">IF(EF$78&gt;0,(((EF$78)+10)-EG50),0)</f>
        <v>0</v>
      </c>
      <c r="EI50" s="28">
        <v>0</v>
      </c>
      <c r="EJ50" s="5"/>
      <c r="EK50" s="22">
        <f t="shared" si="70"/>
        <v>0</v>
      </c>
      <c r="EL50" s="5"/>
      <c r="EM50" s="25"/>
      <c r="EN50" s="26"/>
      <c r="EO50" s="27">
        <f t="shared" ref="EO50:EO69" si="96">IF(EM$78&gt;0,(((EM$78)+10)-EN50),0)</f>
        <v>0</v>
      </c>
      <c r="EP50" s="28">
        <v>0</v>
      </c>
      <c r="EQ50" s="5"/>
      <c r="ER50" s="22">
        <f t="shared" si="71"/>
        <v>0</v>
      </c>
      <c r="ES50" s="5"/>
      <c r="ET50" s="25"/>
      <c r="EU50" s="57">
        <f t="shared" si="72"/>
        <v>2</v>
      </c>
      <c r="EV50" s="30">
        <f t="shared" si="73"/>
        <v>41</v>
      </c>
      <c r="EW50" s="30">
        <f t="shared" si="73"/>
        <v>0</v>
      </c>
      <c r="EX50" s="30">
        <f t="shared" si="73"/>
        <v>20</v>
      </c>
      <c r="EY50" s="22">
        <f>EV50+EW50+EX50</f>
        <v>61</v>
      </c>
      <c r="EZ50" s="5" t="str">
        <f t="shared" si="74"/>
        <v>Joanne May</v>
      </c>
      <c r="FA50" s="5"/>
      <c r="FB50" s="49">
        <f t="shared" ref="FB50:FB76" si="97">FF50</f>
        <v>2</v>
      </c>
      <c r="FC50" s="24">
        <v>2</v>
      </c>
      <c r="FD50" s="24">
        <v>1</v>
      </c>
      <c r="FE50" s="24">
        <v>1</v>
      </c>
      <c r="FF50" s="24">
        <v>2</v>
      </c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1">
        <f t="shared" si="75"/>
        <v>61</v>
      </c>
    </row>
    <row r="51" spans="1:176" x14ac:dyDescent="0.25">
      <c r="A51" s="1">
        <v>3</v>
      </c>
      <c r="B51" s="5" t="s">
        <v>46</v>
      </c>
      <c r="C51" s="25"/>
      <c r="D51" s="26"/>
      <c r="E51" s="27"/>
      <c r="F51" s="28">
        <v>0</v>
      </c>
      <c r="G51" s="5"/>
      <c r="H51" s="22">
        <f t="shared" si="51"/>
        <v>0</v>
      </c>
      <c r="I51" s="5"/>
      <c r="J51" s="25">
        <v>8.1215277777777775E-2</v>
      </c>
      <c r="K51" s="26">
        <v>1</v>
      </c>
      <c r="L51" s="27">
        <f t="shared" si="77"/>
        <v>11</v>
      </c>
      <c r="M51" s="28">
        <v>0</v>
      </c>
      <c r="N51" s="5">
        <v>5</v>
      </c>
      <c r="O51" s="22">
        <f t="shared" si="52"/>
        <v>16</v>
      </c>
      <c r="P51" s="5"/>
      <c r="Q51" s="25">
        <v>8.6863425925925927E-2</v>
      </c>
      <c r="R51" s="26">
        <v>1</v>
      </c>
      <c r="S51" s="27">
        <f t="shared" si="78"/>
        <v>12</v>
      </c>
      <c r="T51" s="28">
        <v>0</v>
      </c>
      <c r="U51" s="5">
        <v>5</v>
      </c>
      <c r="V51" s="22">
        <f t="shared" si="53"/>
        <v>17</v>
      </c>
      <c r="W51" s="5"/>
      <c r="X51" s="25">
        <v>7.5891203703703711E-2</v>
      </c>
      <c r="Y51" s="26">
        <v>1</v>
      </c>
      <c r="Z51" s="27">
        <f t="shared" si="79"/>
        <v>13</v>
      </c>
      <c r="AA51" s="33">
        <v>15</v>
      </c>
      <c r="AB51" s="5">
        <v>5</v>
      </c>
      <c r="AC51" s="22">
        <f t="shared" si="54"/>
        <v>33</v>
      </c>
      <c r="AD51" s="5"/>
      <c r="AE51" s="25"/>
      <c r="AF51" s="26"/>
      <c r="AG51" s="27">
        <f t="shared" si="80"/>
        <v>0</v>
      </c>
      <c r="AH51" s="28">
        <v>0</v>
      </c>
      <c r="AI51" s="5"/>
      <c r="AJ51" s="22">
        <f t="shared" si="55"/>
        <v>0</v>
      </c>
      <c r="AK51" s="5"/>
      <c r="AL51" s="25"/>
      <c r="AM51" s="26"/>
      <c r="AN51" s="27">
        <f t="shared" si="81"/>
        <v>0</v>
      </c>
      <c r="AO51" s="28">
        <v>0</v>
      </c>
      <c r="AP51" s="5"/>
      <c r="AQ51" s="22">
        <f t="shared" si="56"/>
        <v>0</v>
      </c>
      <c r="AR51" s="5"/>
      <c r="AS51" s="25"/>
      <c r="AT51" s="26"/>
      <c r="AU51" s="27">
        <f t="shared" si="82"/>
        <v>0</v>
      </c>
      <c r="AV51" s="28">
        <v>0</v>
      </c>
      <c r="AW51" s="5"/>
      <c r="AX51" s="22">
        <f t="shared" si="57"/>
        <v>0</v>
      </c>
      <c r="AY51" s="5"/>
      <c r="AZ51" s="25"/>
      <c r="BA51" s="26"/>
      <c r="BB51" s="27">
        <f t="shared" si="83"/>
        <v>0</v>
      </c>
      <c r="BC51" s="28">
        <v>0</v>
      </c>
      <c r="BD51" s="5"/>
      <c r="BE51" s="22">
        <f t="shared" si="58"/>
        <v>0</v>
      </c>
      <c r="BF51" s="5"/>
      <c r="BG51" s="25"/>
      <c r="BH51" s="26"/>
      <c r="BI51" s="27">
        <f t="shared" si="84"/>
        <v>0</v>
      </c>
      <c r="BJ51" s="28">
        <v>0</v>
      </c>
      <c r="BK51" s="5"/>
      <c r="BL51" s="22">
        <f t="shared" si="59"/>
        <v>0</v>
      </c>
      <c r="BM51" s="5"/>
      <c r="BN51" s="25"/>
      <c r="BO51" s="26"/>
      <c r="BP51" s="27">
        <f t="shared" si="85"/>
        <v>0</v>
      </c>
      <c r="BQ51" s="28">
        <v>0</v>
      </c>
      <c r="BR51" s="5"/>
      <c r="BS51" s="22">
        <f t="shared" si="60"/>
        <v>0</v>
      </c>
      <c r="BT51" s="5"/>
      <c r="BU51" s="25"/>
      <c r="BV51" s="26"/>
      <c r="BW51" s="27">
        <f t="shared" si="86"/>
        <v>0</v>
      </c>
      <c r="BX51" s="28">
        <v>0</v>
      </c>
      <c r="BY51" s="5"/>
      <c r="BZ51" s="22">
        <f t="shared" si="61"/>
        <v>0</v>
      </c>
      <c r="CA51" s="5"/>
      <c r="CB51" s="25"/>
      <c r="CC51" s="26"/>
      <c r="CD51" s="27">
        <f t="shared" si="87"/>
        <v>0</v>
      </c>
      <c r="CE51" s="28">
        <v>0</v>
      </c>
      <c r="CF51" s="5"/>
      <c r="CG51" s="22">
        <f t="shared" si="62"/>
        <v>0</v>
      </c>
      <c r="CH51" s="5"/>
      <c r="CI51" s="25"/>
      <c r="CJ51" s="26"/>
      <c r="CK51" s="27">
        <f t="shared" si="88"/>
        <v>0</v>
      </c>
      <c r="CL51" s="28">
        <v>0</v>
      </c>
      <c r="CM51" s="5"/>
      <c r="CN51" s="22">
        <f t="shared" si="63"/>
        <v>0</v>
      </c>
      <c r="CO51" s="5"/>
      <c r="CP51" s="25"/>
      <c r="CQ51" s="26"/>
      <c r="CR51" s="27">
        <f t="shared" si="89"/>
        <v>0</v>
      </c>
      <c r="CS51" s="28">
        <v>0</v>
      </c>
      <c r="CT51" s="5"/>
      <c r="CU51" s="22">
        <f t="shared" si="64"/>
        <v>0</v>
      </c>
      <c r="CV51" s="5"/>
      <c r="CW51" s="25"/>
      <c r="CX51" s="26"/>
      <c r="CY51" s="27">
        <f t="shared" si="90"/>
        <v>0</v>
      </c>
      <c r="CZ51" s="28">
        <v>0</v>
      </c>
      <c r="DA51" s="5"/>
      <c r="DB51" s="22">
        <f t="shared" si="65"/>
        <v>0</v>
      </c>
      <c r="DC51" s="5"/>
      <c r="DD51" s="25"/>
      <c r="DE51" s="26"/>
      <c r="DF51" s="27">
        <f t="shared" si="91"/>
        <v>0</v>
      </c>
      <c r="DG51" s="28">
        <v>0</v>
      </c>
      <c r="DH51" s="5"/>
      <c r="DI51" s="22">
        <f t="shared" si="66"/>
        <v>0</v>
      </c>
      <c r="DJ51" s="2"/>
      <c r="DK51" s="25"/>
      <c r="DL51" s="26"/>
      <c r="DM51" s="27">
        <f t="shared" si="92"/>
        <v>0</v>
      </c>
      <c r="DN51" s="28">
        <v>0</v>
      </c>
      <c r="DO51" s="5"/>
      <c r="DP51" s="22">
        <f t="shared" si="67"/>
        <v>0</v>
      </c>
      <c r="DQ51" s="5"/>
      <c r="DR51" s="25"/>
      <c r="DS51" s="26"/>
      <c r="DT51" s="27">
        <f t="shared" si="93"/>
        <v>0</v>
      </c>
      <c r="DU51" s="28">
        <v>0</v>
      </c>
      <c r="DV51" s="5"/>
      <c r="DW51" s="22">
        <f t="shared" si="68"/>
        <v>0</v>
      </c>
      <c r="DX51" s="5"/>
      <c r="DY51" s="25"/>
      <c r="DZ51" s="26"/>
      <c r="EA51" s="27">
        <f t="shared" si="94"/>
        <v>0</v>
      </c>
      <c r="EB51" s="28">
        <v>0</v>
      </c>
      <c r="EC51" s="5"/>
      <c r="ED51" s="22">
        <f t="shared" si="69"/>
        <v>0</v>
      </c>
      <c r="EE51" s="5"/>
      <c r="EF51" s="25"/>
      <c r="EG51" s="26"/>
      <c r="EH51" s="27">
        <f t="shared" si="95"/>
        <v>0</v>
      </c>
      <c r="EI51" s="28">
        <v>0</v>
      </c>
      <c r="EJ51" s="5"/>
      <c r="EK51" s="22">
        <f t="shared" si="70"/>
        <v>0</v>
      </c>
      <c r="EL51" s="5"/>
      <c r="EM51" s="25"/>
      <c r="EN51" s="26"/>
      <c r="EO51" s="27">
        <f t="shared" si="96"/>
        <v>0</v>
      </c>
      <c r="EP51" s="28">
        <v>0</v>
      </c>
      <c r="EQ51" s="5"/>
      <c r="ER51" s="22">
        <f t="shared" si="71"/>
        <v>0</v>
      </c>
      <c r="ES51" s="5"/>
      <c r="ET51" s="25"/>
      <c r="EU51" s="56">
        <f t="shared" si="72"/>
        <v>1</v>
      </c>
      <c r="EV51" s="30">
        <f t="shared" si="73"/>
        <v>36</v>
      </c>
      <c r="EW51" s="30">
        <f t="shared" si="73"/>
        <v>15</v>
      </c>
      <c r="EX51" s="30">
        <f t="shared" si="73"/>
        <v>15</v>
      </c>
      <c r="EY51" s="22">
        <f>EV51+EW51+EX51</f>
        <v>66</v>
      </c>
      <c r="EZ51" s="5" t="str">
        <f t="shared" si="74"/>
        <v>Julia King</v>
      </c>
      <c r="FA51" s="5"/>
      <c r="FB51" s="49">
        <f t="shared" si="97"/>
        <v>1</v>
      </c>
      <c r="FC51" s="24"/>
      <c r="FD51" s="24" t="s">
        <v>68</v>
      </c>
      <c r="FE51" s="24">
        <v>2</v>
      </c>
      <c r="FF51" s="24">
        <v>1</v>
      </c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1">
        <f t="shared" si="75"/>
        <v>66</v>
      </c>
    </row>
    <row r="52" spans="1:176" x14ac:dyDescent="0.25">
      <c r="A52" s="1">
        <v>4</v>
      </c>
      <c r="B52" s="5" t="s">
        <v>65</v>
      </c>
      <c r="C52" s="25"/>
      <c r="D52" s="26"/>
      <c r="E52" s="27"/>
      <c r="F52" s="28">
        <v>0</v>
      </c>
      <c r="G52" s="5"/>
      <c r="H52" s="22">
        <f t="shared" si="51"/>
        <v>0</v>
      </c>
      <c r="I52" s="5"/>
      <c r="J52" s="25"/>
      <c r="K52" s="26"/>
      <c r="L52" s="27"/>
      <c r="M52" s="28">
        <v>0</v>
      </c>
      <c r="N52" s="5"/>
      <c r="O52" s="22">
        <f t="shared" si="52"/>
        <v>0</v>
      </c>
      <c r="P52" s="5"/>
      <c r="Q52" s="25">
        <v>9.4756944444444449E-2</v>
      </c>
      <c r="R52" s="26">
        <v>3</v>
      </c>
      <c r="S52" s="27">
        <f t="shared" si="78"/>
        <v>10</v>
      </c>
      <c r="T52" s="28">
        <v>0</v>
      </c>
      <c r="U52" s="5">
        <v>5</v>
      </c>
      <c r="V52" s="22">
        <f t="shared" si="53"/>
        <v>15</v>
      </c>
      <c r="W52" s="5"/>
      <c r="X52" s="25"/>
      <c r="Y52" s="26"/>
      <c r="Z52" s="27"/>
      <c r="AA52" s="28">
        <v>0</v>
      </c>
      <c r="AB52" s="5"/>
      <c r="AC52" s="22">
        <f t="shared" si="54"/>
        <v>0</v>
      </c>
      <c r="AD52" s="5"/>
      <c r="AE52" s="25"/>
      <c r="AF52" s="26"/>
      <c r="AG52" s="27">
        <f t="shared" si="80"/>
        <v>0</v>
      </c>
      <c r="AH52" s="28">
        <v>0</v>
      </c>
      <c r="AI52" s="5"/>
      <c r="AJ52" s="22">
        <f t="shared" si="55"/>
        <v>0</v>
      </c>
      <c r="AK52" s="5"/>
      <c r="AL52" s="25"/>
      <c r="AM52" s="26"/>
      <c r="AN52" s="27">
        <f t="shared" si="81"/>
        <v>0</v>
      </c>
      <c r="AO52" s="28">
        <v>0</v>
      </c>
      <c r="AP52" s="5"/>
      <c r="AQ52" s="22">
        <f t="shared" si="56"/>
        <v>0</v>
      </c>
      <c r="AR52" s="5"/>
      <c r="AS52" s="25"/>
      <c r="AT52" s="26"/>
      <c r="AU52" s="27">
        <f t="shared" si="82"/>
        <v>0</v>
      </c>
      <c r="AV52" s="28">
        <v>0</v>
      </c>
      <c r="AW52" s="5"/>
      <c r="AX52" s="22">
        <f t="shared" si="57"/>
        <v>0</v>
      </c>
      <c r="AY52" s="5"/>
      <c r="AZ52" s="25"/>
      <c r="BA52" s="26"/>
      <c r="BB52" s="27">
        <f t="shared" si="83"/>
        <v>0</v>
      </c>
      <c r="BC52" s="28">
        <v>0</v>
      </c>
      <c r="BD52" s="5"/>
      <c r="BE52" s="22">
        <f t="shared" si="58"/>
        <v>0</v>
      </c>
      <c r="BF52" s="5"/>
      <c r="BG52" s="25"/>
      <c r="BH52" s="26"/>
      <c r="BI52" s="27">
        <f t="shared" si="84"/>
        <v>0</v>
      </c>
      <c r="BJ52" s="28">
        <v>0</v>
      </c>
      <c r="BK52" s="5"/>
      <c r="BL52" s="22">
        <f t="shared" si="59"/>
        <v>0</v>
      </c>
      <c r="BM52" s="5"/>
      <c r="BN52" s="25"/>
      <c r="BO52" s="26"/>
      <c r="BP52" s="27">
        <f t="shared" si="85"/>
        <v>0</v>
      </c>
      <c r="BQ52" s="28">
        <v>0</v>
      </c>
      <c r="BR52" s="5"/>
      <c r="BS52" s="22">
        <f t="shared" si="60"/>
        <v>0</v>
      </c>
      <c r="BT52" s="5"/>
      <c r="BU52" s="25"/>
      <c r="BV52" s="26"/>
      <c r="BW52" s="27">
        <f t="shared" si="86"/>
        <v>0</v>
      </c>
      <c r="BX52" s="28">
        <v>0</v>
      </c>
      <c r="BY52" s="5"/>
      <c r="BZ52" s="22">
        <f t="shared" si="61"/>
        <v>0</v>
      </c>
      <c r="CA52" s="5"/>
      <c r="CB52" s="25"/>
      <c r="CC52" s="26"/>
      <c r="CD52" s="27">
        <f t="shared" si="87"/>
        <v>0</v>
      </c>
      <c r="CE52" s="28">
        <v>0</v>
      </c>
      <c r="CF52" s="5"/>
      <c r="CG52" s="22">
        <f t="shared" si="62"/>
        <v>0</v>
      </c>
      <c r="CH52" s="5"/>
      <c r="CI52" s="25"/>
      <c r="CJ52" s="26"/>
      <c r="CK52" s="27">
        <f t="shared" si="88"/>
        <v>0</v>
      </c>
      <c r="CL52" s="28">
        <v>0</v>
      </c>
      <c r="CM52" s="5"/>
      <c r="CN52" s="22">
        <f t="shared" si="63"/>
        <v>0</v>
      </c>
      <c r="CO52" s="5"/>
      <c r="CP52" s="25"/>
      <c r="CQ52" s="26"/>
      <c r="CR52" s="27">
        <f t="shared" si="89"/>
        <v>0</v>
      </c>
      <c r="CS52" s="28">
        <v>0</v>
      </c>
      <c r="CT52" s="5"/>
      <c r="CU52" s="22">
        <f t="shared" si="64"/>
        <v>0</v>
      </c>
      <c r="CV52" s="5"/>
      <c r="CW52" s="25"/>
      <c r="CX52" s="26"/>
      <c r="CY52" s="27">
        <f t="shared" si="90"/>
        <v>0</v>
      </c>
      <c r="CZ52" s="28">
        <v>0</v>
      </c>
      <c r="DA52" s="5"/>
      <c r="DB52" s="22">
        <f t="shared" si="65"/>
        <v>0</v>
      </c>
      <c r="DC52" s="5"/>
      <c r="DD52" s="25"/>
      <c r="DE52" s="26"/>
      <c r="DF52" s="27">
        <f t="shared" si="91"/>
        <v>0</v>
      </c>
      <c r="DG52" s="28">
        <v>0</v>
      </c>
      <c r="DH52" s="5"/>
      <c r="DI52" s="22">
        <f t="shared" si="66"/>
        <v>0</v>
      </c>
      <c r="DJ52" s="2"/>
      <c r="DK52" s="25"/>
      <c r="DL52" s="26"/>
      <c r="DM52" s="27">
        <f t="shared" si="92"/>
        <v>0</v>
      </c>
      <c r="DN52" s="28">
        <v>0</v>
      </c>
      <c r="DO52" s="5"/>
      <c r="DP52" s="22">
        <f t="shared" si="67"/>
        <v>0</v>
      </c>
      <c r="DQ52" s="5"/>
      <c r="DR52" s="25"/>
      <c r="DS52" s="26"/>
      <c r="DT52" s="27">
        <f t="shared" si="93"/>
        <v>0</v>
      </c>
      <c r="DU52" s="28">
        <v>0</v>
      </c>
      <c r="DV52" s="5"/>
      <c r="DW52" s="22">
        <f t="shared" si="68"/>
        <v>0</v>
      </c>
      <c r="DX52" s="5"/>
      <c r="DY52" s="25"/>
      <c r="DZ52" s="26"/>
      <c r="EA52" s="27">
        <f t="shared" si="94"/>
        <v>0</v>
      </c>
      <c r="EB52" s="28">
        <v>0</v>
      </c>
      <c r="EC52" s="5"/>
      <c r="ED52" s="22">
        <f t="shared" si="69"/>
        <v>0</v>
      </c>
      <c r="EE52" s="5"/>
      <c r="EF52" s="25"/>
      <c r="EG52" s="26"/>
      <c r="EH52" s="27">
        <f t="shared" si="95"/>
        <v>0</v>
      </c>
      <c r="EI52" s="28">
        <v>0</v>
      </c>
      <c r="EJ52" s="5"/>
      <c r="EK52" s="22">
        <f t="shared" si="70"/>
        <v>0</v>
      </c>
      <c r="EL52" s="5"/>
      <c r="EM52" s="25"/>
      <c r="EN52" s="26"/>
      <c r="EO52" s="27">
        <f t="shared" si="96"/>
        <v>0</v>
      </c>
      <c r="EP52" s="28">
        <v>0</v>
      </c>
      <c r="EQ52" s="5"/>
      <c r="ER52" s="22">
        <f t="shared" si="71"/>
        <v>0</v>
      </c>
      <c r="ES52" s="5"/>
      <c r="ET52" s="25"/>
      <c r="EU52" s="29">
        <f t="shared" si="72"/>
        <v>6</v>
      </c>
      <c r="EV52" s="30">
        <f t="shared" si="73"/>
        <v>10</v>
      </c>
      <c r="EW52" s="30">
        <f t="shared" si="73"/>
        <v>0</v>
      </c>
      <c r="EX52" s="30">
        <f t="shared" si="73"/>
        <v>5</v>
      </c>
      <c r="EY52" s="22">
        <f t="shared" ref="EY52:EY68" si="98">EV52+EW52+EX52</f>
        <v>15</v>
      </c>
      <c r="EZ52" s="5" t="str">
        <f t="shared" si="74"/>
        <v>Tiffy Heaviside</v>
      </c>
      <c r="FA52" s="5"/>
      <c r="FB52" s="49">
        <f t="shared" si="97"/>
        <v>6</v>
      </c>
      <c r="FC52" s="24"/>
      <c r="FD52" s="24"/>
      <c r="FE52" s="24">
        <v>4</v>
      </c>
      <c r="FF52" s="24">
        <v>6</v>
      </c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1">
        <f t="shared" si="75"/>
        <v>15</v>
      </c>
    </row>
    <row r="53" spans="1:176" x14ac:dyDescent="0.25">
      <c r="A53" s="1">
        <v>5</v>
      </c>
      <c r="B53" s="5" t="s">
        <v>66</v>
      </c>
      <c r="C53" s="25"/>
      <c r="D53" s="26"/>
      <c r="E53" s="27"/>
      <c r="F53" s="28">
        <v>0</v>
      </c>
      <c r="G53" s="5"/>
      <c r="H53" s="22">
        <f t="shared" si="51"/>
        <v>0</v>
      </c>
      <c r="I53" s="5"/>
      <c r="J53" s="25"/>
      <c r="K53" s="26"/>
      <c r="L53" s="27"/>
      <c r="M53" s="28">
        <v>0</v>
      </c>
      <c r="N53" s="5"/>
      <c r="O53" s="22">
        <f t="shared" si="52"/>
        <v>0</v>
      </c>
      <c r="P53" s="5"/>
      <c r="Q53" s="25"/>
      <c r="R53" s="26"/>
      <c r="S53" s="27"/>
      <c r="T53" s="28">
        <v>0</v>
      </c>
      <c r="U53" s="5"/>
      <c r="V53" s="22">
        <f t="shared" si="53"/>
        <v>0</v>
      </c>
      <c r="W53" s="5"/>
      <c r="X53" s="25">
        <v>7.9652777777777781E-2</v>
      </c>
      <c r="Y53" s="26">
        <v>2</v>
      </c>
      <c r="Z53" s="27">
        <f t="shared" si="79"/>
        <v>12</v>
      </c>
      <c r="AA53" s="28">
        <v>0</v>
      </c>
      <c r="AB53" s="5">
        <v>5</v>
      </c>
      <c r="AC53" s="22">
        <f t="shared" si="54"/>
        <v>17</v>
      </c>
      <c r="AD53" s="5"/>
      <c r="AE53" s="25"/>
      <c r="AF53" s="26"/>
      <c r="AG53" s="27">
        <f t="shared" si="80"/>
        <v>0</v>
      </c>
      <c r="AH53" s="28">
        <v>0</v>
      </c>
      <c r="AI53" s="5"/>
      <c r="AJ53" s="22">
        <f t="shared" si="55"/>
        <v>0</v>
      </c>
      <c r="AK53" s="5"/>
      <c r="AL53" s="25"/>
      <c r="AM53" s="26"/>
      <c r="AN53" s="27">
        <f t="shared" si="81"/>
        <v>0</v>
      </c>
      <c r="AO53" s="28">
        <v>0</v>
      </c>
      <c r="AP53" s="5"/>
      <c r="AQ53" s="22">
        <f t="shared" si="56"/>
        <v>0</v>
      </c>
      <c r="AR53" s="5"/>
      <c r="AS53" s="25"/>
      <c r="AT53" s="26"/>
      <c r="AU53" s="27">
        <f t="shared" si="82"/>
        <v>0</v>
      </c>
      <c r="AV53" s="28">
        <v>0</v>
      </c>
      <c r="AW53" s="5"/>
      <c r="AX53" s="22">
        <f t="shared" si="57"/>
        <v>0</v>
      </c>
      <c r="AY53" s="5"/>
      <c r="AZ53" s="25"/>
      <c r="BA53" s="26"/>
      <c r="BB53" s="27">
        <f t="shared" si="83"/>
        <v>0</v>
      </c>
      <c r="BC53" s="28">
        <v>0</v>
      </c>
      <c r="BD53" s="5"/>
      <c r="BE53" s="22">
        <f t="shared" si="58"/>
        <v>0</v>
      </c>
      <c r="BF53" s="5"/>
      <c r="BG53" s="25"/>
      <c r="BH53" s="26"/>
      <c r="BI53" s="27">
        <f t="shared" si="84"/>
        <v>0</v>
      </c>
      <c r="BJ53" s="28">
        <v>0</v>
      </c>
      <c r="BK53" s="5"/>
      <c r="BL53" s="22">
        <f t="shared" si="59"/>
        <v>0</v>
      </c>
      <c r="BM53" s="5"/>
      <c r="BN53" s="25"/>
      <c r="BO53" s="26"/>
      <c r="BP53" s="27">
        <f t="shared" si="85"/>
        <v>0</v>
      </c>
      <c r="BQ53" s="28">
        <v>0</v>
      </c>
      <c r="BR53" s="5"/>
      <c r="BS53" s="22">
        <f t="shared" si="60"/>
        <v>0</v>
      </c>
      <c r="BT53" s="5"/>
      <c r="BU53" s="25"/>
      <c r="BV53" s="26"/>
      <c r="BW53" s="27">
        <f t="shared" si="86"/>
        <v>0</v>
      </c>
      <c r="BX53" s="28">
        <v>0</v>
      </c>
      <c r="BY53" s="5"/>
      <c r="BZ53" s="22">
        <f t="shared" si="61"/>
        <v>0</v>
      </c>
      <c r="CA53" s="5"/>
      <c r="CB53" s="25"/>
      <c r="CC53" s="26"/>
      <c r="CD53" s="27">
        <f t="shared" si="87"/>
        <v>0</v>
      </c>
      <c r="CE53" s="28">
        <v>0</v>
      </c>
      <c r="CF53" s="5"/>
      <c r="CG53" s="22">
        <f t="shared" si="62"/>
        <v>0</v>
      </c>
      <c r="CH53" s="5"/>
      <c r="CI53" s="25"/>
      <c r="CJ53" s="26"/>
      <c r="CK53" s="27">
        <f t="shared" si="88"/>
        <v>0</v>
      </c>
      <c r="CL53" s="28">
        <v>0</v>
      </c>
      <c r="CM53" s="5"/>
      <c r="CN53" s="22">
        <f t="shared" si="63"/>
        <v>0</v>
      </c>
      <c r="CO53" s="5"/>
      <c r="CP53" s="25"/>
      <c r="CQ53" s="26"/>
      <c r="CR53" s="27">
        <f t="shared" si="89"/>
        <v>0</v>
      </c>
      <c r="CS53" s="28">
        <v>0</v>
      </c>
      <c r="CT53" s="5"/>
      <c r="CU53" s="22">
        <f t="shared" si="64"/>
        <v>0</v>
      </c>
      <c r="CV53" s="5"/>
      <c r="CW53" s="25"/>
      <c r="CX53" s="26"/>
      <c r="CY53" s="27">
        <f t="shared" si="90"/>
        <v>0</v>
      </c>
      <c r="CZ53" s="28">
        <v>0</v>
      </c>
      <c r="DA53" s="5"/>
      <c r="DB53" s="22">
        <f t="shared" si="65"/>
        <v>0</v>
      </c>
      <c r="DC53" s="5"/>
      <c r="DD53" s="25"/>
      <c r="DE53" s="26"/>
      <c r="DF53" s="27">
        <f t="shared" si="91"/>
        <v>0</v>
      </c>
      <c r="DG53" s="28">
        <v>0</v>
      </c>
      <c r="DH53" s="5"/>
      <c r="DI53" s="22">
        <f t="shared" si="66"/>
        <v>0</v>
      </c>
      <c r="DJ53" s="2"/>
      <c r="DK53" s="25"/>
      <c r="DL53" s="26"/>
      <c r="DM53" s="27">
        <f t="shared" si="92"/>
        <v>0</v>
      </c>
      <c r="DN53" s="28">
        <v>0</v>
      </c>
      <c r="DO53" s="5"/>
      <c r="DP53" s="22">
        <f t="shared" si="67"/>
        <v>0</v>
      </c>
      <c r="DQ53" s="5"/>
      <c r="DR53" s="25"/>
      <c r="DS53" s="26"/>
      <c r="DT53" s="27">
        <f t="shared" si="93"/>
        <v>0</v>
      </c>
      <c r="DU53" s="28">
        <v>0</v>
      </c>
      <c r="DV53" s="5"/>
      <c r="DW53" s="22">
        <f t="shared" si="68"/>
        <v>0</v>
      </c>
      <c r="DX53" s="5"/>
      <c r="DY53" s="25"/>
      <c r="DZ53" s="26"/>
      <c r="EA53" s="27">
        <f t="shared" si="94"/>
        <v>0</v>
      </c>
      <c r="EB53" s="28">
        <v>0</v>
      </c>
      <c r="EC53" s="5"/>
      <c r="ED53" s="22">
        <f t="shared" si="69"/>
        <v>0</v>
      </c>
      <c r="EE53" s="5"/>
      <c r="EF53" s="25"/>
      <c r="EG53" s="26"/>
      <c r="EH53" s="27">
        <f t="shared" si="95"/>
        <v>0</v>
      </c>
      <c r="EI53" s="28">
        <v>0</v>
      </c>
      <c r="EJ53" s="5"/>
      <c r="EK53" s="22">
        <f t="shared" si="70"/>
        <v>0</v>
      </c>
      <c r="EL53" s="5"/>
      <c r="EM53" s="25"/>
      <c r="EN53" s="26"/>
      <c r="EO53" s="27">
        <f t="shared" si="96"/>
        <v>0</v>
      </c>
      <c r="EP53" s="28">
        <v>0</v>
      </c>
      <c r="EQ53" s="5"/>
      <c r="ER53" s="22">
        <f t="shared" si="71"/>
        <v>0</v>
      </c>
      <c r="ES53" s="5"/>
      <c r="ET53" s="25"/>
      <c r="EU53" s="55">
        <f t="shared" si="72"/>
        <v>3</v>
      </c>
      <c r="EV53" s="30">
        <f t="shared" si="73"/>
        <v>12</v>
      </c>
      <c r="EW53" s="30">
        <f t="shared" si="73"/>
        <v>0</v>
      </c>
      <c r="EX53" s="30">
        <f t="shared" si="73"/>
        <v>5</v>
      </c>
      <c r="EY53" s="22">
        <f t="shared" si="98"/>
        <v>17</v>
      </c>
      <c r="EZ53" s="5" t="str">
        <f t="shared" si="74"/>
        <v>Hannah Mason</v>
      </c>
      <c r="FA53" s="5"/>
      <c r="FB53" s="49">
        <f t="shared" si="97"/>
        <v>3</v>
      </c>
      <c r="FC53" s="24"/>
      <c r="FD53" s="24"/>
      <c r="FE53" s="24"/>
      <c r="FF53" s="24">
        <v>3</v>
      </c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1">
        <f t="shared" si="75"/>
        <v>17</v>
      </c>
    </row>
    <row r="54" spans="1:176" x14ac:dyDescent="0.25">
      <c r="A54" s="5">
        <v>6</v>
      </c>
      <c r="B54" s="5" t="s">
        <v>67</v>
      </c>
      <c r="C54" s="25"/>
      <c r="D54" s="26"/>
      <c r="E54" s="27"/>
      <c r="F54" s="28">
        <v>0</v>
      </c>
      <c r="G54" s="5"/>
      <c r="H54" s="22">
        <f t="shared" si="51"/>
        <v>0</v>
      </c>
      <c r="I54" s="5"/>
      <c r="J54" s="25"/>
      <c r="K54" s="26"/>
      <c r="L54" s="27"/>
      <c r="M54" s="28">
        <v>0</v>
      </c>
      <c r="N54" s="5"/>
      <c r="O54" s="22">
        <f t="shared" si="52"/>
        <v>0</v>
      </c>
      <c r="P54" s="5"/>
      <c r="Q54" s="25"/>
      <c r="R54" s="26"/>
      <c r="S54" s="27"/>
      <c r="T54" s="28">
        <v>0</v>
      </c>
      <c r="U54" s="5"/>
      <c r="V54" s="22">
        <f t="shared" si="53"/>
        <v>0</v>
      </c>
      <c r="W54" s="5"/>
      <c r="X54" s="25">
        <v>8.2557870370370365E-2</v>
      </c>
      <c r="Y54" s="26">
        <v>3</v>
      </c>
      <c r="Z54" s="27">
        <f t="shared" si="79"/>
        <v>11</v>
      </c>
      <c r="AA54" s="28">
        <v>0</v>
      </c>
      <c r="AB54" s="5">
        <v>5</v>
      </c>
      <c r="AC54" s="22">
        <f t="shared" si="54"/>
        <v>16</v>
      </c>
      <c r="AD54" s="5"/>
      <c r="AE54" s="25"/>
      <c r="AF54" s="26"/>
      <c r="AG54" s="27">
        <f t="shared" si="80"/>
        <v>0</v>
      </c>
      <c r="AH54" s="28">
        <v>0</v>
      </c>
      <c r="AI54" s="5"/>
      <c r="AJ54" s="22">
        <f t="shared" si="55"/>
        <v>0</v>
      </c>
      <c r="AK54" s="5"/>
      <c r="AL54" s="25"/>
      <c r="AM54" s="26"/>
      <c r="AN54" s="27">
        <f t="shared" si="81"/>
        <v>0</v>
      </c>
      <c r="AO54" s="28">
        <v>0</v>
      </c>
      <c r="AP54" s="5"/>
      <c r="AQ54" s="22">
        <f t="shared" si="56"/>
        <v>0</v>
      </c>
      <c r="AR54" s="5"/>
      <c r="AS54" s="25"/>
      <c r="AT54" s="26"/>
      <c r="AU54" s="27">
        <f t="shared" si="82"/>
        <v>0</v>
      </c>
      <c r="AV54" s="28">
        <v>0</v>
      </c>
      <c r="AW54" s="5"/>
      <c r="AX54" s="22">
        <f t="shared" si="57"/>
        <v>0</v>
      </c>
      <c r="AY54" s="5"/>
      <c r="AZ54" s="25"/>
      <c r="BA54" s="26"/>
      <c r="BB54" s="27">
        <f t="shared" si="83"/>
        <v>0</v>
      </c>
      <c r="BC54" s="28">
        <v>0</v>
      </c>
      <c r="BD54" s="5"/>
      <c r="BE54" s="22">
        <f t="shared" si="58"/>
        <v>0</v>
      </c>
      <c r="BF54" s="5"/>
      <c r="BG54" s="25"/>
      <c r="BH54" s="26"/>
      <c r="BI54" s="27">
        <f t="shared" si="84"/>
        <v>0</v>
      </c>
      <c r="BJ54" s="28">
        <v>0</v>
      </c>
      <c r="BK54" s="5"/>
      <c r="BL54" s="22">
        <f t="shared" si="59"/>
        <v>0</v>
      </c>
      <c r="BM54" s="5"/>
      <c r="BN54" s="25"/>
      <c r="BO54" s="26"/>
      <c r="BP54" s="27">
        <f t="shared" si="85"/>
        <v>0</v>
      </c>
      <c r="BQ54" s="28">
        <v>0</v>
      </c>
      <c r="BR54" s="5"/>
      <c r="BS54" s="22">
        <f t="shared" si="60"/>
        <v>0</v>
      </c>
      <c r="BT54" s="5"/>
      <c r="BU54" s="25"/>
      <c r="BV54" s="26"/>
      <c r="BW54" s="27">
        <f t="shared" si="86"/>
        <v>0</v>
      </c>
      <c r="BX54" s="28">
        <v>0</v>
      </c>
      <c r="BY54" s="5"/>
      <c r="BZ54" s="22">
        <f t="shared" si="61"/>
        <v>0</v>
      </c>
      <c r="CA54" s="5"/>
      <c r="CB54" s="25"/>
      <c r="CC54" s="26"/>
      <c r="CD54" s="27">
        <f t="shared" si="87"/>
        <v>0</v>
      </c>
      <c r="CE54" s="28">
        <v>0</v>
      </c>
      <c r="CF54" s="5"/>
      <c r="CG54" s="22">
        <f t="shared" si="62"/>
        <v>0</v>
      </c>
      <c r="CH54" s="5"/>
      <c r="CI54" s="25"/>
      <c r="CJ54" s="26"/>
      <c r="CK54" s="27">
        <f t="shared" si="88"/>
        <v>0</v>
      </c>
      <c r="CL54" s="28">
        <v>0</v>
      </c>
      <c r="CM54" s="5"/>
      <c r="CN54" s="22">
        <f t="shared" si="63"/>
        <v>0</v>
      </c>
      <c r="CO54" s="5"/>
      <c r="CP54" s="25"/>
      <c r="CQ54" s="26"/>
      <c r="CR54" s="27">
        <f t="shared" si="89"/>
        <v>0</v>
      </c>
      <c r="CS54" s="28">
        <v>0</v>
      </c>
      <c r="CT54" s="5"/>
      <c r="CU54" s="22">
        <f t="shared" si="64"/>
        <v>0</v>
      </c>
      <c r="CV54" s="5"/>
      <c r="CW54" s="25"/>
      <c r="CX54" s="26"/>
      <c r="CY54" s="27">
        <f t="shared" si="90"/>
        <v>0</v>
      </c>
      <c r="CZ54" s="28">
        <v>0</v>
      </c>
      <c r="DA54" s="5"/>
      <c r="DB54" s="22">
        <f t="shared" si="65"/>
        <v>0</v>
      </c>
      <c r="DC54" s="5"/>
      <c r="DD54" s="25"/>
      <c r="DE54" s="26"/>
      <c r="DF54" s="27">
        <f t="shared" si="91"/>
        <v>0</v>
      </c>
      <c r="DG54" s="28">
        <v>0</v>
      </c>
      <c r="DH54" s="5"/>
      <c r="DI54" s="22">
        <f t="shared" si="66"/>
        <v>0</v>
      </c>
      <c r="DJ54" s="2"/>
      <c r="DK54" s="25"/>
      <c r="DL54" s="26"/>
      <c r="DM54" s="27">
        <f t="shared" si="92"/>
        <v>0</v>
      </c>
      <c r="DN54" s="28">
        <v>0</v>
      </c>
      <c r="DO54" s="5"/>
      <c r="DP54" s="22">
        <f t="shared" si="67"/>
        <v>0</v>
      </c>
      <c r="DQ54" s="5"/>
      <c r="DR54" s="25"/>
      <c r="DS54" s="26"/>
      <c r="DT54" s="27">
        <f t="shared" si="93"/>
        <v>0</v>
      </c>
      <c r="DU54" s="28">
        <v>0</v>
      </c>
      <c r="DV54" s="5"/>
      <c r="DW54" s="22">
        <f t="shared" si="68"/>
        <v>0</v>
      </c>
      <c r="DX54" s="5"/>
      <c r="DY54" s="25"/>
      <c r="DZ54" s="26"/>
      <c r="EA54" s="27">
        <f t="shared" si="94"/>
        <v>0</v>
      </c>
      <c r="EB54" s="28">
        <v>0</v>
      </c>
      <c r="EC54" s="5"/>
      <c r="ED54" s="22">
        <f t="shared" si="69"/>
        <v>0</v>
      </c>
      <c r="EE54" s="5"/>
      <c r="EF54" s="25"/>
      <c r="EG54" s="26"/>
      <c r="EH54" s="27">
        <f t="shared" si="95"/>
        <v>0</v>
      </c>
      <c r="EI54" s="28">
        <v>0</v>
      </c>
      <c r="EJ54" s="5"/>
      <c r="EK54" s="22">
        <f t="shared" si="70"/>
        <v>0</v>
      </c>
      <c r="EL54" s="5"/>
      <c r="EM54" s="25"/>
      <c r="EN54" s="26"/>
      <c r="EO54" s="27">
        <f t="shared" si="96"/>
        <v>0</v>
      </c>
      <c r="EP54" s="28">
        <v>0</v>
      </c>
      <c r="EQ54" s="5"/>
      <c r="ER54" s="22">
        <f t="shared" si="71"/>
        <v>0</v>
      </c>
      <c r="ES54" s="5"/>
      <c r="ET54" s="25"/>
      <c r="EU54" s="29" t="str">
        <f t="shared" si="72"/>
        <v>4=</v>
      </c>
      <c r="EV54" s="30">
        <f t="shared" si="73"/>
        <v>11</v>
      </c>
      <c r="EW54" s="30">
        <f t="shared" si="73"/>
        <v>0</v>
      </c>
      <c r="EX54" s="30">
        <f t="shared" si="73"/>
        <v>5</v>
      </c>
      <c r="EY54" s="22">
        <f t="shared" si="98"/>
        <v>16</v>
      </c>
      <c r="EZ54" s="5" t="str">
        <f t="shared" si="74"/>
        <v>Juliet Eyre</v>
      </c>
      <c r="FA54" s="5"/>
      <c r="FB54" s="49" t="str">
        <f t="shared" si="97"/>
        <v>4=</v>
      </c>
      <c r="FC54" s="24"/>
      <c r="FD54" s="24"/>
      <c r="FE54" s="24"/>
      <c r="FF54" s="24" t="s">
        <v>35</v>
      </c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1">
        <f t="shared" si="75"/>
        <v>16</v>
      </c>
    </row>
    <row r="55" spans="1:176" x14ac:dyDescent="0.25">
      <c r="A55" s="5">
        <v>7</v>
      </c>
      <c r="B55" s="5"/>
      <c r="C55" s="25"/>
      <c r="D55" s="26"/>
      <c r="E55" s="27"/>
      <c r="F55" s="28">
        <v>0</v>
      </c>
      <c r="G55" s="5"/>
      <c r="H55" s="22">
        <f t="shared" si="51"/>
        <v>0</v>
      </c>
      <c r="I55" s="5"/>
      <c r="J55" s="25"/>
      <c r="K55" s="26"/>
      <c r="L55" s="27"/>
      <c r="M55" s="28">
        <v>0</v>
      </c>
      <c r="N55" s="5"/>
      <c r="O55" s="22">
        <f t="shared" si="52"/>
        <v>0</v>
      </c>
      <c r="P55" s="5"/>
      <c r="Q55" s="25"/>
      <c r="R55" s="26"/>
      <c r="S55" s="27"/>
      <c r="T55" s="28">
        <v>0</v>
      </c>
      <c r="U55" s="5"/>
      <c r="V55" s="22">
        <f t="shared" si="53"/>
        <v>0</v>
      </c>
      <c r="W55" s="5"/>
      <c r="X55" s="25"/>
      <c r="Y55" s="26"/>
      <c r="Z55" s="27"/>
      <c r="AA55" s="28">
        <v>0</v>
      </c>
      <c r="AB55" s="5"/>
      <c r="AC55" s="22">
        <f t="shared" si="54"/>
        <v>0</v>
      </c>
      <c r="AD55" s="5"/>
      <c r="AE55" s="25"/>
      <c r="AF55" s="26"/>
      <c r="AG55" s="27">
        <f t="shared" si="80"/>
        <v>0</v>
      </c>
      <c r="AH55" s="28">
        <v>0</v>
      </c>
      <c r="AI55" s="5"/>
      <c r="AJ55" s="22">
        <f t="shared" si="55"/>
        <v>0</v>
      </c>
      <c r="AK55" s="5"/>
      <c r="AL55" s="25"/>
      <c r="AM55" s="26"/>
      <c r="AN55" s="27">
        <f t="shared" si="81"/>
        <v>0</v>
      </c>
      <c r="AO55" s="28">
        <v>0</v>
      </c>
      <c r="AP55" s="5"/>
      <c r="AQ55" s="22">
        <f t="shared" si="56"/>
        <v>0</v>
      </c>
      <c r="AR55" s="5"/>
      <c r="AS55" s="25"/>
      <c r="AT55" s="26"/>
      <c r="AU55" s="27">
        <f t="shared" si="82"/>
        <v>0</v>
      </c>
      <c r="AV55" s="28">
        <v>0</v>
      </c>
      <c r="AW55" s="5"/>
      <c r="AX55" s="22">
        <f t="shared" si="57"/>
        <v>0</v>
      </c>
      <c r="AY55" s="5"/>
      <c r="AZ55" s="25"/>
      <c r="BA55" s="26"/>
      <c r="BB55" s="27">
        <f t="shared" si="83"/>
        <v>0</v>
      </c>
      <c r="BC55" s="28">
        <v>0</v>
      </c>
      <c r="BD55" s="5"/>
      <c r="BE55" s="22">
        <f t="shared" si="58"/>
        <v>0</v>
      </c>
      <c r="BF55" s="5"/>
      <c r="BG55" s="25"/>
      <c r="BH55" s="26"/>
      <c r="BI55" s="27">
        <f t="shared" si="84"/>
        <v>0</v>
      </c>
      <c r="BJ55" s="28">
        <v>0</v>
      </c>
      <c r="BK55" s="5"/>
      <c r="BL55" s="22">
        <f t="shared" si="59"/>
        <v>0</v>
      </c>
      <c r="BM55" s="5"/>
      <c r="BN55" s="25"/>
      <c r="BO55" s="26"/>
      <c r="BP55" s="27">
        <f t="shared" si="85"/>
        <v>0</v>
      </c>
      <c r="BQ55" s="28">
        <v>0</v>
      </c>
      <c r="BR55" s="5"/>
      <c r="BS55" s="22">
        <f t="shared" si="60"/>
        <v>0</v>
      </c>
      <c r="BT55" s="5"/>
      <c r="BU55" s="25"/>
      <c r="BV55" s="26"/>
      <c r="BW55" s="27">
        <f t="shared" si="86"/>
        <v>0</v>
      </c>
      <c r="BX55" s="28">
        <v>0</v>
      </c>
      <c r="BY55" s="5"/>
      <c r="BZ55" s="22">
        <f t="shared" si="61"/>
        <v>0</v>
      </c>
      <c r="CA55" s="5"/>
      <c r="CB55" s="25"/>
      <c r="CC55" s="26"/>
      <c r="CD55" s="27">
        <f t="shared" si="87"/>
        <v>0</v>
      </c>
      <c r="CE55" s="28">
        <v>0</v>
      </c>
      <c r="CF55" s="5"/>
      <c r="CG55" s="22">
        <f t="shared" si="62"/>
        <v>0</v>
      </c>
      <c r="CH55" s="5"/>
      <c r="CI55" s="25"/>
      <c r="CJ55" s="26"/>
      <c r="CK55" s="27">
        <f t="shared" si="88"/>
        <v>0</v>
      </c>
      <c r="CL55" s="28">
        <v>0</v>
      </c>
      <c r="CM55" s="5"/>
      <c r="CN55" s="22">
        <f t="shared" si="63"/>
        <v>0</v>
      </c>
      <c r="CO55" s="5"/>
      <c r="CP55" s="25"/>
      <c r="CQ55" s="26"/>
      <c r="CR55" s="27">
        <f t="shared" si="89"/>
        <v>0</v>
      </c>
      <c r="CS55" s="28">
        <v>0</v>
      </c>
      <c r="CT55" s="5"/>
      <c r="CU55" s="22">
        <f t="shared" si="64"/>
        <v>0</v>
      </c>
      <c r="CV55" s="5"/>
      <c r="CW55" s="25"/>
      <c r="CX55" s="26"/>
      <c r="CY55" s="27">
        <f t="shared" si="90"/>
        <v>0</v>
      </c>
      <c r="CZ55" s="28">
        <v>0</v>
      </c>
      <c r="DA55" s="5"/>
      <c r="DB55" s="22">
        <f t="shared" si="65"/>
        <v>0</v>
      </c>
      <c r="DC55" s="5"/>
      <c r="DD55" s="25"/>
      <c r="DE55" s="26"/>
      <c r="DF55" s="27">
        <f t="shared" si="91"/>
        <v>0</v>
      </c>
      <c r="DG55" s="28">
        <v>0</v>
      </c>
      <c r="DH55" s="5"/>
      <c r="DI55" s="22">
        <f t="shared" si="66"/>
        <v>0</v>
      </c>
      <c r="DJ55" s="2"/>
      <c r="DK55" s="25"/>
      <c r="DL55" s="26"/>
      <c r="DM55" s="27">
        <f t="shared" si="92"/>
        <v>0</v>
      </c>
      <c r="DN55" s="28">
        <v>0</v>
      </c>
      <c r="DO55" s="5"/>
      <c r="DP55" s="22">
        <f t="shared" si="67"/>
        <v>0</v>
      </c>
      <c r="DQ55" s="5"/>
      <c r="DR55" s="25"/>
      <c r="DS55" s="26"/>
      <c r="DT55" s="27">
        <f t="shared" si="93"/>
        <v>0</v>
      </c>
      <c r="DU55" s="28">
        <v>0</v>
      </c>
      <c r="DV55" s="5"/>
      <c r="DW55" s="22">
        <f t="shared" si="68"/>
        <v>0</v>
      </c>
      <c r="DX55" s="5"/>
      <c r="DY55" s="25"/>
      <c r="DZ55" s="26"/>
      <c r="EA55" s="27">
        <f t="shared" si="94"/>
        <v>0</v>
      </c>
      <c r="EB55" s="28">
        <v>0</v>
      </c>
      <c r="EC55" s="5"/>
      <c r="ED55" s="22">
        <f t="shared" si="69"/>
        <v>0</v>
      </c>
      <c r="EE55" s="5"/>
      <c r="EF55" s="25"/>
      <c r="EG55" s="26"/>
      <c r="EH55" s="27">
        <f t="shared" si="95"/>
        <v>0</v>
      </c>
      <c r="EI55" s="28">
        <v>0</v>
      </c>
      <c r="EJ55" s="5"/>
      <c r="EK55" s="22">
        <f t="shared" si="70"/>
        <v>0</v>
      </c>
      <c r="EL55" s="5"/>
      <c r="EM55" s="25"/>
      <c r="EN55" s="26"/>
      <c r="EO55" s="27">
        <f t="shared" si="96"/>
        <v>0</v>
      </c>
      <c r="EP55" s="28">
        <v>0</v>
      </c>
      <c r="EQ55" s="5"/>
      <c r="ER55" s="22">
        <f t="shared" si="71"/>
        <v>0</v>
      </c>
      <c r="ES55" s="5"/>
      <c r="ET55" s="25"/>
      <c r="EU55" s="29">
        <f t="shared" si="72"/>
        <v>0</v>
      </c>
      <c r="EV55" s="30">
        <f t="shared" si="73"/>
        <v>0</v>
      </c>
      <c r="EW55" s="30">
        <f t="shared" si="73"/>
        <v>0</v>
      </c>
      <c r="EX55" s="30">
        <f t="shared" si="73"/>
        <v>0</v>
      </c>
      <c r="EY55" s="22">
        <f>EV55+EW55+EX55</f>
        <v>0</v>
      </c>
      <c r="EZ55" s="5">
        <f t="shared" si="74"/>
        <v>0</v>
      </c>
      <c r="FA55" s="5"/>
      <c r="FB55" s="49">
        <f t="shared" si="97"/>
        <v>0</v>
      </c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1">
        <f t="shared" si="75"/>
        <v>0</v>
      </c>
    </row>
    <row r="56" spans="1:176" x14ac:dyDescent="0.25">
      <c r="A56" s="5">
        <v>8</v>
      </c>
      <c r="B56" s="5"/>
      <c r="C56" s="25"/>
      <c r="D56" s="26"/>
      <c r="E56" s="27"/>
      <c r="F56" s="28">
        <v>0</v>
      </c>
      <c r="G56" s="5"/>
      <c r="H56" s="22">
        <f t="shared" si="51"/>
        <v>0</v>
      </c>
      <c r="I56" s="5"/>
      <c r="J56" s="25"/>
      <c r="K56" s="26"/>
      <c r="L56" s="27"/>
      <c r="M56" s="28">
        <v>0</v>
      </c>
      <c r="N56" s="5"/>
      <c r="O56" s="22">
        <f t="shared" si="52"/>
        <v>0</v>
      </c>
      <c r="P56" s="5"/>
      <c r="Q56" s="25"/>
      <c r="R56" s="26"/>
      <c r="S56" s="27"/>
      <c r="T56" s="28">
        <v>0</v>
      </c>
      <c r="U56" s="5"/>
      <c r="V56" s="22">
        <f t="shared" si="53"/>
        <v>0</v>
      </c>
      <c r="W56" s="5"/>
      <c r="X56" s="25"/>
      <c r="Y56" s="26"/>
      <c r="Z56" s="27"/>
      <c r="AA56" s="28">
        <v>0</v>
      </c>
      <c r="AB56" s="5"/>
      <c r="AC56" s="22">
        <f t="shared" si="54"/>
        <v>0</v>
      </c>
      <c r="AD56" s="5"/>
      <c r="AE56" s="25"/>
      <c r="AF56" s="26"/>
      <c r="AG56" s="27">
        <f t="shared" si="80"/>
        <v>0</v>
      </c>
      <c r="AH56" s="28">
        <v>0</v>
      </c>
      <c r="AI56" s="5"/>
      <c r="AJ56" s="22">
        <f t="shared" si="55"/>
        <v>0</v>
      </c>
      <c r="AK56" s="5"/>
      <c r="AL56" s="25"/>
      <c r="AM56" s="26"/>
      <c r="AN56" s="27">
        <f t="shared" si="81"/>
        <v>0</v>
      </c>
      <c r="AO56" s="28">
        <v>0</v>
      </c>
      <c r="AP56" s="5"/>
      <c r="AQ56" s="22">
        <f t="shared" si="56"/>
        <v>0</v>
      </c>
      <c r="AR56" s="5"/>
      <c r="AS56" s="25"/>
      <c r="AT56" s="26"/>
      <c r="AU56" s="27">
        <f t="shared" si="82"/>
        <v>0</v>
      </c>
      <c r="AV56" s="28">
        <v>0</v>
      </c>
      <c r="AW56" s="5"/>
      <c r="AX56" s="22">
        <f t="shared" si="57"/>
        <v>0</v>
      </c>
      <c r="AY56" s="5"/>
      <c r="AZ56" s="25"/>
      <c r="BA56" s="26"/>
      <c r="BB56" s="27">
        <f t="shared" si="83"/>
        <v>0</v>
      </c>
      <c r="BC56" s="28">
        <v>0</v>
      </c>
      <c r="BD56" s="5"/>
      <c r="BE56" s="22">
        <f t="shared" si="58"/>
        <v>0</v>
      </c>
      <c r="BF56" s="5"/>
      <c r="BG56" s="25"/>
      <c r="BH56" s="26"/>
      <c r="BI56" s="27">
        <f t="shared" si="84"/>
        <v>0</v>
      </c>
      <c r="BJ56" s="28">
        <v>0</v>
      </c>
      <c r="BK56" s="5"/>
      <c r="BL56" s="22">
        <f t="shared" si="59"/>
        <v>0</v>
      </c>
      <c r="BM56" s="5"/>
      <c r="BN56" s="25"/>
      <c r="BO56" s="26"/>
      <c r="BP56" s="27">
        <f t="shared" si="85"/>
        <v>0</v>
      </c>
      <c r="BQ56" s="28">
        <v>0</v>
      </c>
      <c r="BR56" s="5"/>
      <c r="BS56" s="22">
        <f t="shared" si="60"/>
        <v>0</v>
      </c>
      <c r="BT56" s="5"/>
      <c r="BU56" s="25"/>
      <c r="BV56" s="26"/>
      <c r="BW56" s="27">
        <f t="shared" si="86"/>
        <v>0</v>
      </c>
      <c r="BX56" s="28">
        <v>0</v>
      </c>
      <c r="BY56" s="5"/>
      <c r="BZ56" s="22">
        <f t="shared" si="61"/>
        <v>0</v>
      </c>
      <c r="CA56" s="5"/>
      <c r="CB56" s="25"/>
      <c r="CC56" s="26"/>
      <c r="CD56" s="27">
        <f t="shared" si="87"/>
        <v>0</v>
      </c>
      <c r="CE56" s="28">
        <v>0</v>
      </c>
      <c r="CF56" s="5"/>
      <c r="CG56" s="22">
        <f t="shared" si="62"/>
        <v>0</v>
      </c>
      <c r="CH56" s="5"/>
      <c r="CI56" s="25"/>
      <c r="CJ56" s="26"/>
      <c r="CK56" s="27">
        <f t="shared" si="88"/>
        <v>0</v>
      </c>
      <c r="CL56" s="28">
        <v>0</v>
      </c>
      <c r="CM56" s="5"/>
      <c r="CN56" s="22">
        <f t="shared" si="63"/>
        <v>0</v>
      </c>
      <c r="CO56" s="5"/>
      <c r="CP56" s="25"/>
      <c r="CQ56" s="26"/>
      <c r="CR56" s="27">
        <f t="shared" si="89"/>
        <v>0</v>
      </c>
      <c r="CS56" s="28">
        <v>0</v>
      </c>
      <c r="CT56" s="5"/>
      <c r="CU56" s="22">
        <f t="shared" si="64"/>
        <v>0</v>
      </c>
      <c r="CV56" s="5"/>
      <c r="CW56" s="25"/>
      <c r="CX56" s="26"/>
      <c r="CY56" s="27">
        <f t="shared" si="90"/>
        <v>0</v>
      </c>
      <c r="CZ56" s="28">
        <v>0</v>
      </c>
      <c r="DA56" s="5"/>
      <c r="DB56" s="22">
        <f t="shared" si="65"/>
        <v>0</v>
      </c>
      <c r="DC56" s="5"/>
      <c r="DD56" s="25"/>
      <c r="DE56" s="26"/>
      <c r="DF56" s="27">
        <f t="shared" si="91"/>
        <v>0</v>
      </c>
      <c r="DG56" s="28">
        <v>0</v>
      </c>
      <c r="DH56" s="5"/>
      <c r="DI56" s="22">
        <f t="shared" si="66"/>
        <v>0</v>
      </c>
      <c r="DJ56" s="2"/>
      <c r="DK56" s="25"/>
      <c r="DL56" s="26"/>
      <c r="DM56" s="27">
        <f t="shared" si="92"/>
        <v>0</v>
      </c>
      <c r="DN56" s="28">
        <v>0</v>
      </c>
      <c r="DO56" s="5"/>
      <c r="DP56" s="22">
        <f t="shared" si="67"/>
        <v>0</v>
      </c>
      <c r="DQ56" s="5"/>
      <c r="DR56" s="25"/>
      <c r="DS56" s="26"/>
      <c r="DT56" s="27">
        <f t="shared" si="93"/>
        <v>0</v>
      </c>
      <c r="DU56" s="28">
        <v>0</v>
      </c>
      <c r="DV56" s="5"/>
      <c r="DW56" s="22">
        <f t="shared" si="68"/>
        <v>0</v>
      </c>
      <c r="DX56" s="5"/>
      <c r="DY56" s="25"/>
      <c r="DZ56" s="26"/>
      <c r="EA56" s="27">
        <f t="shared" si="94"/>
        <v>0</v>
      </c>
      <c r="EB56" s="28">
        <v>0</v>
      </c>
      <c r="EC56" s="5"/>
      <c r="ED56" s="22">
        <f t="shared" si="69"/>
        <v>0</v>
      </c>
      <c r="EE56" s="5"/>
      <c r="EF56" s="25"/>
      <c r="EG56" s="26"/>
      <c r="EH56" s="27">
        <f t="shared" si="95"/>
        <v>0</v>
      </c>
      <c r="EI56" s="28">
        <v>0</v>
      </c>
      <c r="EJ56" s="5"/>
      <c r="EK56" s="22">
        <f t="shared" si="70"/>
        <v>0</v>
      </c>
      <c r="EL56" s="5"/>
      <c r="EM56" s="25"/>
      <c r="EN56" s="26"/>
      <c r="EO56" s="27">
        <f t="shared" si="96"/>
        <v>0</v>
      </c>
      <c r="EP56" s="28">
        <v>0</v>
      </c>
      <c r="EQ56" s="5"/>
      <c r="ER56" s="22">
        <f t="shared" si="71"/>
        <v>0</v>
      </c>
      <c r="ES56" s="5"/>
      <c r="ET56" s="25"/>
      <c r="EU56" s="29">
        <f t="shared" si="72"/>
        <v>0</v>
      </c>
      <c r="EV56" s="30">
        <f t="shared" si="73"/>
        <v>0</v>
      </c>
      <c r="EW56" s="30">
        <f t="shared" si="73"/>
        <v>0</v>
      </c>
      <c r="EX56" s="30">
        <f t="shared" si="73"/>
        <v>0</v>
      </c>
      <c r="EY56" s="22">
        <f t="shared" si="98"/>
        <v>0</v>
      </c>
      <c r="EZ56" s="5">
        <f t="shared" si="74"/>
        <v>0</v>
      </c>
      <c r="FA56" s="5"/>
      <c r="FB56" s="49">
        <f t="shared" si="97"/>
        <v>0</v>
      </c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1">
        <f t="shared" si="75"/>
        <v>0</v>
      </c>
    </row>
    <row r="57" spans="1:176" x14ac:dyDescent="0.25">
      <c r="A57" s="5">
        <v>9</v>
      </c>
      <c r="B57" s="5"/>
      <c r="C57" s="25"/>
      <c r="D57" s="26"/>
      <c r="E57" s="27"/>
      <c r="F57" s="28">
        <v>0</v>
      </c>
      <c r="G57" s="5"/>
      <c r="H57" s="22">
        <f t="shared" si="51"/>
        <v>0</v>
      </c>
      <c r="I57" s="5"/>
      <c r="J57" s="25"/>
      <c r="K57" s="26"/>
      <c r="L57" s="27"/>
      <c r="M57" s="28">
        <v>0</v>
      </c>
      <c r="N57" s="5"/>
      <c r="O57" s="22">
        <f t="shared" si="52"/>
        <v>0</v>
      </c>
      <c r="P57" s="5"/>
      <c r="Q57" s="25"/>
      <c r="R57" s="26"/>
      <c r="S57" s="27"/>
      <c r="T57" s="28">
        <v>0</v>
      </c>
      <c r="U57" s="5"/>
      <c r="V57" s="22">
        <f t="shared" si="53"/>
        <v>0</v>
      </c>
      <c r="W57" s="5"/>
      <c r="X57" s="25"/>
      <c r="Y57" s="26"/>
      <c r="Z57" s="27"/>
      <c r="AA57" s="28">
        <v>0</v>
      </c>
      <c r="AB57" s="5"/>
      <c r="AC57" s="22">
        <f t="shared" si="54"/>
        <v>0</v>
      </c>
      <c r="AD57" s="5"/>
      <c r="AE57" s="25"/>
      <c r="AF57" s="26"/>
      <c r="AG57" s="27">
        <f t="shared" si="80"/>
        <v>0</v>
      </c>
      <c r="AH57" s="28">
        <v>0</v>
      </c>
      <c r="AI57" s="5"/>
      <c r="AJ57" s="22">
        <f t="shared" si="55"/>
        <v>0</v>
      </c>
      <c r="AK57" s="5"/>
      <c r="AL57" s="25"/>
      <c r="AM57" s="26"/>
      <c r="AN57" s="27">
        <f t="shared" si="81"/>
        <v>0</v>
      </c>
      <c r="AO57" s="28">
        <v>0</v>
      </c>
      <c r="AP57" s="5"/>
      <c r="AQ57" s="22">
        <f t="shared" si="56"/>
        <v>0</v>
      </c>
      <c r="AR57" s="5"/>
      <c r="AS57" s="25"/>
      <c r="AT57" s="26"/>
      <c r="AU57" s="27">
        <f t="shared" si="82"/>
        <v>0</v>
      </c>
      <c r="AV57" s="28">
        <v>0</v>
      </c>
      <c r="AW57" s="5"/>
      <c r="AX57" s="22">
        <f t="shared" si="57"/>
        <v>0</v>
      </c>
      <c r="AY57" s="5"/>
      <c r="AZ57" s="25"/>
      <c r="BA57" s="26"/>
      <c r="BB57" s="27">
        <f t="shared" si="83"/>
        <v>0</v>
      </c>
      <c r="BC57" s="28">
        <v>0</v>
      </c>
      <c r="BD57" s="5"/>
      <c r="BE57" s="22">
        <f t="shared" si="58"/>
        <v>0</v>
      </c>
      <c r="BF57" s="5"/>
      <c r="BG57" s="25"/>
      <c r="BH57" s="26"/>
      <c r="BI57" s="27">
        <f t="shared" si="84"/>
        <v>0</v>
      </c>
      <c r="BJ57" s="28">
        <v>0</v>
      </c>
      <c r="BK57" s="5"/>
      <c r="BL57" s="22">
        <f t="shared" si="59"/>
        <v>0</v>
      </c>
      <c r="BM57" s="5"/>
      <c r="BN57" s="25"/>
      <c r="BO57" s="26"/>
      <c r="BP57" s="27">
        <f t="shared" si="85"/>
        <v>0</v>
      </c>
      <c r="BQ57" s="28">
        <v>0</v>
      </c>
      <c r="BR57" s="5"/>
      <c r="BS57" s="22">
        <f t="shared" si="60"/>
        <v>0</v>
      </c>
      <c r="BT57" s="5"/>
      <c r="BU57" s="25"/>
      <c r="BV57" s="26"/>
      <c r="BW57" s="27">
        <f t="shared" si="86"/>
        <v>0</v>
      </c>
      <c r="BX57" s="28">
        <v>0</v>
      </c>
      <c r="BY57" s="5"/>
      <c r="BZ57" s="22">
        <f t="shared" si="61"/>
        <v>0</v>
      </c>
      <c r="CA57" s="5"/>
      <c r="CB57" s="25"/>
      <c r="CC57" s="26"/>
      <c r="CD57" s="27">
        <f t="shared" si="87"/>
        <v>0</v>
      </c>
      <c r="CE57" s="28">
        <v>0</v>
      </c>
      <c r="CF57" s="5"/>
      <c r="CG57" s="22">
        <f t="shared" si="62"/>
        <v>0</v>
      </c>
      <c r="CH57" s="5"/>
      <c r="CI57" s="25"/>
      <c r="CJ57" s="26"/>
      <c r="CK57" s="27">
        <f t="shared" si="88"/>
        <v>0</v>
      </c>
      <c r="CL57" s="28">
        <v>0</v>
      </c>
      <c r="CM57" s="5"/>
      <c r="CN57" s="22">
        <f t="shared" si="63"/>
        <v>0</v>
      </c>
      <c r="CO57" s="5"/>
      <c r="CP57" s="25"/>
      <c r="CQ57" s="26"/>
      <c r="CR57" s="27">
        <f t="shared" si="89"/>
        <v>0</v>
      </c>
      <c r="CS57" s="28">
        <v>0</v>
      </c>
      <c r="CT57" s="5"/>
      <c r="CU57" s="22">
        <f t="shared" si="64"/>
        <v>0</v>
      </c>
      <c r="CV57" s="5"/>
      <c r="CW57" s="25"/>
      <c r="CX57" s="26"/>
      <c r="CY57" s="27">
        <f t="shared" si="90"/>
        <v>0</v>
      </c>
      <c r="CZ57" s="28">
        <v>0</v>
      </c>
      <c r="DA57" s="5"/>
      <c r="DB57" s="22">
        <f t="shared" si="65"/>
        <v>0</v>
      </c>
      <c r="DC57" s="5"/>
      <c r="DD57" s="25"/>
      <c r="DE57" s="26"/>
      <c r="DF57" s="27">
        <f t="shared" si="91"/>
        <v>0</v>
      </c>
      <c r="DG57" s="28">
        <v>0</v>
      </c>
      <c r="DH57" s="5"/>
      <c r="DI57" s="22">
        <f t="shared" si="66"/>
        <v>0</v>
      </c>
      <c r="DJ57" s="2"/>
      <c r="DK57" s="25"/>
      <c r="DL57" s="26"/>
      <c r="DM57" s="27">
        <f t="shared" si="92"/>
        <v>0</v>
      </c>
      <c r="DN57" s="28">
        <v>0</v>
      </c>
      <c r="DO57" s="5"/>
      <c r="DP57" s="22">
        <f t="shared" si="67"/>
        <v>0</v>
      </c>
      <c r="DQ57" s="5"/>
      <c r="DR57" s="25"/>
      <c r="DS57" s="26"/>
      <c r="DT57" s="27">
        <f t="shared" si="93"/>
        <v>0</v>
      </c>
      <c r="DU57" s="28">
        <v>0</v>
      </c>
      <c r="DV57" s="5"/>
      <c r="DW57" s="22">
        <f t="shared" si="68"/>
        <v>0</v>
      </c>
      <c r="DX57" s="5"/>
      <c r="DY57" s="25"/>
      <c r="DZ57" s="26"/>
      <c r="EA57" s="27">
        <f t="shared" si="94"/>
        <v>0</v>
      </c>
      <c r="EB57" s="28">
        <v>0</v>
      </c>
      <c r="EC57" s="5"/>
      <c r="ED57" s="22">
        <f t="shared" si="69"/>
        <v>0</v>
      </c>
      <c r="EE57" s="5"/>
      <c r="EF57" s="25"/>
      <c r="EG57" s="26"/>
      <c r="EH57" s="27">
        <f t="shared" si="95"/>
        <v>0</v>
      </c>
      <c r="EI57" s="28">
        <v>0</v>
      </c>
      <c r="EJ57" s="5"/>
      <c r="EK57" s="22">
        <f t="shared" si="70"/>
        <v>0</v>
      </c>
      <c r="EL57" s="5"/>
      <c r="EM57" s="25"/>
      <c r="EN57" s="26"/>
      <c r="EO57" s="27">
        <f t="shared" si="96"/>
        <v>0</v>
      </c>
      <c r="EP57" s="28">
        <v>0</v>
      </c>
      <c r="EQ57" s="5"/>
      <c r="ER57" s="22">
        <f t="shared" si="71"/>
        <v>0</v>
      </c>
      <c r="ES57" s="5"/>
      <c r="ET57" s="25"/>
      <c r="EU57" s="29">
        <f t="shared" si="72"/>
        <v>0</v>
      </c>
      <c r="EV57" s="30">
        <f t="shared" si="73"/>
        <v>0</v>
      </c>
      <c r="EW57" s="30">
        <f t="shared" si="73"/>
        <v>0</v>
      </c>
      <c r="EX57" s="30">
        <f t="shared" si="73"/>
        <v>0</v>
      </c>
      <c r="EY57" s="22">
        <f t="shared" si="98"/>
        <v>0</v>
      </c>
      <c r="EZ57" s="5">
        <f t="shared" si="74"/>
        <v>0</v>
      </c>
      <c r="FA57" s="5"/>
      <c r="FB57" s="49">
        <f t="shared" si="97"/>
        <v>0</v>
      </c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1">
        <f t="shared" si="75"/>
        <v>0</v>
      </c>
    </row>
    <row r="58" spans="1:176" x14ac:dyDescent="0.25">
      <c r="A58" s="5">
        <v>10</v>
      </c>
      <c r="B58" s="5"/>
      <c r="C58" s="25"/>
      <c r="D58" s="26"/>
      <c r="E58" s="27"/>
      <c r="F58" s="28">
        <v>0</v>
      </c>
      <c r="G58" s="5"/>
      <c r="H58" s="22">
        <f t="shared" si="51"/>
        <v>0</v>
      </c>
      <c r="I58" s="5"/>
      <c r="J58" s="25"/>
      <c r="K58" s="26"/>
      <c r="L58" s="27"/>
      <c r="M58" s="28">
        <v>0</v>
      </c>
      <c r="N58" s="5"/>
      <c r="O58" s="22">
        <f t="shared" si="52"/>
        <v>0</v>
      </c>
      <c r="P58" s="5"/>
      <c r="Q58" s="25"/>
      <c r="R58" s="26"/>
      <c r="S58" s="27"/>
      <c r="T58" s="28">
        <v>0</v>
      </c>
      <c r="U58" s="5"/>
      <c r="V58" s="22">
        <f t="shared" si="53"/>
        <v>0</v>
      </c>
      <c r="W58" s="5"/>
      <c r="X58" s="25"/>
      <c r="Y58" s="26"/>
      <c r="Z58" s="27"/>
      <c r="AA58" s="28">
        <v>0</v>
      </c>
      <c r="AB58" s="5"/>
      <c r="AC58" s="22">
        <f t="shared" si="54"/>
        <v>0</v>
      </c>
      <c r="AD58" s="5"/>
      <c r="AE58" s="25"/>
      <c r="AF58" s="26"/>
      <c r="AG58" s="27">
        <f t="shared" si="80"/>
        <v>0</v>
      </c>
      <c r="AH58" s="28">
        <v>0</v>
      </c>
      <c r="AI58" s="5"/>
      <c r="AJ58" s="22">
        <f t="shared" si="55"/>
        <v>0</v>
      </c>
      <c r="AK58" s="5"/>
      <c r="AL58" s="25"/>
      <c r="AM58" s="26"/>
      <c r="AN58" s="27">
        <f t="shared" si="81"/>
        <v>0</v>
      </c>
      <c r="AO58" s="28">
        <v>0</v>
      </c>
      <c r="AP58" s="5"/>
      <c r="AQ58" s="22">
        <f t="shared" si="56"/>
        <v>0</v>
      </c>
      <c r="AR58" s="5"/>
      <c r="AS58" s="25"/>
      <c r="AT58" s="26"/>
      <c r="AU58" s="27">
        <f t="shared" si="82"/>
        <v>0</v>
      </c>
      <c r="AV58" s="28">
        <v>0</v>
      </c>
      <c r="AW58" s="5"/>
      <c r="AX58" s="22">
        <f t="shared" si="57"/>
        <v>0</v>
      </c>
      <c r="AY58" s="5"/>
      <c r="AZ58" s="25"/>
      <c r="BA58" s="26"/>
      <c r="BB58" s="27">
        <f t="shared" si="83"/>
        <v>0</v>
      </c>
      <c r="BC58" s="28">
        <v>0</v>
      </c>
      <c r="BD58" s="5"/>
      <c r="BE58" s="22">
        <f t="shared" si="58"/>
        <v>0</v>
      </c>
      <c r="BF58" s="5"/>
      <c r="BG58" s="25"/>
      <c r="BH58" s="26"/>
      <c r="BI58" s="27">
        <f t="shared" si="84"/>
        <v>0</v>
      </c>
      <c r="BJ58" s="28">
        <v>0</v>
      </c>
      <c r="BK58" s="5"/>
      <c r="BL58" s="22">
        <f t="shared" si="59"/>
        <v>0</v>
      </c>
      <c r="BM58" s="5"/>
      <c r="BN58" s="25"/>
      <c r="BO58" s="26"/>
      <c r="BP58" s="27">
        <f t="shared" si="85"/>
        <v>0</v>
      </c>
      <c r="BQ58" s="28">
        <v>0</v>
      </c>
      <c r="BR58" s="5"/>
      <c r="BS58" s="22">
        <f t="shared" si="60"/>
        <v>0</v>
      </c>
      <c r="BT58" s="5"/>
      <c r="BU58" s="25"/>
      <c r="BV58" s="26"/>
      <c r="BW58" s="27">
        <f t="shared" si="86"/>
        <v>0</v>
      </c>
      <c r="BX58" s="28">
        <v>0</v>
      </c>
      <c r="BY58" s="5"/>
      <c r="BZ58" s="22">
        <f t="shared" si="61"/>
        <v>0</v>
      </c>
      <c r="CA58" s="5"/>
      <c r="CB58" s="25"/>
      <c r="CC58" s="26"/>
      <c r="CD58" s="27">
        <f t="shared" si="87"/>
        <v>0</v>
      </c>
      <c r="CE58" s="28">
        <v>0</v>
      </c>
      <c r="CF58" s="5"/>
      <c r="CG58" s="22">
        <f t="shared" si="62"/>
        <v>0</v>
      </c>
      <c r="CH58" s="5"/>
      <c r="CI58" s="25"/>
      <c r="CJ58" s="26"/>
      <c r="CK58" s="27">
        <f t="shared" si="88"/>
        <v>0</v>
      </c>
      <c r="CL58" s="28">
        <v>0</v>
      </c>
      <c r="CM58" s="5"/>
      <c r="CN58" s="22">
        <f t="shared" si="63"/>
        <v>0</v>
      </c>
      <c r="CO58" s="5"/>
      <c r="CP58" s="25"/>
      <c r="CQ58" s="26"/>
      <c r="CR58" s="27">
        <f t="shared" si="89"/>
        <v>0</v>
      </c>
      <c r="CS58" s="28">
        <v>0</v>
      </c>
      <c r="CT58" s="5"/>
      <c r="CU58" s="22">
        <f t="shared" si="64"/>
        <v>0</v>
      </c>
      <c r="CV58" s="5"/>
      <c r="CW58" s="25"/>
      <c r="CX58" s="26"/>
      <c r="CY58" s="27">
        <f t="shared" si="90"/>
        <v>0</v>
      </c>
      <c r="CZ58" s="28">
        <v>0</v>
      </c>
      <c r="DA58" s="5"/>
      <c r="DB58" s="22">
        <f t="shared" si="65"/>
        <v>0</v>
      </c>
      <c r="DC58" s="5"/>
      <c r="DD58" s="25"/>
      <c r="DE58" s="26"/>
      <c r="DF58" s="27">
        <f t="shared" si="91"/>
        <v>0</v>
      </c>
      <c r="DG58" s="28">
        <v>0</v>
      </c>
      <c r="DH58" s="5"/>
      <c r="DI58" s="22">
        <f t="shared" si="66"/>
        <v>0</v>
      </c>
      <c r="DJ58" s="2"/>
      <c r="DK58" s="25"/>
      <c r="DL58" s="26"/>
      <c r="DM58" s="27">
        <f t="shared" si="92"/>
        <v>0</v>
      </c>
      <c r="DN58" s="28">
        <v>0</v>
      </c>
      <c r="DO58" s="5"/>
      <c r="DP58" s="22">
        <f t="shared" si="67"/>
        <v>0</v>
      </c>
      <c r="DQ58" s="5"/>
      <c r="DR58" s="25"/>
      <c r="DS58" s="26"/>
      <c r="DT58" s="27">
        <f t="shared" si="93"/>
        <v>0</v>
      </c>
      <c r="DU58" s="28">
        <v>0</v>
      </c>
      <c r="DV58" s="5"/>
      <c r="DW58" s="22">
        <f t="shared" si="68"/>
        <v>0</v>
      </c>
      <c r="DX58" s="5"/>
      <c r="DY58" s="25"/>
      <c r="DZ58" s="26"/>
      <c r="EA58" s="27">
        <f t="shared" si="94"/>
        <v>0</v>
      </c>
      <c r="EB58" s="28">
        <v>0</v>
      </c>
      <c r="EC58" s="5"/>
      <c r="ED58" s="22">
        <f t="shared" si="69"/>
        <v>0</v>
      </c>
      <c r="EE58" s="5"/>
      <c r="EF58" s="25"/>
      <c r="EG58" s="26"/>
      <c r="EH58" s="27">
        <f t="shared" si="95"/>
        <v>0</v>
      </c>
      <c r="EI58" s="28">
        <v>0</v>
      </c>
      <c r="EJ58" s="5"/>
      <c r="EK58" s="22">
        <f t="shared" si="70"/>
        <v>0</v>
      </c>
      <c r="EL58" s="5"/>
      <c r="EM58" s="25"/>
      <c r="EN58" s="26"/>
      <c r="EO58" s="27">
        <f t="shared" si="96"/>
        <v>0</v>
      </c>
      <c r="EP58" s="28">
        <v>0</v>
      </c>
      <c r="EQ58" s="5"/>
      <c r="ER58" s="22">
        <f t="shared" si="71"/>
        <v>0</v>
      </c>
      <c r="ES58" s="5"/>
      <c r="ET58" s="25"/>
      <c r="EU58" s="29">
        <f t="shared" si="72"/>
        <v>0</v>
      </c>
      <c r="EV58" s="30">
        <f t="shared" si="73"/>
        <v>0</v>
      </c>
      <c r="EW58" s="30">
        <f t="shared" si="73"/>
        <v>0</v>
      </c>
      <c r="EX58" s="30">
        <f t="shared" si="73"/>
        <v>0</v>
      </c>
      <c r="EY58" s="22">
        <f t="shared" si="98"/>
        <v>0</v>
      </c>
      <c r="EZ58" s="5">
        <f t="shared" si="74"/>
        <v>0</v>
      </c>
      <c r="FA58" s="5"/>
      <c r="FB58" s="49">
        <f t="shared" si="97"/>
        <v>0</v>
      </c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1">
        <f t="shared" si="75"/>
        <v>0</v>
      </c>
    </row>
    <row r="59" spans="1:176" x14ac:dyDescent="0.25">
      <c r="B59" s="5"/>
      <c r="C59" s="25"/>
      <c r="D59" s="26"/>
      <c r="E59" s="27"/>
      <c r="F59" s="28">
        <v>0</v>
      </c>
      <c r="G59" s="5"/>
      <c r="H59" s="22">
        <f t="shared" si="51"/>
        <v>0</v>
      </c>
      <c r="I59" s="5"/>
      <c r="J59" s="25"/>
      <c r="K59" s="26"/>
      <c r="L59" s="27"/>
      <c r="M59" s="28">
        <v>0</v>
      </c>
      <c r="N59" s="5"/>
      <c r="O59" s="22">
        <f t="shared" si="52"/>
        <v>0</v>
      </c>
      <c r="P59" s="5"/>
      <c r="Q59" s="25"/>
      <c r="R59" s="26"/>
      <c r="S59" s="27"/>
      <c r="T59" s="28">
        <v>0</v>
      </c>
      <c r="U59" s="5"/>
      <c r="V59" s="22">
        <f t="shared" si="53"/>
        <v>0</v>
      </c>
      <c r="W59" s="5"/>
      <c r="X59" s="25"/>
      <c r="Y59" s="26"/>
      <c r="Z59" s="27"/>
      <c r="AA59" s="28">
        <v>0</v>
      </c>
      <c r="AB59" s="5"/>
      <c r="AC59" s="22">
        <f t="shared" si="54"/>
        <v>0</v>
      </c>
      <c r="AD59" s="5"/>
      <c r="AE59" s="25"/>
      <c r="AF59" s="26"/>
      <c r="AG59" s="27">
        <f t="shared" si="80"/>
        <v>0</v>
      </c>
      <c r="AH59" s="28">
        <v>0</v>
      </c>
      <c r="AI59" s="5"/>
      <c r="AJ59" s="22">
        <f t="shared" si="55"/>
        <v>0</v>
      </c>
      <c r="AK59" s="5"/>
      <c r="AL59" s="25"/>
      <c r="AM59" s="26"/>
      <c r="AN59" s="27">
        <f t="shared" si="81"/>
        <v>0</v>
      </c>
      <c r="AO59" s="28">
        <v>0</v>
      </c>
      <c r="AP59" s="5"/>
      <c r="AQ59" s="22">
        <f t="shared" si="56"/>
        <v>0</v>
      </c>
      <c r="AR59" s="5"/>
      <c r="AS59" s="25"/>
      <c r="AT59" s="26"/>
      <c r="AU59" s="27">
        <f t="shared" si="82"/>
        <v>0</v>
      </c>
      <c r="AV59" s="28">
        <v>0</v>
      </c>
      <c r="AW59" s="5"/>
      <c r="AX59" s="22">
        <f t="shared" si="57"/>
        <v>0</v>
      </c>
      <c r="AY59" s="5"/>
      <c r="AZ59" s="25"/>
      <c r="BA59" s="26"/>
      <c r="BB59" s="27">
        <f t="shared" si="83"/>
        <v>0</v>
      </c>
      <c r="BC59" s="28">
        <v>0</v>
      </c>
      <c r="BD59" s="5"/>
      <c r="BE59" s="22">
        <f t="shared" si="58"/>
        <v>0</v>
      </c>
      <c r="BF59" s="5"/>
      <c r="BG59" s="25"/>
      <c r="BH59" s="26"/>
      <c r="BI59" s="27">
        <f t="shared" si="84"/>
        <v>0</v>
      </c>
      <c r="BJ59" s="28">
        <v>0</v>
      </c>
      <c r="BK59" s="5"/>
      <c r="BL59" s="22">
        <f t="shared" si="59"/>
        <v>0</v>
      </c>
      <c r="BM59" s="5"/>
      <c r="BN59" s="25"/>
      <c r="BO59" s="26"/>
      <c r="BP59" s="27">
        <f t="shared" si="85"/>
        <v>0</v>
      </c>
      <c r="BQ59" s="28">
        <v>0</v>
      </c>
      <c r="BR59" s="5"/>
      <c r="BS59" s="22">
        <f t="shared" si="60"/>
        <v>0</v>
      </c>
      <c r="BT59" s="5"/>
      <c r="BU59" s="25"/>
      <c r="BV59" s="26"/>
      <c r="BW59" s="27">
        <f t="shared" si="86"/>
        <v>0</v>
      </c>
      <c r="BX59" s="28">
        <v>0</v>
      </c>
      <c r="BY59" s="5"/>
      <c r="BZ59" s="22">
        <f t="shared" si="61"/>
        <v>0</v>
      </c>
      <c r="CA59" s="5"/>
      <c r="CB59" s="25"/>
      <c r="CC59" s="26"/>
      <c r="CD59" s="27">
        <f t="shared" si="87"/>
        <v>0</v>
      </c>
      <c r="CE59" s="28">
        <v>0</v>
      </c>
      <c r="CF59" s="5"/>
      <c r="CG59" s="22">
        <f t="shared" si="62"/>
        <v>0</v>
      </c>
      <c r="CH59" s="5"/>
      <c r="CI59" s="25"/>
      <c r="CJ59" s="26"/>
      <c r="CK59" s="27">
        <f t="shared" si="88"/>
        <v>0</v>
      </c>
      <c r="CL59" s="28">
        <v>0</v>
      </c>
      <c r="CM59" s="5"/>
      <c r="CN59" s="22">
        <f t="shared" si="63"/>
        <v>0</v>
      </c>
      <c r="CO59" s="5"/>
      <c r="CP59" s="25"/>
      <c r="CQ59" s="26"/>
      <c r="CR59" s="27">
        <f t="shared" si="89"/>
        <v>0</v>
      </c>
      <c r="CS59" s="28">
        <v>0</v>
      </c>
      <c r="CT59" s="5"/>
      <c r="CU59" s="22">
        <f t="shared" si="64"/>
        <v>0</v>
      </c>
      <c r="CV59" s="5"/>
      <c r="CW59" s="25"/>
      <c r="CX59" s="26"/>
      <c r="CY59" s="27">
        <f t="shared" si="90"/>
        <v>0</v>
      </c>
      <c r="CZ59" s="28">
        <v>0</v>
      </c>
      <c r="DA59" s="5"/>
      <c r="DB59" s="22">
        <f t="shared" si="65"/>
        <v>0</v>
      </c>
      <c r="DC59" s="5"/>
      <c r="DD59" s="25"/>
      <c r="DE59" s="26"/>
      <c r="DF59" s="27">
        <f t="shared" si="91"/>
        <v>0</v>
      </c>
      <c r="DG59" s="28">
        <v>0</v>
      </c>
      <c r="DH59" s="5"/>
      <c r="DI59" s="22">
        <f t="shared" si="66"/>
        <v>0</v>
      </c>
      <c r="DJ59" s="2"/>
      <c r="DK59" s="25"/>
      <c r="DL59" s="26"/>
      <c r="DM59" s="27">
        <f t="shared" si="92"/>
        <v>0</v>
      </c>
      <c r="DN59" s="28">
        <v>0</v>
      </c>
      <c r="DO59" s="5"/>
      <c r="DP59" s="22">
        <f t="shared" si="67"/>
        <v>0</v>
      </c>
      <c r="DQ59" s="5"/>
      <c r="DR59" s="25"/>
      <c r="DS59" s="26"/>
      <c r="DT59" s="27">
        <f t="shared" si="93"/>
        <v>0</v>
      </c>
      <c r="DU59" s="28">
        <v>0</v>
      </c>
      <c r="DV59" s="5"/>
      <c r="DW59" s="22">
        <f t="shared" si="68"/>
        <v>0</v>
      </c>
      <c r="DX59" s="5"/>
      <c r="DY59" s="25"/>
      <c r="DZ59" s="26"/>
      <c r="EA59" s="27">
        <f t="shared" si="94"/>
        <v>0</v>
      </c>
      <c r="EB59" s="28">
        <v>0</v>
      </c>
      <c r="EC59" s="5"/>
      <c r="ED59" s="22">
        <f t="shared" si="69"/>
        <v>0</v>
      </c>
      <c r="EE59" s="5"/>
      <c r="EF59" s="25"/>
      <c r="EG59" s="26"/>
      <c r="EH59" s="27">
        <f t="shared" si="95"/>
        <v>0</v>
      </c>
      <c r="EI59" s="28">
        <v>0</v>
      </c>
      <c r="EJ59" s="5"/>
      <c r="EK59" s="22">
        <f t="shared" si="70"/>
        <v>0</v>
      </c>
      <c r="EL59" s="5"/>
      <c r="EM59" s="25"/>
      <c r="EN59" s="26"/>
      <c r="EO59" s="27">
        <f t="shared" si="96"/>
        <v>0</v>
      </c>
      <c r="EP59" s="28">
        <v>0</v>
      </c>
      <c r="EQ59" s="5"/>
      <c r="ER59" s="22">
        <f t="shared" si="71"/>
        <v>0</v>
      </c>
      <c r="ES59" s="5"/>
      <c r="ET59" s="25"/>
      <c r="EU59" s="29">
        <f t="shared" si="72"/>
        <v>0</v>
      </c>
      <c r="EV59" s="30">
        <f t="shared" si="73"/>
        <v>0</v>
      </c>
      <c r="EW59" s="30">
        <f t="shared" si="73"/>
        <v>0</v>
      </c>
      <c r="EX59" s="30">
        <f t="shared" si="73"/>
        <v>0</v>
      </c>
      <c r="EY59" s="22">
        <f t="shared" si="98"/>
        <v>0</v>
      </c>
      <c r="EZ59" s="5">
        <f t="shared" si="74"/>
        <v>0</v>
      </c>
      <c r="FA59" s="5"/>
      <c r="FB59" s="49">
        <f t="shared" si="97"/>
        <v>0</v>
      </c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1">
        <f t="shared" si="75"/>
        <v>0</v>
      </c>
    </row>
    <row r="60" spans="1:176" hidden="1" x14ac:dyDescent="0.25">
      <c r="B60" s="5"/>
      <c r="C60" s="25"/>
      <c r="D60" s="26"/>
      <c r="E60" s="27"/>
      <c r="F60" s="28">
        <v>0</v>
      </c>
      <c r="G60" s="5"/>
      <c r="H60" s="22">
        <f t="shared" si="51"/>
        <v>0</v>
      </c>
      <c r="I60" s="5"/>
      <c r="J60" s="25"/>
      <c r="K60" s="26"/>
      <c r="L60" s="27"/>
      <c r="M60" s="28">
        <v>0</v>
      </c>
      <c r="N60" s="5"/>
      <c r="O60" s="22">
        <f t="shared" si="52"/>
        <v>0</v>
      </c>
      <c r="P60" s="5"/>
      <c r="Q60" s="25"/>
      <c r="R60" s="26"/>
      <c r="S60" s="27"/>
      <c r="T60" s="28">
        <v>0</v>
      </c>
      <c r="U60" s="5"/>
      <c r="V60" s="22">
        <f t="shared" si="53"/>
        <v>0</v>
      </c>
      <c r="W60" s="5"/>
      <c r="X60" s="25"/>
      <c r="Y60" s="26"/>
      <c r="Z60" s="27"/>
      <c r="AA60" s="28">
        <v>0</v>
      </c>
      <c r="AB60" s="5"/>
      <c r="AC60" s="22">
        <f t="shared" si="54"/>
        <v>0</v>
      </c>
      <c r="AD60" s="5"/>
      <c r="AE60" s="25"/>
      <c r="AF60" s="26"/>
      <c r="AG60" s="27">
        <f t="shared" si="80"/>
        <v>0</v>
      </c>
      <c r="AH60" s="28">
        <v>0</v>
      </c>
      <c r="AI60" s="5"/>
      <c r="AJ60" s="22">
        <f t="shared" si="55"/>
        <v>0</v>
      </c>
      <c r="AK60" s="5"/>
      <c r="AL60" s="25"/>
      <c r="AM60" s="26"/>
      <c r="AN60" s="27">
        <f t="shared" si="81"/>
        <v>0</v>
      </c>
      <c r="AO60" s="28">
        <v>0</v>
      </c>
      <c r="AP60" s="5"/>
      <c r="AQ60" s="22">
        <f t="shared" si="56"/>
        <v>0</v>
      </c>
      <c r="AR60" s="5"/>
      <c r="AS60" s="25"/>
      <c r="AT60" s="26"/>
      <c r="AU60" s="27">
        <f t="shared" si="82"/>
        <v>0</v>
      </c>
      <c r="AV60" s="28">
        <v>0</v>
      </c>
      <c r="AW60" s="5"/>
      <c r="AX60" s="22">
        <f t="shared" si="57"/>
        <v>0</v>
      </c>
      <c r="AY60" s="5"/>
      <c r="AZ60" s="25"/>
      <c r="BA60" s="26"/>
      <c r="BB60" s="27">
        <f t="shared" si="83"/>
        <v>0</v>
      </c>
      <c r="BC60" s="28">
        <v>0</v>
      </c>
      <c r="BD60" s="5"/>
      <c r="BE60" s="22">
        <f t="shared" si="58"/>
        <v>0</v>
      </c>
      <c r="BF60" s="5"/>
      <c r="BG60" s="25"/>
      <c r="BH60" s="26"/>
      <c r="BI60" s="27">
        <f t="shared" si="84"/>
        <v>0</v>
      </c>
      <c r="BJ60" s="28">
        <v>0</v>
      </c>
      <c r="BK60" s="5"/>
      <c r="BL60" s="22">
        <f t="shared" si="59"/>
        <v>0</v>
      </c>
      <c r="BM60" s="5"/>
      <c r="BN60" s="25"/>
      <c r="BO60" s="26"/>
      <c r="BP60" s="27">
        <f t="shared" si="85"/>
        <v>0</v>
      </c>
      <c r="BQ60" s="28">
        <v>0</v>
      </c>
      <c r="BR60" s="5"/>
      <c r="BS60" s="22">
        <f t="shared" si="60"/>
        <v>0</v>
      </c>
      <c r="BT60" s="5"/>
      <c r="BU60" s="25"/>
      <c r="BV60" s="26"/>
      <c r="BW60" s="27">
        <f t="shared" si="86"/>
        <v>0</v>
      </c>
      <c r="BX60" s="28">
        <v>0</v>
      </c>
      <c r="BY60" s="5"/>
      <c r="BZ60" s="22">
        <f t="shared" si="61"/>
        <v>0</v>
      </c>
      <c r="CA60" s="5"/>
      <c r="CB60" s="25"/>
      <c r="CC60" s="26"/>
      <c r="CD60" s="27">
        <f t="shared" si="87"/>
        <v>0</v>
      </c>
      <c r="CE60" s="28">
        <v>0</v>
      </c>
      <c r="CF60" s="5"/>
      <c r="CG60" s="22">
        <f t="shared" si="62"/>
        <v>0</v>
      </c>
      <c r="CH60" s="5"/>
      <c r="CI60" s="25"/>
      <c r="CJ60" s="26"/>
      <c r="CK60" s="27">
        <f t="shared" si="88"/>
        <v>0</v>
      </c>
      <c r="CL60" s="28">
        <v>0</v>
      </c>
      <c r="CM60" s="5"/>
      <c r="CN60" s="22">
        <f t="shared" si="63"/>
        <v>0</v>
      </c>
      <c r="CO60" s="5"/>
      <c r="CP60" s="25"/>
      <c r="CQ60" s="26"/>
      <c r="CR60" s="27">
        <f t="shared" si="89"/>
        <v>0</v>
      </c>
      <c r="CS60" s="28">
        <v>0</v>
      </c>
      <c r="CT60" s="5"/>
      <c r="CU60" s="22">
        <f t="shared" si="64"/>
        <v>0</v>
      </c>
      <c r="CV60" s="5"/>
      <c r="CW60" s="25"/>
      <c r="CX60" s="26"/>
      <c r="CY60" s="27">
        <f t="shared" si="90"/>
        <v>0</v>
      </c>
      <c r="CZ60" s="28">
        <v>0</v>
      </c>
      <c r="DA60" s="5"/>
      <c r="DB60" s="22">
        <f t="shared" si="65"/>
        <v>0</v>
      </c>
      <c r="DC60" s="5"/>
      <c r="DD60" s="25"/>
      <c r="DE60" s="26"/>
      <c r="DF60" s="27">
        <f t="shared" si="91"/>
        <v>0</v>
      </c>
      <c r="DG60" s="28">
        <v>0</v>
      </c>
      <c r="DH60" s="5"/>
      <c r="DI60" s="22">
        <f t="shared" si="66"/>
        <v>0</v>
      </c>
      <c r="DJ60" s="2"/>
      <c r="DK60" s="25"/>
      <c r="DL60" s="26"/>
      <c r="DM60" s="27">
        <f t="shared" si="92"/>
        <v>0</v>
      </c>
      <c r="DN60" s="28">
        <v>0</v>
      </c>
      <c r="DO60" s="5"/>
      <c r="DP60" s="22">
        <f t="shared" si="67"/>
        <v>0</v>
      </c>
      <c r="DQ60" s="5"/>
      <c r="DR60" s="25"/>
      <c r="DS60" s="26"/>
      <c r="DT60" s="27">
        <f t="shared" si="93"/>
        <v>0</v>
      </c>
      <c r="DU60" s="28">
        <v>0</v>
      </c>
      <c r="DV60" s="5"/>
      <c r="DW60" s="22">
        <f t="shared" si="68"/>
        <v>0</v>
      </c>
      <c r="DX60" s="5"/>
      <c r="DY60" s="25"/>
      <c r="DZ60" s="26"/>
      <c r="EA60" s="27">
        <f t="shared" si="94"/>
        <v>0</v>
      </c>
      <c r="EB60" s="28">
        <v>0</v>
      </c>
      <c r="EC60" s="5"/>
      <c r="ED60" s="22">
        <f t="shared" si="69"/>
        <v>0</v>
      </c>
      <c r="EE60" s="5"/>
      <c r="EF60" s="25"/>
      <c r="EG60" s="26"/>
      <c r="EH60" s="27">
        <f t="shared" si="95"/>
        <v>0</v>
      </c>
      <c r="EI60" s="28">
        <v>0</v>
      </c>
      <c r="EJ60" s="5"/>
      <c r="EK60" s="22">
        <f t="shared" si="70"/>
        <v>0</v>
      </c>
      <c r="EL60" s="5"/>
      <c r="EM60" s="25"/>
      <c r="EN60" s="26"/>
      <c r="EO60" s="27">
        <f t="shared" si="96"/>
        <v>0</v>
      </c>
      <c r="EP60" s="28">
        <v>0</v>
      </c>
      <c r="EQ60" s="5"/>
      <c r="ER60" s="22">
        <f t="shared" si="71"/>
        <v>0</v>
      </c>
      <c r="ES60" s="5"/>
      <c r="ET60" s="25"/>
      <c r="EU60" s="29">
        <f t="shared" si="72"/>
        <v>0</v>
      </c>
      <c r="EV60" s="30">
        <f t="shared" si="73"/>
        <v>0</v>
      </c>
      <c r="EW60" s="30">
        <f t="shared" si="73"/>
        <v>0</v>
      </c>
      <c r="EX60" s="30">
        <f t="shared" si="73"/>
        <v>0</v>
      </c>
      <c r="EY60" s="22">
        <f t="shared" si="98"/>
        <v>0</v>
      </c>
      <c r="EZ60" s="5">
        <f t="shared" si="74"/>
        <v>0</v>
      </c>
      <c r="FA60" s="5"/>
      <c r="FB60" s="49">
        <f t="shared" si="97"/>
        <v>0</v>
      </c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1">
        <f t="shared" si="75"/>
        <v>0</v>
      </c>
    </row>
    <row r="61" spans="1:176" hidden="1" x14ac:dyDescent="0.25">
      <c r="B61" s="5"/>
      <c r="C61" s="25"/>
      <c r="D61" s="26"/>
      <c r="E61" s="27"/>
      <c r="F61" s="28">
        <v>0</v>
      </c>
      <c r="G61" s="5"/>
      <c r="H61" s="22">
        <f t="shared" si="51"/>
        <v>0</v>
      </c>
      <c r="I61" s="5"/>
      <c r="J61" s="25"/>
      <c r="K61" s="26"/>
      <c r="L61" s="27"/>
      <c r="M61" s="28">
        <v>0</v>
      </c>
      <c r="N61" s="5"/>
      <c r="O61" s="22">
        <f t="shared" si="52"/>
        <v>0</v>
      </c>
      <c r="P61" s="5"/>
      <c r="Q61" s="50"/>
      <c r="R61" s="26"/>
      <c r="S61" s="27"/>
      <c r="T61" s="28">
        <v>0</v>
      </c>
      <c r="U61" s="5"/>
      <c r="V61" s="22">
        <f t="shared" si="53"/>
        <v>0</v>
      </c>
      <c r="W61" s="5"/>
      <c r="X61" s="50"/>
      <c r="Y61" s="26"/>
      <c r="Z61" s="27"/>
      <c r="AA61" s="28">
        <v>0</v>
      </c>
      <c r="AB61" s="5"/>
      <c r="AC61" s="22">
        <f t="shared" si="54"/>
        <v>0</v>
      </c>
      <c r="AD61" s="5"/>
      <c r="AE61" s="50"/>
      <c r="AF61" s="26"/>
      <c r="AG61" s="27">
        <f t="shared" si="80"/>
        <v>0</v>
      </c>
      <c r="AH61" s="28">
        <v>0</v>
      </c>
      <c r="AI61" s="5"/>
      <c r="AJ61" s="22">
        <f t="shared" si="55"/>
        <v>0</v>
      </c>
      <c r="AK61" s="5"/>
      <c r="AL61" s="50"/>
      <c r="AM61" s="26"/>
      <c r="AN61" s="27">
        <f t="shared" si="81"/>
        <v>0</v>
      </c>
      <c r="AO61" s="28">
        <v>0</v>
      </c>
      <c r="AP61" s="5"/>
      <c r="AQ61" s="22">
        <f t="shared" si="56"/>
        <v>0</v>
      </c>
      <c r="AR61" s="5"/>
      <c r="AS61" s="50"/>
      <c r="AT61" s="26"/>
      <c r="AU61" s="27">
        <f t="shared" si="82"/>
        <v>0</v>
      </c>
      <c r="AV61" s="28">
        <v>0</v>
      </c>
      <c r="AW61" s="5"/>
      <c r="AX61" s="22">
        <f t="shared" si="57"/>
        <v>0</v>
      </c>
      <c r="AY61" s="5"/>
      <c r="AZ61" s="50"/>
      <c r="BA61" s="26"/>
      <c r="BB61" s="27">
        <f t="shared" si="83"/>
        <v>0</v>
      </c>
      <c r="BC61" s="28">
        <v>0</v>
      </c>
      <c r="BD61" s="5"/>
      <c r="BE61" s="22">
        <f t="shared" si="58"/>
        <v>0</v>
      </c>
      <c r="BF61" s="5"/>
      <c r="BG61" s="50"/>
      <c r="BH61" s="26"/>
      <c r="BI61" s="27">
        <f t="shared" si="84"/>
        <v>0</v>
      </c>
      <c r="BJ61" s="28">
        <v>0</v>
      </c>
      <c r="BK61" s="5"/>
      <c r="BL61" s="22">
        <f t="shared" si="59"/>
        <v>0</v>
      </c>
      <c r="BM61" s="5"/>
      <c r="BN61" s="50"/>
      <c r="BO61" s="26"/>
      <c r="BP61" s="27">
        <f t="shared" si="85"/>
        <v>0</v>
      </c>
      <c r="BQ61" s="28">
        <v>0</v>
      </c>
      <c r="BR61" s="5"/>
      <c r="BS61" s="22">
        <f t="shared" si="60"/>
        <v>0</v>
      </c>
      <c r="BT61" s="5"/>
      <c r="BU61" s="50"/>
      <c r="BV61" s="26"/>
      <c r="BW61" s="27">
        <f t="shared" si="86"/>
        <v>0</v>
      </c>
      <c r="BX61" s="28">
        <v>0</v>
      </c>
      <c r="BY61" s="5"/>
      <c r="BZ61" s="22">
        <f t="shared" si="61"/>
        <v>0</v>
      </c>
      <c r="CA61" s="5"/>
      <c r="CB61" s="50"/>
      <c r="CC61" s="26"/>
      <c r="CD61" s="27">
        <f t="shared" si="87"/>
        <v>0</v>
      </c>
      <c r="CE61" s="28">
        <v>0</v>
      </c>
      <c r="CF61" s="5"/>
      <c r="CG61" s="22">
        <f t="shared" si="62"/>
        <v>0</v>
      </c>
      <c r="CH61" s="5"/>
      <c r="CI61" s="50"/>
      <c r="CJ61" s="26"/>
      <c r="CK61" s="27">
        <f t="shared" si="88"/>
        <v>0</v>
      </c>
      <c r="CL61" s="28">
        <v>0</v>
      </c>
      <c r="CM61" s="5"/>
      <c r="CN61" s="22">
        <f t="shared" si="63"/>
        <v>0</v>
      </c>
      <c r="CO61" s="5"/>
      <c r="CP61" s="50"/>
      <c r="CQ61" s="26"/>
      <c r="CR61" s="27">
        <f t="shared" si="89"/>
        <v>0</v>
      </c>
      <c r="CS61" s="28">
        <v>0</v>
      </c>
      <c r="CT61" s="5"/>
      <c r="CU61" s="22">
        <f t="shared" si="64"/>
        <v>0</v>
      </c>
      <c r="CV61" s="5"/>
      <c r="CW61" s="50"/>
      <c r="CX61" s="26"/>
      <c r="CY61" s="27">
        <f t="shared" si="90"/>
        <v>0</v>
      </c>
      <c r="CZ61" s="28">
        <v>0</v>
      </c>
      <c r="DA61" s="5"/>
      <c r="DB61" s="22">
        <f t="shared" si="65"/>
        <v>0</v>
      </c>
      <c r="DC61" s="5"/>
      <c r="DD61" s="50"/>
      <c r="DE61" s="26"/>
      <c r="DF61" s="27">
        <f t="shared" si="91"/>
        <v>0</v>
      </c>
      <c r="DG61" s="28">
        <v>0</v>
      </c>
      <c r="DH61" s="5"/>
      <c r="DI61" s="22">
        <f t="shared" si="66"/>
        <v>0</v>
      </c>
      <c r="DJ61" s="2"/>
      <c r="DK61" s="50"/>
      <c r="DL61" s="26"/>
      <c r="DM61" s="27">
        <f t="shared" si="92"/>
        <v>0</v>
      </c>
      <c r="DN61" s="28">
        <v>0</v>
      </c>
      <c r="DO61" s="5"/>
      <c r="DP61" s="22">
        <f t="shared" si="67"/>
        <v>0</v>
      </c>
      <c r="DQ61" s="5"/>
      <c r="DR61" s="50"/>
      <c r="DS61" s="26"/>
      <c r="DT61" s="27">
        <f t="shared" si="93"/>
        <v>0</v>
      </c>
      <c r="DU61" s="28">
        <v>0</v>
      </c>
      <c r="DV61" s="5"/>
      <c r="DW61" s="22">
        <f t="shared" si="68"/>
        <v>0</v>
      </c>
      <c r="DX61" s="5"/>
      <c r="DY61" s="50"/>
      <c r="DZ61" s="26"/>
      <c r="EA61" s="27">
        <f t="shared" si="94"/>
        <v>0</v>
      </c>
      <c r="EB61" s="28">
        <v>0</v>
      </c>
      <c r="EC61" s="5"/>
      <c r="ED61" s="22">
        <f t="shared" si="69"/>
        <v>0</v>
      </c>
      <c r="EE61" s="5"/>
      <c r="EF61" s="50"/>
      <c r="EG61" s="26"/>
      <c r="EH61" s="27">
        <f t="shared" si="95"/>
        <v>0</v>
      </c>
      <c r="EI61" s="28">
        <v>0</v>
      </c>
      <c r="EJ61" s="5"/>
      <c r="EK61" s="22">
        <f t="shared" si="70"/>
        <v>0</v>
      </c>
      <c r="EL61" s="5"/>
      <c r="EM61" s="50"/>
      <c r="EN61" s="26"/>
      <c r="EO61" s="27">
        <f t="shared" si="96"/>
        <v>0</v>
      </c>
      <c r="EP61" s="28">
        <v>0</v>
      </c>
      <c r="EQ61" s="5"/>
      <c r="ER61" s="22">
        <f t="shared" si="71"/>
        <v>0</v>
      </c>
      <c r="ES61" s="5"/>
      <c r="ET61" s="25"/>
      <c r="EU61" s="29">
        <f t="shared" si="72"/>
        <v>0</v>
      </c>
      <c r="EV61" s="30">
        <f t="shared" si="73"/>
        <v>0</v>
      </c>
      <c r="EW61" s="30">
        <f t="shared" si="73"/>
        <v>0</v>
      </c>
      <c r="EX61" s="30">
        <f t="shared" si="73"/>
        <v>0</v>
      </c>
      <c r="EY61" s="22">
        <f t="shared" si="98"/>
        <v>0</v>
      </c>
      <c r="EZ61" s="5">
        <f t="shared" si="74"/>
        <v>0</v>
      </c>
      <c r="FA61" s="5"/>
      <c r="FB61" s="49">
        <f t="shared" si="97"/>
        <v>0</v>
      </c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1">
        <f t="shared" si="75"/>
        <v>0</v>
      </c>
    </row>
    <row r="62" spans="1:176" hidden="1" x14ac:dyDescent="0.25">
      <c r="B62" s="5"/>
      <c r="C62" s="25"/>
      <c r="D62" s="26"/>
      <c r="E62" s="27"/>
      <c r="F62" s="28">
        <v>0</v>
      </c>
      <c r="G62" s="5"/>
      <c r="H62" s="22">
        <f t="shared" si="51"/>
        <v>0</v>
      </c>
      <c r="I62" s="5"/>
      <c r="J62" s="25"/>
      <c r="K62" s="26"/>
      <c r="L62" s="27"/>
      <c r="M62" s="28">
        <v>0</v>
      </c>
      <c r="N62" s="5"/>
      <c r="O62" s="22">
        <f t="shared" si="52"/>
        <v>0</v>
      </c>
      <c r="P62" s="5"/>
      <c r="Q62" s="25"/>
      <c r="R62" s="26"/>
      <c r="S62" s="27"/>
      <c r="T62" s="28">
        <v>0</v>
      </c>
      <c r="U62" s="5"/>
      <c r="V62" s="22">
        <f t="shared" si="53"/>
        <v>0</v>
      </c>
      <c r="W62" s="5"/>
      <c r="X62" s="25"/>
      <c r="Y62" s="26"/>
      <c r="Z62" s="27"/>
      <c r="AA62" s="28">
        <v>0</v>
      </c>
      <c r="AB62" s="5"/>
      <c r="AC62" s="22">
        <f t="shared" si="54"/>
        <v>0</v>
      </c>
      <c r="AD62" s="5"/>
      <c r="AE62" s="25"/>
      <c r="AF62" s="26"/>
      <c r="AG62" s="27">
        <f t="shared" si="80"/>
        <v>0</v>
      </c>
      <c r="AH62" s="28">
        <v>0</v>
      </c>
      <c r="AI62" s="5"/>
      <c r="AJ62" s="22">
        <f t="shared" si="55"/>
        <v>0</v>
      </c>
      <c r="AK62" s="5"/>
      <c r="AL62" s="25"/>
      <c r="AM62" s="26"/>
      <c r="AN62" s="27">
        <f t="shared" si="81"/>
        <v>0</v>
      </c>
      <c r="AO62" s="28">
        <v>0</v>
      </c>
      <c r="AP62" s="5"/>
      <c r="AQ62" s="22">
        <f t="shared" si="56"/>
        <v>0</v>
      </c>
      <c r="AR62" s="5"/>
      <c r="AS62" s="25"/>
      <c r="AT62" s="26"/>
      <c r="AU62" s="27">
        <f t="shared" si="82"/>
        <v>0</v>
      </c>
      <c r="AV62" s="28">
        <v>0</v>
      </c>
      <c r="AW62" s="5"/>
      <c r="AX62" s="22">
        <f t="shared" si="57"/>
        <v>0</v>
      </c>
      <c r="AY62" s="5"/>
      <c r="AZ62" s="25"/>
      <c r="BA62" s="26"/>
      <c r="BB62" s="27">
        <f t="shared" si="83"/>
        <v>0</v>
      </c>
      <c r="BC62" s="28">
        <v>0</v>
      </c>
      <c r="BD62" s="5"/>
      <c r="BE62" s="22">
        <f t="shared" si="58"/>
        <v>0</v>
      </c>
      <c r="BF62" s="5"/>
      <c r="BG62" s="25"/>
      <c r="BH62" s="26"/>
      <c r="BI62" s="27">
        <f t="shared" si="84"/>
        <v>0</v>
      </c>
      <c r="BJ62" s="28">
        <v>0</v>
      </c>
      <c r="BK62" s="5"/>
      <c r="BL62" s="22">
        <f t="shared" si="59"/>
        <v>0</v>
      </c>
      <c r="BM62" s="5"/>
      <c r="BN62" s="25"/>
      <c r="BO62" s="26"/>
      <c r="BP62" s="27">
        <f t="shared" si="85"/>
        <v>0</v>
      </c>
      <c r="BQ62" s="28">
        <v>0</v>
      </c>
      <c r="BR62" s="5"/>
      <c r="BS62" s="22">
        <f t="shared" si="60"/>
        <v>0</v>
      </c>
      <c r="BT62" s="5"/>
      <c r="BU62" s="25"/>
      <c r="BV62" s="26"/>
      <c r="BW62" s="27">
        <f t="shared" si="86"/>
        <v>0</v>
      </c>
      <c r="BX62" s="28">
        <v>0</v>
      </c>
      <c r="BY62" s="5"/>
      <c r="BZ62" s="22">
        <f t="shared" si="61"/>
        <v>0</v>
      </c>
      <c r="CA62" s="5"/>
      <c r="CB62" s="25"/>
      <c r="CC62" s="26"/>
      <c r="CD62" s="27">
        <f t="shared" si="87"/>
        <v>0</v>
      </c>
      <c r="CE62" s="28">
        <v>0</v>
      </c>
      <c r="CF62" s="5"/>
      <c r="CG62" s="22">
        <f t="shared" si="62"/>
        <v>0</v>
      </c>
      <c r="CH62" s="5"/>
      <c r="CI62" s="25"/>
      <c r="CJ62" s="26"/>
      <c r="CK62" s="27">
        <f t="shared" si="88"/>
        <v>0</v>
      </c>
      <c r="CL62" s="28">
        <v>0</v>
      </c>
      <c r="CM62" s="5"/>
      <c r="CN62" s="22">
        <f t="shared" si="63"/>
        <v>0</v>
      </c>
      <c r="CO62" s="5"/>
      <c r="CP62" s="25"/>
      <c r="CQ62" s="26"/>
      <c r="CR62" s="27">
        <f t="shared" si="89"/>
        <v>0</v>
      </c>
      <c r="CS62" s="28">
        <v>0</v>
      </c>
      <c r="CT62" s="5"/>
      <c r="CU62" s="22">
        <f t="shared" si="64"/>
        <v>0</v>
      </c>
      <c r="CV62" s="5"/>
      <c r="CW62" s="25"/>
      <c r="CX62" s="26"/>
      <c r="CY62" s="27">
        <f t="shared" si="90"/>
        <v>0</v>
      </c>
      <c r="CZ62" s="28">
        <v>0</v>
      </c>
      <c r="DA62" s="5"/>
      <c r="DB62" s="22">
        <f t="shared" si="65"/>
        <v>0</v>
      </c>
      <c r="DC62" s="5"/>
      <c r="DD62" s="25"/>
      <c r="DE62" s="26"/>
      <c r="DF62" s="27">
        <f t="shared" si="91"/>
        <v>0</v>
      </c>
      <c r="DG62" s="28">
        <v>0</v>
      </c>
      <c r="DH62" s="5"/>
      <c r="DI62" s="22">
        <f t="shared" si="66"/>
        <v>0</v>
      </c>
      <c r="DJ62" s="2"/>
      <c r="DK62" s="25"/>
      <c r="DL62" s="26"/>
      <c r="DM62" s="27">
        <f t="shared" si="92"/>
        <v>0</v>
      </c>
      <c r="DN62" s="28">
        <v>0</v>
      </c>
      <c r="DO62" s="5"/>
      <c r="DP62" s="22">
        <f t="shared" si="67"/>
        <v>0</v>
      </c>
      <c r="DQ62" s="5"/>
      <c r="DR62" s="25"/>
      <c r="DS62" s="26"/>
      <c r="DT62" s="27">
        <f t="shared" si="93"/>
        <v>0</v>
      </c>
      <c r="DU62" s="28">
        <v>0</v>
      </c>
      <c r="DV62" s="5"/>
      <c r="DW62" s="22">
        <f t="shared" si="68"/>
        <v>0</v>
      </c>
      <c r="DX62" s="5"/>
      <c r="DY62" s="25"/>
      <c r="DZ62" s="26"/>
      <c r="EA62" s="27">
        <f t="shared" si="94"/>
        <v>0</v>
      </c>
      <c r="EB62" s="28">
        <v>0</v>
      </c>
      <c r="EC62" s="5"/>
      <c r="ED62" s="22">
        <f t="shared" si="69"/>
        <v>0</v>
      </c>
      <c r="EE62" s="5"/>
      <c r="EF62" s="25"/>
      <c r="EG62" s="26"/>
      <c r="EH62" s="27">
        <f t="shared" si="95"/>
        <v>0</v>
      </c>
      <c r="EI62" s="28">
        <v>0</v>
      </c>
      <c r="EJ62" s="5"/>
      <c r="EK62" s="22">
        <f t="shared" si="70"/>
        <v>0</v>
      </c>
      <c r="EL62" s="5"/>
      <c r="EM62" s="25"/>
      <c r="EN62" s="26"/>
      <c r="EO62" s="27">
        <f t="shared" si="96"/>
        <v>0</v>
      </c>
      <c r="EP62" s="28">
        <v>0</v>
      </c>
      <c r="EQ62" s="5"/>
      <c r="ER62" s="22">
        <f t="shared" si="71"/>
        <v>0</v>
      </c>
      <c r="ES62" s="5"/>
      <c r="ET62" s="25"/>
      <c r="EU62" s="29">
        <f t="shared" si="72"/>
        <v>0</v>
      </c>
      <c r="EV62" s="30">
        <f t="shared" si="73"/>
        <v>0</v>
      </c>
      <c r="EW62" s="30">
        <f t="shared" si="73"/>
        <v>0</v>
      </c>
      <c r="EX62" s="30">
        <f t="shared" si="73"/>
        <v>0</v>
      </c>
      <c r="EY62" s="22">
        <f t="shared" si="98"/>
        <v>0</v>
      </c>
      <c r="EZ62" s="5">
        <f t="shared" si="74"/>
        <v>0</v>
      </c>
      <c r="FA62" s="5"/>
      <c r="FB62" s="49">
        <f t="shared" si="97"/>
        <v>0</v>
      </c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1">
        <f t="shared" si="75"/>
        <v>0</v>
      </c>
    </row>
    <row r="63" spans="1:176" hidden="1" x14ac:dyDescent="0.25">
      <c r="A63" s="5"/>
      <c r="B63" s="5"/>
      <c r="C63" s="25"/>
      <c r="D63" s="26"/>
      <c r="E63" s="27"/>
      <c r="F63" s="28">
        <v>0</v>
      </c>
      <c r="G63" s="5"/>
      <c r="H63" s="22">
        <f t="shared" si="51"/>
        <v>0</v>
      </c>
      <c r="I63" s="5"/>
      <c r="J63" s="25"/>
      <c r="K63" s="26"/>
      <c r="L63" s="27"/>
      <c r="M63" s="28">
        <v>0</v>
      </c>
      <c r="N63" s="5"/>
      <c r="O63" s="22">
        <f t="shared" si="52"/>
        <v>0</v>
      </c>
      <c r="P63" s="5"/>
      <c r="Q63" s="25"/>
      <c r="R63" s="26"/>
      <c r="S63" s="27"/>
      <c r="T63" s="28">
        <v>0</v>
      </c>
      <c r="U63" s="5"/>
      <c r="V63" s="22">
        <f t="shared" si="53"/>
        <v>0</v>
      </c>
      <c r="W63" s="5"/>
      <c r="X63" s="25"/>
      <c r="Y63" s="26"/>
      <c r="Z63" s="27"/>
      <c r="AA63" s="28">
        <v>0</v>
      </c>
      <c r="AB63" s="5"/>
      <c r="AC63" s="22">
        <f t="shared" si="54"/>
        <v>0</v>
      </c>
      <c r="AD63" s="5"/>
      <c r="AE63" s="25"/>
      <c r="AF63" s="26"/>
      <c r="AG63" s="27">
        <f t="shared" si="80"/>
        <v>0</v>
      </c>
      <c r="AH63" s="28">
        <v>0</v>
      </c>
      <c r="AI63" s="5"/>
      <c r="AJ63" s="22">
        <f t="shared" si="55"/>
        <v>0</v>
      </c>
      <c r="AK63" s="5"/>
      <c r="AL63" s="25"/>
      <c r="AM63" s="26"/>
      <c r="AN63" s="27">
        <f t="shared" si="81"/>
        <v>0</v>
      </c>
      <c r="AO63" s="28">
        <v>0</v>
      </c>
      <c r="AP63" s="5"/>
      <c r="AQ63" s="22">
        <f t="shared" si="56"/>
        <v>0</v>
      </c>
      <c r="AR63" s="5"/>
      <c r="AS63" s="25"/>
      <c r="AT63" s="26"/>
      <c r="AU63" s="27">
        <f t="shared" si="82"/>
        <v>0</v>
      </c>
      <c r="AV63" s="28">
        <v>0</v>
      </c>
      <c r="AW63" s="5"/>
      <c r="AX63" s="22">
        <f t="shared" si="57"/>
        <v>0</v>
      </c>
      <c r="AY63" s="5"/>
      <c r="AZ63" s="25"/>
      <c r="BA63" s="26"/>
      <c r="BB63" s="27">
        <f t="shared" si="83"/>
        <v>0</v>
      </c>
      <c r="BC63" s="28">
        <v>0</v>
      </c>
      <c r="BD63" s="5"/>
      <c r="BE63" s="22">
        <f t="shared" si="58"/>
        <v>0</v>
      </c>
      <c r="BF63" s="5"/>
      <c r="BG63" s="25"/>
      <c r="BH63" s="26"/>
      <c r="BI63" s="27">
        <f t="shared" si="84"/>
        <v>0</v>
      </c>
      <c r="BJ63" s="28">
        <v>0</v>
      </c>
      <c r="BK63" s="5"/>
      <c r="BL63" s="22">
        <f t="shared" si="59"/>
        <v>0</v>
      </c>
      <c r="BM63" s="5"/>
      <c r="BN63" s="25"/>
      <c r="BO63" s="26"/>
      <c r="BP63" s="27">
        <f t="shared" si="85"/>
        <v>0</v>
      </c>
      <c r="BQ63" s="28">
        <v>0</v>
      </c>
      <c r="BR63" s="5"/>
      <c r="BS63" s="22">
        <f t="shared" si="60"/>
        <v>0</v>
      </c>
      <c r="BT63" s="5"/>
      <c r="BU63" s="25"/>
      <c r="BV63" s="26"/>
      <c r="BW63" s="27">
        <f t="shared" si="86"/>
        <v>0</v>
      </c>
      <c r="BX63" s="28">
        <v>0</v>
      </c>
      <c r="BY63" s="5"/>
      <c r="BZ63" s="22">
        <f t="shared" si="61"/>
        <v>0</v>
      </c>
      <c r="CA63" s="5"/>
      <c r="CB63" s="25"/>
      <c r="CC63" s="26"/>
      <c r="CD63" s="27">
        <f t="shared" si="87"/>
        <v>0</v>
      </c>
      <c r="CE63" s="28">
        <v>0</v>
      </c>
      <c r="CF63" s="5"/>
      <c r="CG63" s="22">
        <f t="shared" si="62"/>
        <v>0</v>
      </c>
      <c r="CH63" s="5"/>
      <c r="CI63" s="25"/>
      <c r="CJ63" s="26"/>
      <c r="CK63" s="27">
        <f t="shared" si="88"/>
        <v>0</v>
      </c>
      <c r="CL63" s="28">
        <v>0</v>
      </c>
      <c r="CM63" s="5"/>
      <c r="CN63" s="22">
        <f t="shared" si="63"/>
        <v>0</v>
      </c>
      <c r="CO63" s="5"/>
      <c r="CP63" s="25"/>
      <c r="CQ63" s="26"/>
      <c r="CR63" s="27">
        <f t="shared" si="89"/>
        <v>0</v>
      </c>
      <c r="CS63" s="28">
        <v>0</v>
      </c>
      <c r="CT63" s="5"/>
      <c r="CU63" s="22">
        <f t="shared" si="64"/>
        <v>0</v>
      </c>
      <c r="CV63" s="5"/>
      <c r="CW63" s="25"/>
      <c r="CX63" s="26"/>
      <c r="CY63" s="27">
        <f t="shared" si="90"/>
        <v>0</v>
      </c>
      <c r="CZ63" s="28">
        <v>0</v>
      </c>
      <c r="DA63" s="5"/>
      <c r="DB63" s="22">
        <f t="shared" si="65"/>
        <v>0</v>
      </c>
      <c r="DC63" s="5"/>
      <c r="DD63" s="25"/>
      <c r="DE63" s="26"/>
      <c r="DF63" s="27">
        <f t="shared" si="91"/>
        <v>0</v>
      </c>
      <c r="DG63" s="28">
        <v>0</v>
      </c>
      <c r="DH63" s="5"/>
      <c r="DI63" s="22">
        <f t="shared" si="66"/>
        <v>0</v>
      </c>
      <c r="DJ63" s="2"/>
      <c r="DK63" s="25"/>
      <c r="DL63" s="26"/>
      <c r="DM63" s="27">
        <f t="shared" si="92"/>
        <v>0</v>
      </c>
      <c r="DN63" s="28">
        <v>0</v>
      </c>
      <c r="DO63" s="5"/>
      <c r="DP63" s="22">
        <f t="shared" si="67"/>
        <v>0</v>
      </c>
      <c r="DQ63" s="5"/>
      <c r="DR63" s="25"/>
      <c r="DS63" s="26"/>
      <c r="DT63" s="27">
        <f t="shared" si="93"/>
        <v>0</v>
      </c>
      <c r="DU63" s="28">
        <v>0</v>
      </c>
      <c r="DV63" s="5"/>
      <c r="DW63" s="22">
        <f t="shared" si="68"/>
        <v>0</v>
      </c>
      <c r="DX63" s="5"/>
      <c r="DY63" s="25"/>
      <c r="DZ63" s="26"/>
      <c r="EA63" s="27">
        <f t="shared" si="94"/>
        <v>0</v>
      </c>
      <c r="EB63" s="28">
        <v>0</v>
      </c>
      <c r="EC63" s="5"/>
      <c r="ED63" s="22">
        <f t="shared" si="69"/>
        <v>0</v>
      </c>
      <c r="EE63" s="5"/>
      <c r="EF63" s="25"/>
      <c r="EG63" s="26"/>
      <c r="EH63" s="27">
        <f t="shared" si="95"/>
        <v>0</v>
      </c>
      <c r="EI63" s="28">
        <v>0</v>
      </c>
      <c r="EJ63" s="5"/>
      <c r="EK63" s="22">
        <f t="shared" si="70"/>
        <v>0</v>
      </c>
      <c r="EL63" s="5"/>
      <c r="EM63" s="25"/>
      <c r="EN63" s="26"/>
      <c r="EO63" s="27">
        <f t="shared" si="96"/>
        <v>0</v>
      </c>
      <c r="EP63" s="28">
        <v>0</v>
      </c>
      <c r="EQ63" s="5"/>
      <c r="ER63" s="22">
        <f t="shared" si="71"/>
        <v>0</v>
      </c>
      <c r="ES63" s="5"/>
      <c r="ET63" s="25"/>
      <c r="EU63" s="29">
        <f t="shared" si="72"/>
        <v>0</v>
      </c>
      <c r="EV63" s="30">
        <f t="shared" si="73"/>
        <v>0</v>
      </c>
      <c r="EW63" s="30">
        <f t="shared" si="73"/>
        <v>0</v>
      </c>
      <c r="EX63" s="30">
        <f t="shared" si="73"/>
        <v>0</v>
      </c>
      <c r="EY63" s="22">
        <f t="shared" si="98"/>
        <v>0</v>
      </c>
      <c r="EZ63" s="5">
        <f t="shared" si="74"/>
        <v>0</v>
      </c>
      <c r="FA63" s="5"/>
      <c r="FB63" s="49">
        <f t="shared" si="97"/>
        <v>0</v>
      </c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1">
        <f t="shared" si="75"/>
        <v>0</v>
      </c>
    </row>
    <row r="64" spans="1:176" hidden="1" x14ac:dyDescent="0.25">
      <c r="A64" s="5"/>
      <c r="B64" s="5"/>
      <c r="C64" s="25"/>
      <c r="D64" s="26"/>
      <c r="E64" s="27"/>
      <c r="F64" s="28">
        <v>0</v>
      </c>
      <c r="G64" s="5"/>
      <c r="H64" s="22">
        <f t="shared" si="51"/>
        <v>0</v>
      </c>
      <c r="I64" s="5"/>
      <c r="J64" s="25"/>
      <c r="K64" s="26"/>
      <c r="L64" s="27"/>
      <c r="M64" s="28">
        <v>0</v>
      </c>
      <c r="N64" s="5"/>
      <c r="O64" s="22">
        <f t="shared" si="52"/>
        <v>0</v>
      </c>
      <c r="P64" s="5"/>
      <c r="Q64" s="15"/>
      <c r="R64" s="26"/>
      <c r="S64" s="27"/>
      <c r="T64" s="28">
        <v>0</v>
      </c>
      <c r="U64" s="5"/>
      <c r="V64" s="22">
        <f t="shared" si="53"/>
        <v>0</v>
      </c>
      <c r="W64" s="5"/>
      <c r="X64" s="15"/>
      <c r="Y64" s="26"/>
      <c r="Z64" s="27"/>
      <c r="AA64" s="28">
        <v>0</v>
      </c>
      <c r="AB64" s="5"/>
      <c r="AC64" s="22">
        <f t="shared" si="54"/>
        <v>0</v>
      </c>
      <c r="AD64" s="5"/>
      <c r="AE64" s="15"/>
      <c r="AF64" s="26"/>
      <c r="AG64" s="27">
        <f t="shared" si="80"/>
        <v>0</v>
      </c>
      <c r="AH64" s="28">
        <v>0</v>
      </c>
      <c r="AI64" s="5"/>
      <c r="AJ64" s="22">
        <f t="shared" si="55"/>
        <v>0</v>
      </c>
      <c r="AK64" s="5"/>
      <c r="AL64" s="15"/>
      <c r="AM64" s="26"/>
      <c r="AN64" s="27">
        <f t="shared" si="81"/>
        <v>0</v>
      </c>
      <c r="AO64" s="28">
        <v>0</v>
      </c>
      <c r="AP64" s="5"/>
      <c r="AQ64" s="22">
        <f t="shared" si="56"/>
        <v>0</v>
      </c>
      <c r="AR64" s="5"/>
      <c r="AS64" s="15"/>
      <c r="AT64" s="26"/>
      <c r="AU64" s="27">
        <f t="shared" si="82"/>
        <v>0</v>
      </c>
      <c r="AV64" s="28">
        <v>0</v>
      </c>
      <c r="AW64" s="5"/>
      <c r="AX64" s="22">
        <f t="shared" si="57"/>
        <v>0</v>
      </c>
      <c r="AY64" s="5"/>
      <c r="AZ64" s="15"/>
      <c r="BA64" s="26"/>
      <c r="BB64" s="27">
        <f t="shared" si="83"/>
        <v>0</v>
      </c>
      <c r="BC64" s="28">
        <v>0</v>
      </c>
      <c r="BD64" s="5"/>
      <c r="BE64" s="22">
        <f t="shared" si="58"/>
        <v>0</v>
      </c>
      <c r="BF64" s="5"/>
      <c r="BG64" s="15"/>
      <c r="BH64" s="26"/>
      <c r="BI64" s="27">
        <f t="shared" si="84"/>
        <v>0</v>
      </c>
      <c r="BJ64" s="28">
        <v>0</v>
      </c>
      <c r="BK64" s="5"/>
      <c r="BL64" s="22">
        <f t="shared" si="59"/>
        <v>0</v>
      </c>
      <c r="BM64" s="5"/>
      <c r="BN64" s="15"/>
      <c r="BO64" s="26"/>
      <c r="BP64" s="27">
        <f t="shared" si="85"/>
        <v>0</v>
      </c>
      <c r="BQ64" s="28">
        <v>0</v>
      </c>
      <c r="BR64" s="5"/>
      <c r="BS64" s="22">
        <f t="shared" si="60"/>
        <v>0</v>
      </c>
      <c r="BT64" s="5"/>
      <c r="BU64" s="15"/>
      <c r="BV64" s="26"/>
      <c r="BW64" s="27">
        <f t="shared" si="86"/>
        <v>0</v>
      </c>
      <c r="BX64" s="28">
        <v>0</v>
      </c>
      <c r="BY64" s="5"/>
      <c r="BZ64" s="22">
        <f t="shared" si="61"/>
        <v>0</v>
      </c>
      <c r="CA64" s="5"/>
      <c r="CB64" s="15"/>
      <c r="CC64" s="26"/>
      <c r="CD64" s="27">
        <f t="shared" si="87"/>
        <v>0</v>
      </c>
      <c r="CE64" s="28">
        <v>0</v>
      </c>
      <c r="CF64" s="5"/>
      <c r="CG64" s="22">
        <f t="shared" si="62"/>
        <v>0</v>
      </c>
      <c r="CH64" s="5"/>
      <c r="CI64" s="15"/>
      <c r="CJ64" s="26"/>
      <c r="CK64" s="27">
        <f t="shared" si="88"/>
        <v>0</v>
      </c>
      <c r="CL64" s="28">
        <v>0</v>
      </c>
      <c r="CM64" s="5"/>
      <c r="CN64" s="22">
        <f t="shared" si="63"/>
        <v>0</v>
      </c>
      <c r="CO64" s="5"/>
      <c r="CP64" s="15"/>
      <c r="CQ64" s="26"/>
      <c r="CR64" s="27">
        <f t="shared" si="89"/>
        <v>0</v>
      </c>
      <c r="CS64" s="28">
        <v>0</v>
      </c>
      <c r="CT64" s="5"/>
      <c r="CU64" s="22">
        <f t="shared" si="64"/>
        <v>0</v>
      </c>
      <c r="CV64" s="5"/>
      <c r="CW64" s="15"/>
      <c r="CX64" s="26"/>
      <c r="CY64" s="27">
        <f t="shared" si="90"/>
        <v>0</v>
      </c>
      <c r="CZ64" s="28">
        <v>0</v>
      </c>
      <c r="DA64" s="5"/>
      <c r="DB64" s="22">
        <f t="shared" si="65"/>
        <v>0</v>
      </c>
      <c r="DC64" s="5"/>
      <c r="DD64" s="15"/>
      <c r="DE64" s="26"/>
      <c r="DF64" s="27">
        <f t="shared" si="91"/>
        <v>0</v>
      </c>
      <c r="DG64" s="28">
        <v>0</v>
      </c>
      <c r="DH64" s="5"/>
      <c r="DI64" s="22">
        <f t="shared" si="66"/>
        <v>0</v>
      </c>
      <c r="DJ64" s="2"/>
      <c r="DK64" s="15"/>
      <c r="DL64" s="26"/>
      <c r="DM64" s="27">
        <f t="shared" si="92"/>
        <v>0</v>
      </c>
      <c r="DN64" s="28">
        <v>0</v>
      </c>
      <c r="DO64" s="5"/>
      <c r="DP64" s="22">
        <f t="shared" si="67"/>
        <v>0</v>
      </c>
      <c r="DQ64" s="5"/>
      <c r="DR64" s="15"/>
      <c r="DS64" s="26"/>
      <c r="DT64" s="27">
        <f t="shared" si="93"/>
        <v>0</v>
      </c>
      <c r="DU64" s="28">
        <v>0</v>
      </c>
      <c r="DV64" s="5"/>
      <c r="DW64" s="22">
        <f t="shared" si="68"/>
        <v>0</v>
      </c>
      <c r="DX64" s="5"/>
      <c r="DY64" s="15"/>
      <c r="DZ64" s="26"/>
      <c r="EA64" s="27">
        <f t="shared" si="94"/>
        <v>0</v>
      </c>
      <c r="EB64" s="28">
        <v>0</v>
      </c>
      <c r="EC64" s="5"/>
      <c r="ED64" s="22">
        <f t="shared" si="69"/>
        <v>0</v>
      </c>
      <c r="EE64" s="5"/>
      <c r="EF64" s="15"/>
      <c r="EG64" s="26"/>
      <c r="EH64" s="27">
        <f t="shared" si="95"/>
        <v>0</v>
      </c>
      <c r="EI64" s="28">
        <v>0</v>
      </c>
      <c r="EJ64" s="5"/>
      <c r="EK64" s="22">
        <f t="shared" si="70"/>
        <v>0</v>
      </c>
      <c r="EL64" s="5"/>
      <c r="EM64" s="15"/>
      <c r="EN64" s="26"/>
      <c r="EO64" s="27">
        <f t="shared" si="96"/>
        <v>0</v>
      </c>
      <c r="EP64" s="28">
        <v>0</v>
      </c>
      <c r="EQ64" s="5"/>
      <c r="ER64" s="22">
        <f t="shared" si="71"/>
        <v>0</v>
      </c>
      <c r="ES64" s="5"/>
      <c r="ET64" s="25"/>
      <c r="EU64" s="29">
        <f t="shared" si="72"/>
        <v>0</v>
      </c>
      <c r="EV64" s="30">
        <f t="shared" si="73"/>
        <v>0</v>
      </c>
      <c r="EW64" s="30">
        <f t="shared" si="73"/>
        <v>0</v>
      </c>
      <c r="EX64" s="30">
        <f t="shared" si="73"/>
        <v>0</v>
      </c>
      <c r="EY64" s="22">
        <f t="shared" si="98"/>
        <v>0</v>
      </c>
      <c r="EZ64" s="5">
        <f t="shared" si="74"/>
        <v>0</v>
      </c>
      <c r="FA64" s="5"/>
      <c r="FB64" s="49">
        <f t="shared" si="97"/>
        <v>0</v>
      </c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1">
        <f t="shared" si="75"/>
        <v>0</v>
      </c>
    </row>
    <row r="65" spans="1:176" hidden="1" x14ac:dyDescent="0.25">
      <c r="A65" s="5"/>
      <c r="B65" s="5"/>
      <c r="C65" s="25"/>
      <c r="D65" s="26"/>
      <c r="E65" s="27"/>
      <c r="F65" s="28">
        <v>0</v>
      </c>
      <c r="G65" s="5"/>
      <c r="H65" s="22">
        <f t="shared" si="51"/>
        <v>0</v>
      </c>
      <c r="I65" s="5"/>
      <c r="J65" s="25"/>
      <c r="K65" s="26"/>
      <c r="L65" s="27"/>
      <c r="M65" s="28">
        <v>0</v>
      </c>
      <c r="N65" s="5"/>
      <c r="O65" s="22">
        <f t="shared" si="52"/>
        <v>0</v>
      </c>
      <c r="P65" s="5"/>
      <c r="Q65" s="25"/>
      <c r="R65" s="26"/>
      <c r="S65" s="27"/>
      <c r="T65" s="28">
        <v>0</v>
      </c>
      <c r="U65" s="5"/>
      <c r="V65" s="22">
        <f t="shared" si="53"/>
        <v>0</v>
      </c>
      <c r="W65" s="5"/>
      <c r="X65" s="25"/>
      <c r="Y65" s="26"/>
      <c r="Z65" s="27"/>
      <c r="AA65" s="28">
        <v>0</v>
      </c>
      <c r="AB65" s="5"/>
      <c r="AC65" s="22">
        <f t="shared" si="54"/>
        <v>0</v>
      </c>
      <c r="AD65" s="5"/>
      <c r="AE65" s="25"/>
      <c r="AF65" s="26"/>
      <c r="AG65" s="27">
        <f t="shared" si="80"/>
        <v>0</v>
      </c>
      <c r="AH65" s="28">
        <v>0</v>
      </c>
      <c r="AI65" s="5"/>
      <c r="AJ65" s="22">
        <f t="shared" si="55"/>
        <v>0</v>
      </c>
      <c r="AK65" s="5"/>
      <c r="AL65" s="25"/>
      <c r="AM65" s="26"/>
      <c r="AN65" s="27">
        <f t="shared" si="81"/>
        <v>0</v>
      </c>
      <c r="AO65" s="28">
        <v>0</v>
      </c>
      <c r="AP65" s="5"/>
      <c r="AQ65" s="22">
        <f t="shared" si="56"/>
        <v>0</v>
      </c>
      <c r="AR65" s="5"/>
      <c r="AS65" s="25"/>
      <c r="AT65" s="26"/>
      <c r="AU65" s="27">
        <f t="shared" si="82"/>
        <v>0</v>
      </c>
      <c r="AV65" s="28">
        <v>0</v>
      </c>
      <c r="AW65" s="5"/>
      <c r="AX65" s="22">
        <f t="shared" si="57"/>
        <v>0</v>
      </c>
      <c r="AY65" s="5"/>
      <c r="AZ65" s="25"/>
      <c r="BA65" s="26"/>
      <c r="BB65" s="27">
        <f t="shared" si="83"/>
        <v>0</v>
      </c>
      <c r="BC65" s="28">
        <v>0</v>
      </c>
      <c r="BD65" s="5"/>
      <c r="BE65" s="22">
        <f t="shared" si="58"/>
        <v>0</v>
      </c>
      <c r="BF65" s="5"/>
      <c r="BG65" s="25"/>
      <c r="BH65" s="26"/>
      <c r="BI65" s="27">
        <f t="shared" si="84"/>
        <v>0</v>
      </c>
      <c r="BJ65" s="28">
        <v>0</v>
      </c>
      <c r="BK65" s="5"/>
      <c r="BL65" s="22">
        <f t="shared" si="59"/>
        <v>0</v>
      </c>
      <c r="BM65" s="5"/>
      <c r="BN65" s="25"/>
      <c r="BO65" s="26"/>
      <c r="BP65" s="27">
        <f t="shared" si="85"/>
        <v>0</v>
      </c>
      <c r="BQ65" s="28">
        <v>0</v>
      </c>
      <c r="BR65" s="5"/>
      <c r="BS65" s="22">
        <f t="shared" si="60"/>
        <v>0</v>
      </c>
      <c r="BT65" s="5"/>
      <c r="BU65" s="25"/>
      <c r="BV65" s="26"/>
      <c r="BW65" s="27">
        <f t="shared" si="86"/>
        <v>0</v>
      </c>
      <c r="BX65" s="28">
        <v>0</v>
      </c>
      <c r="BY65" s="5"/>
      <c r="BZ65" s="22">
        <f t="shared" si="61"/>
        <v>0</v>
      </c>
      <c r="CA65" s="5"/>
      <c r="CB65" s="25"/>
      <c r="CC65" s="26"/>
      <c r="CD65" s="27">
        <f t="shared" si="87"/>
        <v>0</v>
      </c>
      <c r="CE65" s="28">
        <v>0</v>
      </c>
      <c r="CF65" s="5"/>
      <c r="CG65" s="22">
        <f t="shared" si="62"/>
        <v>0</v>
      </c>
      <c r="CH65" s="5"/>
      <c r="CI65" s="25"/>
      <c r="CJ65" s="26"/>
      <c r="CK65" s="27">
        <f t="shared" si="88"/>
        <v>0</v>
      </c>
      <c r="CL65" s="28">
        <v>0</v>
      </c>
      <c r="CM65" s="5"/>
      <c r="CN65" s="22">
        <f t="shared" si="63"/>
        <v>0</v>
      </c>
      <c r="CO65" s="5"/>
      <c r="CP65" s="25"/>
      <c r="CQ65" s="26"/>
      <c r="CR65" s="27">
        <f t="shared" si="89"/>
        <v>0</v>
      </c>
      <c r="CS65" s="28">
        <v>0</v>
      </c>
      <c r="CT65" s="5"/>
      <c r="CU65" s="22">
        <f t="shared" si="64"/>
        <v>0</v>
      </c>
      <c r="CV65" s="5"/>
      <c r="CW65" s="25"/>
      <c r="CX65" s="26"/>
      <c r="CY65" s="27">
        <f t="shared" si="90"/>
        <v>0</v>
      </c>
      <c r="CZ65" s="28">
        <v>0</v>
      </c>
      <c r="DA65" s="5"/>
      <c r="DB65" s="22">
        <f t="shared" si="65"/>
        <v>0</v>
      </c>
      <c r="DC65" s="5"/>
      <c r="DD65" s="25"/>
      <c r="DE65" s="26"/>
      <c r="DF65" s="27">
        <f t="shared" si="91"/>
        <v>0</v>
      </c>
      <c r="DG65" s="28">
        <v>0</v>
      </c>
      <c r="DH65" s="5"/>
      <c r="DI65" s="22">
        <f t="shared" si="66"/>
        <v>0</v>
      </c>
      <c r="DJ65" s="2"/>
      <c r="DK65" s="25"/>
      <c r="DL65" s="26"/>
      <c r="DM65" s="27">
        <f t="shared" si="92"/>
        <v>0</v>
      </c>
      <c r="DN65" s="28">
        <v>0</v>
      </c>
      <c r="DO65" s="5"/>
      <c r="DP65" s="22">
        <f t="shared" si="67"/>
        <v>0</v>
      </c>
      <c r="DQ65" s="5"/>
      <c r="DR65" s="25"/>
      <c r="DS65" s="26"/>
      <c r="DT65" s="27">
        <f t="shared" si="93"/>
        <v>0</v>
      </c>
      <c r="DU65" s="28">
        <v>0</v>
      </c>
      <c r="DV65" s="5"/>
      <c r="DW65" s="22">
        <f t="shared" si="68"/>
        <v>0</v>
      </c>
      <c r="DX65" s="5"/>
      <c r="DY65" s="25"/>
      <c r="DZ65" s="26"/>
      <c r="EA65" s="27">
        <f t="shared" si="94"/>
        <v>0</v>
      </c>
      <c r="EB65" s="28">
        <v>0</v>
      </c>
      <c r="EC65" s="5"/>
      <c r="ED65" s="22">
        <f t="shared" si="69"/>
        <v>0</v>
      </c>
      <c r="EE65" s="5"/>
      <c r="EF65" s="25"/>
      <c r="EG65" s="26"/>
      <c r="EH65" s="27">
        <f t="shared" si="95"/>
        <v>0</v>
      </c>
      <c r="EI65" s="28">
        <v>0</v>
      </c>
      <c r="EJ65" s="5"/>
      <c r="EK65" s="22">
        <f t="shared" si="70"/>
        <v>0</v>
      </c>
      <c r="EL65" s="5"/>
      <c r="EM65" s="25"/>
      <c r="EN65" s="26"/>
      <c r="EO65" s="27">
        <f t="shared" si="96"/>
        <v>0</v>
      </c>
      <c r="EP65" s="28">
        <v>0</v>
      </c>
      <c r="EQ65" s="5"/>
      <c r="ER65" s="22">
        <f t="shared" si="71"/>
        <v>0</v>
      </c>
      <c r="ES65" s="5"/>
      <c r="ET65" s="25"/>
      <c r="EU65" s="29">
        <f t="shared" si="72"/>
        <v>0</v>
      </c>
      <c r="EV65" s="30">
        <f t="shared" si="73"/>
        <v>0</v>
      </c>
      <c r="EW65" s="30">
        <f t="shared" si="73"/>
        <v>0</v>
      </c>
      <c r="EX65" s="30">
        <f t="shared" si="73"/>
        <v>0</v>
      </c>
      <c r="EY65" s="22">
        <f t="shared" si="98"/>
        <v>0</v>
      </c>
      <c r="EZ65" s="5">
        <f t="shared" si="74"/>
        <v>0</v>
      </c>
      <c r="FA65" s="5"/>
      <c r="FB65" s="49">
        <f t="shared" si="97"/>
        <v>0</v>
      </c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1">
        <f t="shared" si="75"/>
        <v>0</v>
      </c>
    </row>
    <row r="66" spans="1:176" hidden="1" x14ac:dyDescent="0.25">
      <c r="A66" s="5"/>
      <c r="B66" s="5"/>
      <c r="C66" s="15"/>
      <c r="D66" s="26"/>
      <c r="E66" s="27"/>
      <c r="F66" s="28">
        <v>0</v>
      </c>
      <c r="G66" s="5"/>
      <c r="H66" s="22">
        <f t="shared" si="51"/>
        <v>0</v>
      </c>
      <c r="I66" s="5"/>
      <c r="J66" s="15"/>
      <c r="K66" s="26"/>
      <c r="L66" s="27"/>
      <c r="M66" s="28">
        <v>0</v>
      </c>
      <c r="N66" s="5"/>
      <c r="O66" s="22">
        <f t="shared" si="52"/>
        <v>0</v>
      </c>
      <c r="P66" s="5"/>
      <c r="Q66" s="25"/>
      <c r="R66" s="26"/>
      <c r="S66" s="27"/>
      <c r="T66" s="28">
        <v>0</v>
      </c>
      <c r="U66" s="5"/>
      <c r="V66" s="22">
        <f t="shared" si="53"/>
        <v>0</v>
      </c>
      <c r="W66" s="5"/>
      <c r="X66" s="25"/>
      <c r="Y66" s="26"/>
      <c r="Z66" s="27"/>
      <c r="AA66" s="28">
        <v>0</v>
      </c>
      <c r="AB66" s="5"/>
      <c r="AC66" s="22">
        <f t="shared" si="54"/>
        <v>0</v>
      </c>
      <c r="AD66" s="5"/>
      <c r="AE66" s="25"/>
      <c r="AF66" s="26"/>
      <c r="AG66" s="27">
        <f t="shared" si="80"/>
        <v>0</v>
      </c>
      <c r="AH66" s="28">
        <v>0</v>
      </c>
      <c r="AI66" s="5"/>
      <c r="AJ66" s="22">
        <f t="shared" si="55"/>
        <v>0</v>
      </c>
      <c r="AK66" s="5"/>
      <c r="AL66" s="25"/>
      <c r="AM66" s="26"/>
      <c r="AN66" s="27">
        <f t="shared" si="81"/>
        <v>0</v>
      </c>
      <c r="AO66" s="28">
        <v>0</v>
      </c>
      <c r="AP66" s="5"/>
      <c r="AQ66" s="22">
        <f t="shared" si="56"/>
        <v>0</v>
      </c>
      <c r="AR66" s="5"/>
      <c r="AS66" s="25"/>
      <c r="AT66" s="26"/>
      <c r="AU66" s="27">
        <f t="shared" si="82"/>
        <v>0</v>
      </c>
      <c r="AV66" s="28">
        <v>0</v>
      </c>
      <c r="AW66" s="5"/>
      <c r="AX66" s="22">
        <f t="shared" si="57"/>
        <v>0</v>
      </c>
      <c r="AY66" s="5"/>
      <c r="AZ66" s="25"/>
      <c r="BA66" s="26"/>
      <c r="BB66" s="27">
        <f t="shared" si="83"/>
        <v>0</v>
      </c>
      <c r="BC66" s="28">
        <v>0</v>
      </c>
      <c r="BD66" s="5"/>
      <c r="BE66" s="22">
        <f t="shared" si="58"/>
        <v>0</v>
      </c>
      <c r="BF66" s="5"/>
      <c r="BG66" s="25"/>
      <c r="BH66" s="26"/>
      <c r="BI66" s="27">
        <f t="shared" si="84"/>
        <v>0</v>
      </c>
      <c r="BJ66" s="28">
        <v>0</v>
      </c>
      <c r="BK66" s="5"/>
      <c r="BL66" s="22">
        <f t="shared" si="59"/>
        <v>0</v>
      </c>
      <c r="BM66" s="5"/>
      <c r="BN66" s="25"/>
      <c r="BO66" s="26"/>
      <c r="BP66" s="27">
        <f t="shared" si="85"/>
        <v>0</v>
      </c>
      <c r="BQ66" s="28">
        <v>0</v>
      </c>
      <c r="BR66" s="5"/>
      <c r="BS66" s="22">
        <f t="shared" si="60"/>
        <v>0</v>
      </c>
      <c r="BT66" s="5"/>
      <c r="BU66" s="25"/>
      <c r="BV66" s="26"/>
      <c r="BW66" s="27">
        <f t="shared" si="86"/>
        <v>0</v>
      </c>
      <c r="BX66" s="28">
        <v>0</v>
      </c>
      <c r="BY66" s="5"/>
      <c r="BZ66" s="22">
        <f t="shared" si="61"/>
        <v>0</v>
      </c>
      <c r="CA66" s="5"/>
      <c r="CB66" s="25"/>
      <c r="CC66" s="26"/>
      <c r="CD66" s="27">
        <f t="shared" si="87"/>
        <v>0</v>
      </c>
      <c r="CE66" s="28">
        <v>0</v>
      </c>
      <c r="CF66" s="5"/>
      <c r="CG66" s="22">
        <f t="shared" si="62"/>
        <v>0</v>
      </c>
      <c r="CH66" s="5"/>
      <c r="CI66" s="25"/>
      <c r="CJ66" s="26"/>
      <c r="CK66" s="27">
        <f t="shared" si="88"/>
        <v>0</v>
      </c>
      <c r="CL66" s="28">
        <v>0</v>
      </c>
      <c r="CM66" s="5"/>
      <c r="CN66" s="22">
        <f t="shared" si="63"/>
        <v>0</v>
      </c>
      <c r="CO66" s="5"/>
      <c r="CP66" s="25"/>
      <c r="CQ66" s="26"/>
      <c r="CR66" s="27">
        <f t="shared" si="89"/>
        <v>0</v>
      </c>
      <c r="CS66" s="28">
        <v>0</v>
      </c>
      <c r="CT66" s="5"/>
      <c r="CU66" s="22">
        <f t="shared" si="64"/>
        <v>0</v>
      </c>
      <c r="CV66" s="5"/>
      <c r="CW66" s="25"/>
      <c r="CX66" s="26"/>
      <c r="CY66" s="27">
        <f t="shared" si="90"/>
        <v>0</v>
      </c>
      <c r="CZ66" s="28">
        <v>0</v>
      </c>
      <c r="DA66" s="5"/>
      <c r="DB66" s="22">
        <f t="shared" si="65"/>
        <v>0</v>
      </c>
      <c r="DC66" s="5"/>
      <c r="DD66" s="25"/>
      <c r="DE66" s="26"/>
      <c r="DF66" s="27">
        <f t="shared" si="91"/>
        <v>0</v>
      </c>
      <c r="DG66" s="28">
        <v>0</v>
      </c>
      <c r="DH66" s="5"/>
      <c r="DI66" s="22">
        <f t="shared" si="66"/>
        <v>0</v>
      </c>
      <c r="DJ66" s="2"/>
      <c r="DK66" s="25"/>
      <c r="DL66" s="26"/>
      <c r="DM66" s="27">
        <f t="shared" si="92"/>
        <v>0</v>
      </c>
      <c r="DN66" s="28">
        <v>0</v>
      </c>
      <c r="DO66" s="5"/>
      <c r="DP66" s="22">
        <f t="shared" si="67"/>
        <v>0</v>
      </c>
      <c r="DQ66" s="5"/>
      <c r="DR66" s="25"/>
      <c r="DS66" s="26"/>
      <c r="DT66" s="27">
        <f t="shared" si="93"/>
        <v>0</v>
      </c>
      <c r="DU66" s="28">
        <v>0</v>
      </c>
      <c r="DV66" s="5"/>
      <c r="DW66" s="22">
        <f t="shared" si="68"/>
        <v>0</v>
      </c>
      <c r="DX66" s="5"/>
      <c r="DY66" s="25"/>
      <c r="DZ66" s="26"/>
      <c r="EA66" s="27">
        <f t="shared" si="94"/>
        <v>0</v>
      </c>
      <c r="EB66" s="28">
        <v>0</v>
      </c>
      <c r="EC66" s="5"/>
      <c r="ED66" s="22">
        <f t="shared" si="69"/>
        <v>0</v>
      </c>
      <c r="EE66" s="5"/>
      <c r="EF66" s="25"/>
      <c r="EG66" s="26"/>
      <c r="EH66" s="27">
        <f t="shared" si="95"/>
        <v>0</v>
      </c>
      <c r="EI66" s="28">
        <v>0</v>
      </c>
      <c r="EJ66" s="5"/>
      <c r="EK66" s="22">
        <f t="shared" si="70"/>
        <v>0</v>
      </c>
      <c r="EL66" s="5"/>
      <c r="EM66" s="25"/>
      <c r="EN66" s="26"/>
      <c r="EO66" s="27">
        <f t="shared" si="96"/>
        <v>0</v>
      </c>
      <c r="EP66" s="28">
        <v>0</v>
      </c>
      <c r="EQ66" s="5"/>
      <c r="ER66" s="22">
        <f t="shared" si="71"/>
        <v>0</v>
      </c>
      <c r="ES66" s="5"/>
      <c r="ET66" s="25"/>
      <c r="EU66" s="29">
        <f t="shared" si="72"/>
        <v>0</v>
      </c>
      <c r="EV66" s="30">
        <f t="shared" si="73"/>
        <v>0</v>
      </c>
      <c r="EW66" s="30">
        <f t="shared" si="73"/>
        <v>0</v>
      </c>
      <c r="EX66" s="30">
        <f t="shared" si="73"/>
        <v>0</v>
      </c>
      <c r="EY66" s="22">
        <f t="shared" si="98"/>
        <v>0</v>
      </c>
      <c r="EZ66" s="5">
        <f t="shared" si="74"/>
        <v>0</v>
      </c>
      <c r="FA66" s="5"/>
      <c r="FB66" s="49">
        <f t="shared" si="97"/>
        <v>0</v>
      </c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1">
        <f t="shared" si="75"/>
        <v>0</v>
      </c>
    </row>
    <row r="67" spans="1:176" hidden="1" x14ac:dyDescent="0.25">
      <c r="A67" s="5"/>
      <c r="B67" s="5"/>
      <c r="C67" s="15"/>
      <c r="D67" s="26"/>
      <c r="E67" s="27"/>
      <c r="F67" s="28">
        <v>0</v>
      </c>
      <c r="G67" s="5"/>
      <c r="H67" s="22">
        <f t="shared" si="51"/>
        <v>0</v>
      </c>
      <c r="I67" s="5"/>
      <c r="J67" s="15"/>
      <c r="K67" s="26"/>
      <c r="L67" s="27"/>
      <c r="M67" s="28">
        <v>0</v>
      </c>
      <c r="N67" s="5"/>
      <c r="O67" s="22">
        <f t="shared" si="52"/>
        <v>0</v>
      </c>
      <c r="P67" s="5"/>
      <c r="Q67" s="25"/>
      <c r="R67" s="26"/>
      <c r="S67" s="27"/>
      <c r="T67" s="28">
        <v>0</v>
      </c>
      <c r="U67" s="5"/>
      <c r="V67" s="22">
        <f t="shared" si="53"/>
        <v>0</v>
      </c>
      <c r="W67" s="5"/>
      <c r="X67" s="25"/>
      <c r="Y67" s="26"/>
      <c r="Z67" s="27"/>
      <c r="AA67" s="28">
        <v>0</v>
      </c>
      <c r="AB67" s="5"/>
      <c r="AC67" s="22">
        <f t="shared" si="54"/>
        <v>0</v>
      </c>
      <c r="AD67" s="5"/>
      <c r="AE67" s="25"/>
      <c r="AF67" s="26"/>
      <c r="AG67" s="27">
        <f t="shared" si="80"/>
        <v>0</v>
      </c>
      <c r="AH67" s="28">
        <v>0</v>
      </c>
      <c r="AI67" s="5"/>
      <c r="AJ67" s="22">
        <f t="shared" si="55"/>
        <v>0</v>
      </c>
      <c r="AK67" s="5"/>
      <c r="AL67" s="25"/>
      <c r="AM67" s="26"/>
      <c r="AN67" s="27">
        <f t="shared" si="81"/>
        <v>0</v>
      </c>
      <c r="AO67" s="28">
        <v>0</v>
      </c>
      <c r="AP67" s="5"/>
      <c r="AQ67" s="22">
        <f t="shared" si="56"/>
        <v>0</v>
      </c>
      <c r="AR67" s="5"/>
      <c r="AS67" s="25"/>
      <c r="AT67" s="26"/>
      <c r="AU67" s="27">
        <f t="shared" si="82"/>
        <v>0</v>
      </c>
      <c r="AV67" s="28">
        <v>0</v>
      </c>
      <c r="AW67" s="5"/>
      <c r="AX67" s="22">
        <f t="shared" si="57"/>
        <v>0</v>
      </c>
      <c r="AY67" s="5"/>
      <c r="AZ67" s="25"/>
      <c r="BA67" s="26"/>
      <c r="BB67" s="27">
        <f t="shared" si="83"/>
        <v>0</v>
      </c>
      <c r="BC67" s="28">
        <v>0</v>
      </c>
      <c r="BD67" s="5"/>
      <c r="BE67" s="22">
        <f t="shared" si="58"/>
        <v>0</v>
      </c>
      <c r="BF67" s="5"/>
      <c r="BG67" s="25"/>
      <c r="BH67" s="26"/>
      <c r="BI67" s="27">
        <f t="shared" si="84"/>
        <v>0</v>
      </c>
      <c r="BJ67" s="28">
        <v>0</v>
      </c>
      <c r="BK67" s="5"/>
      <c r="BL67" s="22">
        <f t="shared" si="59"/>
        <v>0</v>
      </c>
      <c r="BM67" s="5"/>
      <c r="BN67" s="25"/>
      <c r="BO67" s="26"/>
      <c r="BP67" s="27">
        <f t="shared" si="85"/>
        <v>0</v>
      </c>
      <c r="BQ67" s="28">
        <v>0</v>
      </c>
      <c r="BR67" s="5"/>
      <c r="BS67" s="22">
        <f t="shared" si="60"/>
        <v>0</v>
      </c>
      <c r="BT67" s="5"/>
      <c r="BU67" s="25"/>
      <c r="BV67" s="26"/>
      <c r="BW67" s="27">
        <f t="shared" si="86"/>
        <v>0</v>
      </c>
      <c r="BX67" s="28">
        <v>0</v>
      </c>
      <c r="BY67" s="5"/>
      <c r="BZ67" s="22">
        <f t="shared" si="61"/>
        <v>0</v>
      </c>
      <c r="CA67" s="5"/>
      <c r="CB67" s="25"/>
      <c r="CC67" s="26"/>
      <c r="CD67" s="27">
        <f t="shared" si="87"/>
        <v>0</v>
      </c>
      <c r="CE67" s="28">
        <v>0</v>
      </c>
      <c r="CF67" s="5"/>
      <c r="CG67" s="22">
        <f t="shared" si="62"/>
        <v>0</v>
      </c>
      <c r="CH67" s="5"/>
      <c r="CI67" s="25"/>
      <c r="CJ67" s="26"/>
      <c r="CK67" s="27">
        <f t="shared" si="88"/>
        <v>0</v>
      </c>
      <c r="CL67" s="28">
        <v>0</v>
      </c>
      <c r="CM67" s="5"/>
      <c r="CN67" s="22">
        <f t="shared" si="63"/>
        <v>0</v>
      </c>
      <c r="CO67" s="5"/>
      <c r="CP67" s="25"/>
      <c r="CQ67" s="26"/>
      <c r="CR67" s="27">
        <f t="shared" si="89"/>
        <v>0</v>
      </c>
      <c r="CS67" s="28">
        <v>0</v>
      </c>
      <c r="CT67" s="5"/>
      <c r="CU67" s="22">
        <f t="shared" si="64"/>
        <v>0</v>
      </c>
      <c r="CV67" s="5"/>
      <c r="CW67" s="25"/>
      <c r="CX67" s="26"/>
      <c r="CY67" s="27">
        <f t="shared" si="90"/>
        <v>0</v>
      </c>
      <c r="CZ67" s="28">
        <v>0</v>
      </c>
      <c r="DA67" s="5"/>
      <c r="DB67" s="22">
        <f t="shared" si="65"/>
        <v>0</v>
      </c>
      <c r="DC67" s="5"/>
      <c r="DD67" s="25"/>
      <c r="DE67" s="26"/>
      <c r="DF67" s="27">
        <f t="shared" si="91"/>
        <v>0</v>
      </c>
      <c r="DG67" s="28">
        <v>0</v>
      </c>
      <c r="DH67" s="5"/>
      <c r="DI67" s="22">
        <f t="shared" si="66"/>
        <v>0</v>
      </c>
      <c r="DJ67" s="2"/>
      <c r="DK67" s="25"/>
      <c r="DL67" s="26"/>
      <c r="DM67" s="27">
        <f t="shared" si="92"/>
        <v>0</v>
      </c>
      <c r="DN67" s="28">
        <v>0</v>
      </c>
      <c r="DO67" s="5"/>
      <c r="DP67" s="22">
        <f t="shared" si="67"/>
        <v>0</v>
      </c>
      <c r="DQ67" s="5"/>
      <c r="DR67" s="25"/>
      <c r="DS67" s="26"/>
      <c r="DT67" s="27">
        <f t="shared" si="93"/>
        <v>0</v>
      </c>
      <c r="DU67" s="28">
        <v>0</v>
      </c>
      <c r="DV67" s="5"/>
      <c r="DW67" s="22">
        <f t="shared" si="68"/>
        <v>0</v>
      </c>
      <c r="DX67" s="5"/>
      <c r="DY67" s="25"/>
      <c r="DZ67" s="26"/>
      <c r="EA67" s="27">
        <f t="shared" si="94"/>
        <v>0</v>
      </c>
      <c r="EB67" s="28">
        <v>0</v>
      </c>
      <c r="EC67" s="5"/>
      <c r="ED67" s="22">
        <f t="shared" si="69"/>
        <v>0</v>
      </c>
      <c r="EE67" s="5"/>
      <c r="EF67" s="25"/>
      <c r="EG67" s="26"/>
      <c r="EH67" s="27">
        <f t="shared" si="95"/>
        <v>0</v>
      </c>
      <c r="EI67" s="28">
        <v>0</v>
      </c>
      <c r="EJ67" s="5"/>
      <c r="EK67" s="22">
        <f t="shared" si="70"/>
        <v>0</v>
      </c>
      <c r="EL67" s="5"/>
      <c r="EM67" s="25"/>
      <c r="EN67" s="26"/>
      <c r="EO67" s="27">
        <f t="shared" si="96"/>
        <v>0</v>
      </c>
      <c r="EP67" s="28">
        <v>0</v>
      </c>
      <c r="EQ67" s="5"/>
      <c r="ER67" s="22">
        <f t="shared" si="71"/>
        <v>0</v>
      </c>
      <c r="ES67" s="5"/>
      <c r="ET67" s="25"/>
      <c r="EU67" s="29">
        <f t="shared" si="72"/>
        <v>0</v>
      </c>
      <c r="EV67" s="30">
        <f t="shared" si="73"/>
        <v>0</v>
      </c>
      <c r="EW67" s="30">
        <f t="shared" si="73"/>
        <v>0</v>
      </c>
      <c r="EX67" s="30">
        <f t="shared" si="73"/>
        <v>0</v>
      </c>
      <c r="EY67" s="22">
        <f t="shared" si="98"/>
        <v>0</v>
      </c>
      <c r="EZ67" s="5">
        <f t="shared" si="74"/>
        <v>0</v>
      </c>
      <c r="FA67" s="5"/>
      <c r="FB67" s="49">
        <f t="shared" si="97"/>
        <v>0</v>
      </c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T67" s="1">
        <f t="shared" si="75"/>
        <v>0</v>
      </c>
    </row>
    <row r="68" spans="1:176" hidden="1" x14ac:dyDescent="0.25">
      <c r="B68" s="5"/>
      <c r="C68" s="15"/>
      <c r="D68" s="26"/>
      <c r="E68" s="27"/>
      <c r="F68" s="28">
        <v>0</v>
      </c>
      <c r="G68" s="5"/>
      <c r="H68" s="22">
        <f t="shared" si="51"/>
        <v>0</v>
      </c>
      <c r="I68" s="5"/>
      <c r="J68" s="15"/>
      <c r="K68" s="26"/>
      <c r="L68" s="27"/>
      <c r="M68" s="28">
        <v>0</v>
      </c>
      <c r="N68" s="5"/>
      <c r="O68" s="22">
        <f t="shared" si="52"/>
        <v>0</v>
      </c>
      <c r="P68" s="5"/>
      <c r="Q68" s="25"/>
      <c r="R68" s="26"/>
      <c r="S68" s="27"/>
      <c r="T68" s="28">
        <v>0</v>
      </c>
      <c r="U68" s="5"/>
      <c r="V68" s="22">
        <f t="shared" si="53"/>
        <v>0</v>
      </c>
      <c r="W68" s="5"/>
      <c r="X68" s="25"/>
      <c r="Y68" s="26"/>
      <c r="Z68" s="27"/>
      <c r="AA68" s="28">
        <v>0</v>
      </c>
      <c r="AB68" s="5"/>
      <c r="AC68" s="22">
        <f t="shared" si="54"/>
        <v>0</v>
      </c>
      <c r="AD68" s="5"/>
      <c r="AE68" s="25"/>
      <c r="AF68" s="26"/>
      <c r="AG68" s="27">
        <f t="shared" si="80"/>
        <v>0</v>
      </c>
      <c r="AH68" s="28">
        <v>0</v>
      </c>
      <c r="AI68" s="5"/>
      <c r="AJ68" s="22">
        <f t="shared" si="55"/>
        <v>0</v>
      </c>
      <c r="AK68" s="5"/>
      <c r="AL68" s="25"/>
      <c r="AM68" s="26"/>
      <c r="AN68" s="27">
        <f t="shared" si="81"/>
        <v>0</v>
      </c>
      <c r="AO68" s="28">
        <v>0</v>
      </c>
      <c r="AP68" s="5"/>
      <c r="AQ68" s="22">
        <f t="shared" si="56"/>
        <v>0</v>
      </c>
      <c r="AR68" s="5"/>
      <c r="AS68" s="25"/>
      <c r="AT68" s="26"/>
      <c r="AU68" s="27">
        <f t="shared" si="82"/>
        <v>0</v>
      </c>
      <c r="AV68" s="28">
        <v>0</v>
      </c>
      <c r="AW68" s="5"/>
      <c r="AX68" s="22">
        <f t="shared" si="57"/>
        <v>0</v>
      </c>
      <c r="AY68" s="5"/>
      <c r="AZ68" s="25"/>
      <c r="BA68" s="26"/>
      <c r="BB68" s="27">
        <f t="shared" si="83"/>
        <v>0</v>
      </c>
      <c r="BC68" s="28">
        <v>0</v>
      </c>
      <c r="BD68" s="5"/>
      <c r="BE68" s="22">
        <f t="shared" si="58"/>
        <v>0</v>
      </c>
      <c r="BF68" s="5"/>
      <c r="BG68" s="25"/>
      <c r="BH68" s="26"/>
      <c r="BI68" s="27">
        <f t="shared" si="84"/>
        <v>0</v>
      </c>
      <c r="BJ68" s="28">
        <v>0</v>
      </c>
      <c r="BK68" s="5"/>
      <c r="BL68" s="22">
        <f t="shared" si="59"/>
        <v>0</v>
      </c>
      <c r="BM68" s="5"/>
      <c r="BN68" s="25"/>
      <c r="BO68" s="26"/>
      <c r="BP68" s="27">
        <f t="shared" si="85"/>
        <v>0</v>
      </c>
      <c r="BQ68" s="28">
        <v>0</v>
      </c>
      <c r="BR68" s="5"/>
      <c r="BS68" s="22">
        <f t="shared" si="60"/>
        <v>0</v>
      </c>
      <c r="BT68" s="5"/>
      <c r="BU68" s="25"/>
      <c r="BV68" s="26"/>
      <c r="BW68" s="27">
        <f t="shared" si="86"/>
        <v>0</v>
      </c>
      <c r="BX68" s="28">
        <v>0</v>
      </c>
      <c r="BY68" s="5"/>
      <c r="BZ68" s="22">
        <f t="shared" si="61"/>
        <v>0</v>
      </c>
      <c r="CA68" s="5"/>
      <c r="CB68" s="25"/>
      <c r="CC68" s="26"/>
      <c r="CD68" s="27">
        <f t="shared" si="87"/>
        <v>0</v>
      </c>
      <c r="CE68" s="28">
        <v>0</v>
      </c>
      <c r="CF68" s="5"/>
      <c r="CG68" s="22">
        <f t="shared" si="62"/>
        <v>0</v>
      </c>
      <c r="CH68" s="5"/>
      <c r="CI68" s="25"/>
      <c r="CJ68" s="26"/>
      <c r="CK68" s="27">
        <f t="shared" si="88"/>
        <v>0</v>
      </c>
      <c r="CL68" s="28">
        <v>0</v>
      </c>
      <c r="CM68" s="5"/>
      <c r="CN68" s="22">
        <f t="shared" si="63"/>
        <v>0</v>
      </c>
      <c r="CO68" s="5"/>
      <c r="CP68" s="25"/>
      <c r="CQ68" s="26"/>
      <c r="CR68" s="27">
        <f t="shared" si="89"/>
        <v>0</v>
      </c>
      <c r="CS68" s="28">
        <v>0</v>
      </c>
      <c r="CT68" s="5"/>
      <c r="CU68" s="22">
        <f t="shared" si="64"/>
        <v>0</v>
      </c>
      <c r="CV68" s="5"/>
      <c r="CW68" s="25"/>
      <c r="CX68" s="26"/>
      <c r="CY68" s="27">
        <f t="shared" si="90"/>
        <v>0</v>
      </c>
      <c r="CZ68" s="28">
        <v>0</v>
      </c>
      <c r="DA68" s="5"/>
      <c r="DB68" s="22">
        <f t="shared" si="65"/>
        <v>0</v>
      </c>
      <c r="DC68" s="5"/>
      <c r="DD68" s="25"/>
      <c r="DE68" s="26"/>
      <c r="DF68" s="27">
        <f t="shared" si="91"/>
        <v>0</v>
      </c>
      <c r="DG68" s="28">
        <v>0</v>
      </c>
      <c r="DH68" s="5"/>
      <c r="DI68" s="22">
        <f t="shared" si="66"/>
        <v>0</v>
      </c>
      <c r="DJ68" s="2"/>
      <c r="DK68" s="25"/>
      <c r="DL68" s="26"/>
      <c r="DM68" s="27">
        <f t="shared" si="92"/>
        <v>0</v>
      </c>
      <c r="DN68" s="28">
        <v>0</v>
      </c>
      <c r="DO68" s="5"/>
      <c r="DP68" s="22">
        <f t="shared" si="67"/>
        <v>0</v>
      </c>
      <c r="DQ68" s="5"/>
      <c r="DR68" s="25"/>
      <c r="DS68" s="26"/>
      <c r="DT68" s="27">
        <f t="shared" si="93"/>
        <v>0</v>
      </c>
      <c r="DU68" s="28">
        <v>0</v>
      </c>
      <c r="DV68" s="5"/>
      <c r="DW68" s="22">
        <f t="shared" si="68"/>
        <v>0</v>
      </c>
      <c r="DX68" s="5"/>
      <c r="DY68" s="25"/>
      <c r="DZ68" s="26"/>
      <c r="EA68" s="27">
        <f t="shared" si="94"/>
        <v>0</v>
      </c>
      <c r="EB68" s="28">
        <v>0</v>
      </c>
      <c r="EC68" s="5"/>
      <c r="ED68" s="22">
        <f t="shared" si="69"/>
        <v>0</v>
      </c>
      <c r="EE68" s="5"/>
      <c r="EF68" s="25"/>
      <c r="EG68" s="26"/>
      <c r="EH68" s="27">
        <f t="shared" si="95"/>
        <v>0</v>
      </c>
      <c r="EI68" s="28">
        <v>0</v>
      </c>
      <c r="EJ68" s="5"/>
      <c r="EK68" s="22">
        <f t="shared" si="70"/>
        <v>0</v>
      </c>
      <c r="EL68" s="5"/>
      <c r="EM68" s="25"/>
      <c r="EN68" s="26"/>
      <c r="EO68" s="27">
        <f t="shared" si="96"/>
        <v>0</v>
      </c>
      <c r="EP68" s="28">
        <v>0</v>
      </c>
      <c r="EQ68" s="5"/>
      <c r="ER68" s="22">
        <f t="shared" si="71"/>
        <v>0</v>
      </c>
      <c r="ES68" s="5"/>
      <c r="ET68" s="25"/>
      <c r="EU68" s="29">
        <f t="shared" si="72"/>
        <v>0</v>
      </c>
      <c r="EV68" s="30">
        <f t="shared" ref="EV68:EX76" si="99">SUM(E68+L68+S68+Z68+AG68+AN68+AU68+BB68+BI68+BP68+CD68+CK68+CY68+DF68+DM68+DT68+EH68+EO68)</f>
        <v>0</v>
      </c>
      <c r="EW68" s="30">
        <f t="shared" si="99"/>
        <v>0</v>
      </c>
      <c r="EX68" s="30">
        <f t="shared" si="99"/>
        <v>0</v>
      </c>
      <c r="EY68" s="22">
        <f t="shared" si="98"/>
        <v>0</v>
      </c>
      <c r="EZ68" s="5">
        <f t="shared" si="74"/>
        <v>0</v>
      </c>
      <c r="FA68" s="5"/>
      <c r="FB68" s="49">
        <f t="shared" si="97"/>
        <v>0</v>
      </c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T68" s="1">
        <f t="shared" si="75"/>
        <v>0</v>
      </c>
    </row>
    <row r="69" spans="1:176" hidden="1" x14ac:dyDescent="0.25">
      <c r="B69" s="5"/>
      <c r="C69" s="15"/>
      <c r="D69" s="26"/>
      <c r="E69" s="27"/>
      <c r="F69" s="28">
        <v>0</v>
      </c>
      <c r="G69" s="5"/>
      <c r="H69" s="22">
        <f t="shared" si="51"/>
        <v>0</v>
      </c>
      <c r="I69" s="5"/>
      <c r="J69" s="15"/>
      <c r="K69" s="26"/>
      <c r="L69" s="27"/>
      <c r="M69" s="28">
        <v>0</v>
      </c>
      <c r="N69" s="5"/>
      <c r="O69" s="22">
        <f t="shared" si="52"/>
        <v>0</v>
      </c>
      <c r="P69" s="5"/>
      <c r="Q69" s="25"/>
      <c r="R69" s="26"/>
      <c r="S69" s="27"/>
      <c r="T69" s="28">
        <v>0</v>
      </c>
      <c r="U69" s="5"/>
      <c r="V69" s="22">
        <f t="shared" si="53"/>
        <v>0</v>
      </c>
      <c r="W69" s="5"/>
      <c r="X69" s="25"/>
      <c r="Y69" s="26"/>
      <c r="Z69" s="27"/>
      <c r="AA69" s="28">
        <v>0</v>
      </c>
      <c r="AB69" s="5"/>
      <c r="AC69" s="22">
        <f t="shared" si="54"/>
        <v>0</v>
      </c>
      <c r="AD69" s="5"/>
      <c r="AE69" s="25"/>
      <c r="AF69" s="26"/>
      <c r="AG69" s="27">
        <f t="shared" si="80"/>
        <v>0</v>
      </c>
      <c r="AH69" s="28">
        <v>0</v>
      </c>
      <c r="AI69" s="5"/>
      <c r="AJ69" s="22">
        <f t="shared" si="55"/>
        <v>0</v>
      </c>
      <c r="AK69" s="5"/>
      <c r="AL69" s="25"/>
      <c r="AM69" s="26"/>
      <c r="AN69" s="27">
        <f t="shared" si="81"/>
        <v>0</v>
      </c>
      <c r="AO69" s="28">
        <v>0</v>
      </c>
      <c r="AP69" s="5"/>
      <c r="AQ69" s="22">
        <f t="shared" si="56"/>
        <v>0</v>
      </c>
      <c r="AR69" s="5"/>
      <c r="AS69" s="25"/>
      <c r="AT69" s="26"/>
      <c r="AU69" s="27">
        <f t="shared" si="82"/>
        <v>0</v>
      </c>
      <c r="AV69" s="28">
        <v>0</v>
      </c>
      <c r="AW69" s="5"/>
      <c r="AX69" s="22">
        <f t="shared" si="57"/>
        <v>0</v>
      </c>
      <c r="AY69" s="5"/>
      <c r="AZ69" s="25"/>
      <c r="BA69" s="26"/>
      <c r="BB69" s="27">
        <f t="shared" si="83"/>
        <v>0</v>
      </c>
      <c r="BC69" s="28">
        <v>0</v>
      </c>
      <c r="BD69" s="5"/>
      <c r="BE69" s="22">
        <f t="shared" si="58"/>
        <v>0</v>
      </c>
      <c r="BF69" s="5"/>
      <c r="BG69" s="25"/>
      <c r="BH69" s="26"/>
      <c r="BI69" s="27">
        <f t="shared" si="84"/>
        <v>0</v>
      </c>
      <c r="BJ69" s="28">
        <v>0</v>
      </c>
      <c r="BK69" s="5"/>
      <c r="BL69" s="22">
        <f t="shared" si="59"/>
        <v>0</v>
      </c>
      <c r="BM69" s="5"/>
      <c r="BN69" s="25"/>
      <c r="BO69" s="26"/>
      <c r="BP69" s="27">
        <f t="shared" si="85"/>
        <v>0</v>
      </c>
      <c r="BQ69" s="28">
        <v>0</v>
      </c>
      <c r="BR69" s="5"/>
      <c r="BS69" s="22">
        <f t="shared" si="60"/>
        <v>0</v>
      </c>
      <c r="BT69" s="5"/>
      <c r="BU69" s="25"/>
      <c r="BV69" s="26"/>
      <c r="BW69" s="27">
        <f t="shared" si="86"/>
        <v>0</v>
      </c>
      <c r="BX69" s="28">
        <v>0</v>
      </c>
      <c r="BY69" s="5"/>
      <c r="BZ69" s="22">
        <f t="shared" si="61"/>
        <v>0</v>
      </c>
      <c r="CA69" s="5"/>
      <c r="CB69" s="25"/>
      <c r="CC69" s="26"/>
      <c r="CD69" s="27">
        <f t="shared" si="87"/>
        <v>0</v>
      </c>
      <c r="CE69" s="28">
        <v>0</v>
      </c>
      <c r="CF69" s="5"/>
      <c r="CG69" s="22">
        <f t="shared" si="62"/>
        <v>0</v>
      </c>
      <c r="CH69" s="5"/>
      <c r="CI69" s="25"/>
      <c r="CJ69" s="26"/>
      <c r="CK69" s="27">
        <f t="shared" si="88"/>
        <v>0</v>
      </c>
      <c r="CL69" s="28">
        <v>0</v>
      </c>
      <c r="CM69" s="5"/>
      <c r="CN69" s="22">
        <f t="shared" si="63"/>
        <v>0</v>
      </c>
      <c r="CO69" s="5"/>
      <c r="CP69" s="25"/>
      <c r="CQ69" s="26"/>
      <c r="CR69" s="27">
        <f t="shared" si="89"/>
        <v>0</v>
      </c>
      <c r="CS69" s="28">
        <v>0</v>
      </c>
      <c r="CT69" s="5"/>
      <c r="CU69" s="22">
        <f t="shared" si="64"/>
        <v>0</v>
      </c>
      <c r="CV69" s="5"/>
      <c r="CW69" s="25"/>
      <c r="CX69" s="26"/>
      <c r="CY69" s="27">
        <f t="shared" si="90"/>
        <v>0</v>
      </c>
      <c r="CZ69" s="28">
        <v>0</v>
      </c>
      <c r="DA69" s="5"/>
      <c r="DB69" s="22">
        <f t="shared" si="65"/>
        <v>0</v>
      </c>
      <c r="DC69" s="5"/>
      <c r="DD69" s="25"/>
      <c r="DE69" s="26"/>
      <c r="DF69" s="27">
        <f t="shared" si="91"/>
        <v>0</v>
      </c>
      <c r="DG69" s="28">
        <v>0</v>
      </c>
      <c r="DH69" s="5"/>
      <c r="DI69" s="22">
        <f t="shared" si="66"/>
        <v>0</v>
      </c>
      <c r="DJ69" s="2"/>
      <c r="DK69" s="25"/>
      <c r="DL69" s="26"/>
      <c r="DM69" s="27">
        <f t="shared" si="92"/>
        <v>0</v>
      </c>
      <c r="DN69" s="28">
        <v>0</v>
      </c>
      <c r="DO69" s="5"/>
      <c r="DP69" s="22">
        <f t="shared" si="67"/>
        <v>0</v>
      </c>
      <c r="DQ69" s="5"/>
      <c r="DR69" s="25"/>
      <c r="DS69" s="26"/>
      <c r="DT69" s="27">
        <f t="shared" si="93"/>
        <v>0</v>
      </c>
      <c r="DU69" s="28">
        <v>0</v>
      </c>
      <c r="DV69" s="5"/>
      <c r="DW69" s="22">
        <f t="shared" si="68"/>
        <v>0</v>
      </c>
      <c r="DX69" s="5"/>
      <c r="DY69" s="25"/>
      <c r="DZ69" s="26"/>
      <c r="EA69" s="27">
        <f t="shared" si="94"/>
        <v>0</v>
      </c>
      <c r="EB69" s="28">
        <v>0</v>
      </c>
      <c r="EC69" s="5"/>
      <c r="ED69" s="22">
        <f t="shared" si="69"/>
        <v>0</v>
      </c>
      <c r="EE69" s="5"/>
      <c r="EF69" s="25"/>
      <c r="EG69" s="26"/>
      <c r="EH69" s="27">
        <f t="shared" si="95"/>
        <v>0</v>
      </c>
      <c r="EI69" s="28">
        <v>0</v>
      </c>
      <c r="EJ69" s="5"/>
      <c r="EK69" s="22">
        <f t="shared" si="70"/>
        <v>0</v>
      </c>
      <c r="EL69" s="5"/>
      <c r="EM69" s="25"/>
      <c r="EN69" s="26"/>
      <c r="EO69" s="27">
        <f t="shared" si="96"/>
        <v>0</v>
      </c>
      <c r="EP69" s="28">
        <v>0</v>
      </c>
      <c r="EQ69" s="5"/>
      <c r="ER69" s="22">
        <f t="shared" si="71"/>
        <v>0</v>
      </c>
      <c r="ES69" s="5"/>
      <c r="ET69" s="25"/>
      <c r="EU69" s="29">
        <f>FB69</f>
        <v>0</v>
      </c>
      <c r="EV69" s="30">
        <f t="shared" si="99"/>
        <v>0</v>
      </c>
      <c r="EW69" s="30">
        <f t="shared" si="99"/>
        <v>0</v>
      </c>
      <c r="EX69" s="30">
        <f t="shared" si="99"/>
        <v>0</v>
      </c>
      <c r="EY69" s="22">
        <f>EV69+EW69+EX69</f>
        <v>0</v>
      </c>
      <c r="EZ69" s="5">
        <f t="shared" si="74"/>
        <v>0</v>
      </c>
      <c r="FA69" s="5"/>
      <c r="FB69" s="49">
        <f t="shared" si="97"/>
        <v>0</v>
      </c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</row>
    <row r="70" spans="1:176" hidden="1" x14ac:dyDescent="0.25">
      <c r="B70" s="5"/>
      <c r="C70" s="15"/>
      <c r="D70" s="26"/>
      <c r="E70" s="27"/>
      <c r="F70" s="28">
        <v>0</v>
      </c>
      <c r="G70" s="5"/>
      <c r="H70" s="22">
        <f t="shared" si="51"/>
        <v>0</v>
      </c>
      <c r="I70" s="5"/>
      <c r="J70" s="15"/>
      <c r="K70" s="26"/>
      <c r="L70" s="27"/>
      <c r="M70" s="28">
        <v>0</v>
      </c>
      <c r="N70" s="5"/>
      <c r="O70" s="22">
        <f t="shared" si="52"/>
        <v>0</v>
      </c>
      <c r="P70" s="5"/>
      <c r="Q70" s="15"/>
      <c r="R70" s="26"/>
      <c r="S70" s="27"/>
      <c r="T70" s="28">
        <v>0</v>
      </c>
      <c r="U70" s="5"/>
      <c r="V70" s="22">
        <f t="shared" si="53"/>
        <v>0</v>
      </c>
      <c r="W70" s="5"/>
      <c r="X70" s="15"/>
      <c r="Y70" s="26"/>
      <c r="Z70" s="27"/>
      <c r="AA70" s="28">
        <v>0</v>
      </c>
      <c r="AB70" s="5"/>
      <c r="AC70" s="22">
        <f t="shared" si="54"/>
        <v>0</v>
      </c>
      <c r="AD70" s="5"/>
      <c r="AE70" s="15"/>
      <c r="AF70" s="26"/>
      <c r="AG70" s="27"/>
      <c r="AH70" s="28">
        <v>0</v>
      </c>
      <c r="AI70" s="5"/>
      <c r="AJ70" s="22">
        <f t="shared" si="55"/>
        <v>0</v>
      </c>
      <c r="AK70" s="5"/>
      <c r="AL70" s="15"/>
      <c r="AM70" s="26"/>
      <c r="AN70" s="27"/>
      <c r="AO70" s="28">
        <v>0</v>
      </c>
      <c r="AP70" s="5"/>
      <c r="AQ70" s="22">
        <f t="shared" si="56"/>
        <v>0</v>
      </c>
      <c r="AR70" s="5"/>
      <c r="AS70" s="15"/>
      <c r="AT70" s="26"/>
      <c r="AU70" s="27"/>
      <c r="AV70" s="28">
        <v>0</v>
      </c>
      <c r="AW70" s="5"/>
      <c r="AX70" s="22">
        <f t="shared" si="57"/>
        <v>0</v>
      </c>
      <c r="AY70" s="5"/>
      <c r="AZ70" s="15"/>
      <c r="BA70" s="26"/>
      <c r="BB70" s="27"/>
      <c r="BC70" s="28">
        <v>0</v>
      </c>
      <c r="BD70" s="5"/>
      <c r="BE70" s="22">
        <f t="shared" si="58"/>
        <v>0</v>
      </c>
      <c r="BF70" s="5"/>
      <c r="BG70" s="15"/>
      <c r="BH70" s="26"/>
      <c r="BI70" s="27"/>
      <c r="BJ70" s="28">
        <v>0</v>
      </c>
      <c r="BK70" s="5"/>
      <c r="BL70" s="22">
        <f t="shared" si="59"/>
        <v>0</v>
      </c>
      <c r="BM70" s="5"/>
      <c r="BN70" s="15"/>
      <c r="BO70" s="26"/>
      <c r="BP70" s="27"/>
      <c r="BQ70" s="28">
        <v>0</v>
      </c>
      <c r="BR70" s="5"/>
      <c r="BS70" s="22">
        <f t="shared" si="60"/>
        <v>0</v>
      </c>
      <c r="BT70" s="5"/>
      <c r="BU70" s="15"/>
      <c r="BV70" s="26"/>
      <c r="BW70" s="27"/>
      <c r="BX70" s="28">
        <v>0</v>
      </c>
      <c r="BY70" s="5"/>
      <c r="BZ70" s="22">
        <f t="shared" si="61"/>
        <v>0</v>
      </c>
      <c r="CA70" s="5"/>
      <c r="CB70" s="15"/>
      <c r="CC70" s="26"/>
      <c r="CD70" s="27"/>
      <c r="CE70" s="28">
        <v>0</v>
      </c>
      <c r="CF70" s="5"/>
      <c r="CG70" s="22">
        <f t="shared" si="62"/>
        <v>0</v>
      </c>
      <c r="CH70" s="5"/>
      <c r="CI70" s="15"/>
      <c r="CJ70" s="26"/>
      <c r="CK70" s="27"/>
      <c r="CL70" s="28">
        <v>0</v>
      </c>
      <c r="CM70" s="5"/>
      <c r="CN70" s="22">
        <f t="shared" si="63"/>
        <v>0</v>
      </c>
      <c r="CO70" s="5"/>
      <c r="CP70" s="15"/>
      <c r="CQ70" s="26"/>
      <c r="CR70" s="27"/>
      <c r="CS70" s="28">
        <v>0</v>
      </c>
      <c r="CT70" s="5"/>
      <c r="CU70" s="22">
        <f t="shared" si="64"/>
        <v>0</v>
      </c>
      <c r="CV70" s="5"/>
      <c r="CW70" s="15"/>
      <c r="CX70" s="26"/>
      <c r="CY70" s="27"/>
      <c r="CZ70" s="28">
        <v>0</v>
      </c>
      <c r="DA70" s="5"/>
      <c r="DB70" s="22">
        <f t="shared" si="65"/>
        <v>0</v>
      </c>
      <c r="DC70" s="5"/>
      <c r="DD70" s="15"/>
      <c r="DE70" s="26"/>
      <c r="DF70" s="27"/>
      <c r="DG70" s="28">
        <v>0</v>
      </c>
      <c r="DH70" s="5"/>
      <c r="DI70" s="22">
        <f t="shared" si="66"/>
        <v>0</v>
      </c>
      <c r="DJ70" s="2"/>
      <c r="DK70" s="15"/>
      <c r="DL70" s="26"/>
      <c r="DM70" s="27"/>
      <c r="DN70" s="28">
        <v>0</v>
      </c>
      <c r="DO70" s="5"/>
      <c r="DP70" s="22">
        <f t="shared" si="67"/>
        <v>0</v>
      </c>
      <c r="DQ70" s="5"/>
      <c r="DR70" s="15"/>
      <c r="DS70" s="26"/>
      <c r="DT70" s="27"/>
      <c r="DU70" s="28">
        <v>0</v>
      </c>
      <c r="DV70" s="5"/>
      <c r="DW70" s="22">
        <f t="shared" si="68"/>
        <v>0</v>
      </c>
      <c r="DX70" s="5"/>
      <c r="DY70" s="15"/>
      <c r="DZ70" s="26"/>
      <c r="EA70" s="27"/>
      <c r="EB70" s="28">
        <v>0</v>
      </c>
      <c r="EC70" s="5"/>
      <c r="ED70" s="22">
        <f t="shared" si="69"/>
        <v>0</v>
      </c>
      <c r="EE70" s="5"/>
      <c r="EF70" s="15"/>
      <c r="EG70" s="26"/>
      <c r="EH70" s="27"/>
      <c r="EI70" s="28">
        <v>0</v>
      </c>
      <c r="EJ70" s="5"/>
      <c r="EK70" s="22">
        <f t="shared" si="70"/>
        <v>0</v>
      </c>
      <c r="EL70" s="5"/>
      <c r="EM70" s="15"/>
      <c r="EN70" s="26"/>
      <c r="EO70" s="27"/>
      <c r="EP70" s="28">
        <v>0</v>
      </c>
      <c r="EQ70" s="5"/>
      <c r="ER70" s="22">
        <f t="shared" si="71"/>
        <v>0</v>
      </c>
      <c r="ES70" s="5"/>
      <c r="ET70" s="25"/>
      <c r="EU70" s="29">
        <f>FB70</f>
        <v>0</v>
      </c>
      <c r="EV70" s="30">
        <f t="shared" si="99"/>
        <v>0</v>
      </c>
      <c r="EW70" s="30">
        <f t="shared" si="99"/>
        <v>0</v>
      </c>
      <c r="EX70" s="30">
        <f t="shared" si="99"/>
        <v>0</v>
      </c>
      <c r="EY70" s="22">
        <f>EV70+EW70+EX70</f>
        <v>0</v>
      </c>
      <c r="EZ70" s="5">
        <f t="shared" si="74"/>
        <v>0</v>
      </c>
      <c r="FA70" s="5"/>
      <c r="FB70" s="49">
        <f t="shared" si="97"/>
        <v>0</v>
      </c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</row>
    <row r="71" spans="1:176" hidden="1" x14ac:dyDescent="0.25">
      <c r="A71" s="5"/>
      <c r="B71" s="5"/>
      <c r="C71" s="15"/>
      <c r="D71" s="26"/>
      <c r="E71" s="27"/>
      <c r="F71" s="28">
        <v>0</v>
      </c>
      <c r="G71" s="5"/>
      <c r="H71" s="22">
        <f t="shared" si="51"/>
        <v>0</v>
      </c>
      <c r="I71" s="5"/>
      <c r="J71" s="15"/>
      <c r="K71" s="26"/>
      <c r="L71" s="27"/>
      <c r="M71" s="28">
        <v>0</v>
      </c>
      <c r="N71" s="5"/>
      <c r="O71" s="22">
        <f t="shared" si="52"/>
        <v>0</v>
      </c>
      <c r="P71" s="5"/>
      <c r="Q71" s="15"/>
      <c r="R71" s="26"/>
      <c r="S71" s="27"/>
      <c r="T71" s="28">
        <v>0</v>
      </c>
      <c r="U71" s="5"/>
      <c r="V71" s="22">
        <f t="shared" si="53"/>
        <v>0</v>
      </c>
      <c r="W71" s="5"/>
      <c r="X71" s="15"/>
      <c r="Y71" s="26"/>
      <c r="Z71" s="27"/>
      <c r="AA71" s="28">
        <v>0</v>
      </c>
      <c r="AB71" s="5"/>
      <c r="AC71" s="22">
        <f t="shared" si="54"/>
        <v>0</v>
      </c>
      <c r="AD71" s="5"/>
      <c r="AE71" s="15"/>
      <c r="AF71" s="26"/>
      <c r="AG71" s="27"/>
      <c r="AH71" s="28">
        <v>0</v>
      </c>
      <c r="AI71" s="5"/>
      <c r="AJ71" s="22">
        <f t="shared" si="55"/>
        <v>0</v>
      </c>
      <c r="AK71" s="5"/>
      <c r="AL71" s="15"/>
      <c r="AM71" s="26"/>
      <c r="AN71" s="27"/>
      <c r="AO71" s="28">
        <v>0</v>
      </c>
      <c r="AP71" s="5"/>
      <c r="AQ71" s="22">
        <f t="shared" si="56"/>
        <v>0</v>
      </c>
      <c r="AR71" s="5"/>
      <c r="AS71" s="15"/>
      <c r="AT71" s="26"/>
      <c r="AU71" s="27"/>
      <c r="AV71" s="28">
        <v>0</v>
      </c>
      <c r="AW71" s="5"/>
      <c r="AX71" s="22">
        <f t="shared" si="57"/>
        <v>0</v>
      </c>
      <c r="AY71" s="5"/>
      <c r="AZ71" s="15"/>
      <c r="BA71" s="26"/>
      <c r="BB71" s="27"/>
      <c r="BC71" s="28">
        <v>0</v>
      </c>
      <c r="BD71" s="5"/>
      <c r="BE71" s="22">
        <f t="shared" si="58"/>
        <v>0</v>
      </c>
      <c r="BF71" s="5"/>
      <c r="BG71" s="15"/>
      <c r="BH71" s="26"/>
      <c r="BI71" s="27"/>
      <c r="BJ71" s="28">
        <v>0</v>
      </c>
      <c r="BK71" s="5"/>
      <c r="BL71" s="22">
        <f t="shared" si="59"/>
        <v>0</v>
      </c>
      <c r="BM71" s="5"/>
      <c r="BN71" s="15"/>
      <c r="BO71" s="26"/>
      <c r="BP71" s="27"/>
      <c r="BQ71" s="28">
        <v>0</v>
      </c>
      <c r="BR71" s="5"/>
      <c r="BS71" s="22">
        <f t="shared" si="60"/>
        <v>0</v>
      </c>
      <c r="BT71" s="5"/>
      <c r="BU71" s="15"/>
      <c r="BV71" s="26"/>
      <c r="BW71" s="27"/>
      <c r="BX71" s="28">
        <v>0</v>
      </c>
      <c r="BY71" s="5"/>
      <c r="BZ71" s="22">
        <f t="shared" si="61"/>
        <v>0</v>
      </c>
      <c r="CA71" s="5"/>
      <c r="CB71" s="15"/>
      <c r="CC71" s="26"/>
      <c r="CD71" s="27"/>
      <c r="CE71" s="28">
        <v>0</v>
      </c>
      <c r="CF71" s="5"/>
      <c r="CG71" s="22">
        <f t="shared" si="62"/>
        <v>0</v>
      </c>
      <c r="CH71" s="5"/>
      <c r="CI71" s="15"/>
      <c r="CJ71" s="26"/>
      <c r="CK71" s="27"/>
      <c r="CL71" s="28">
        <v>0</v>
      </c>
      <c r="CM71" s="5"/>
      <c r="CN71" s="22">
        <f t="shared" si="63"/>
        <v>0</v>
      </c>
      <c r="CO71" s="5"/>
      <c r="CP71" s="15"/>
      <c r="CQ71" s="26"/>
      <c r="CR71" s="27"/>
      <c r="CS71" s="28">
        <v>0</v>
      </c>
      <c r="CT71" s="5"/>
      <c r="CU71" s="22">
        <f t="shared" si="64"/>
        <v>0</v>
      </c>
      <c r="CV71" s="5"/>
      <c r="CW71" s="15"/>
      <c r="CX71" s="26"/>
      <c r="CY71" s="27"/>
      <c r="CZ71" s="28">
        <v>0</v>
      </c>
      <c r="DA71" s="5"/>
      <c r="DB71" s="22">
        <f t="shared" si="65"/>
        <v>0</v>
      </c>
      <c r="DC71" s="5"/>
      <c r="DD71" s="15"/>
      <c r="DE71" s="26"/>
      <c r="DF71" s="27"/>
      <c r="DG71" s="28">
        <v>0</v>
      </c>
      <c r="DH71" s="5"/>
      <c r="DI71" s="22">
        <f t="shared" si="66"/>
        <v>0</v>
      </c>
      <c r="DJ71" s="2"/>
      <c r="DK71" s="15"/>
      <c r="DL71" s="26"/>
      <c r="DM71" s="27"/>
      <c r="DN71" s="28">
        <v>0</v>
      </c>
      <c r="DO71" s="5"/>
      <c r="DP71" s="22">
        <f t="shared" si="67"/>
        <v>0</v>
      </c>
      <c r="DQ71" s="5"/>
      <c r="DR71" s="15"/>
      <c r="DS71" s="26"/>
      <c r="DT71" s="27"/>
      <c r="DU71" s="28">
        <v>0</v>
      </c>
      <c r="DV71" s="5"/>
      <c r="DW71" s="22">
        <f t="shared" si="68"/>
        <v>0</v>
      </c>
      <c r="DX71" s="5"/>
      <c r="DY71" s="15"/>
      <c r="DZ71" s="26"/>
      <c r="EA71" s="27"/>
      <c r="EB71" s="28">
        <v>0</v>
      </c>
      <c r="EC71" s="5"/>
      <c r="ED71" s="22">
        <f t="shared" si="69"/>
        <v>0</v>
      </c>
      <c r="EE71" s="5"/>
      <c r="EF71" s="15"/>
      <c r="EG71" s="26"/>
      <c r="EH71" s="27"/>
      <c r="EI71" s="28">
        <v>0</v>
      </c>
      <c r="EJ71" s="5"/>
      <c r="EK71" s="22">
        <f t="shared" si="70"/>
        <v>0</v>
      </c>
      <c r="EL71" s="5"/>
      <c r="EM71" s="15"/>
      <c r="EN71" s="26"/>
      <c r="EO71" s="27"/>
      <c r="EP71" s="28">
        <v>0</v>
      </c>
      <c r="EQ71" s="5"/>
      <c r="ER71" s="22">
        <f t="shared" si="71"/>
        <v>0</v>
      </c>
      <c r="ES71" s="5"/>
      <c r="ET71" s="25"/>
      <c r="EU71" s="29">
        <f>FB71</f>
        <v>0</v>
      </c>
      <c r="EV71" s="30">
        <f t="shared" si="99"/>
        <v>0</v>
      </c>
      <c r="EW71" s="30">
        <f t="shared" si="99"/>
        <v>0</v>
      </c>
      <c r="EX71" s="30">
        <f t="shared" si="99"/>
        <v>0</v>
      </c>
      <c r="EY71" s="22">
        <f>EV71+EW71+EX71</f>
        <v>0</v>
      </c>
      <c r="EZ71" s="5">
        <f t="shared" si="74"/>
        <v>0</v>
      </c>
      <c r="FA71" s="5"/>
      <c r="FB71" s="49">
        <f t="shared" si="97"/>
        <v>0</v>
      </c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</row>
    <row r="72" spans="1:176" hidden="1" x14ac:dyDescent="0.25">
      <c r="B72" s="5"/>
      <c r="C72" s="15"/>
      <c r="D72" s="26"/>
      <c r="E72" s="27"/>
      <c r="F72" s="28">
        <v>0</v>
      </c>
      <c r="G72" s="5"/>
      <c r="H72" s="22">
        <f t="shared" si="51"/>
        <v>0</v>
      </c>
      <c r="I72" s="5"/>
      <c r="J72" s="15"/>
      <c r="K72" s="26"/>
      <c r="L72" s="27"/>
      <c r="M72" s="28">
        <v>0</v>
      </c>
      <c r="N72" s="5"/>
      <c r="O72" s="22">
        <f t="shared" si="52"/>
        <v>0</v>
      </c>
      <c r="P72" s="5"/>
      <c r="Q72" s="15"/>
      <c r="R72" s="26"/>
      <c r="S72" s="27"/>
      <c r="T72" s="28">
        <v>0</v>
      </c>
      <c r="U72" s="5"/>
      <c r="V72" s="22">
        <f t="shared" si="53"/>
        <v>0</v>
      </c>
      <c r="W72" s="5"/>
      <c r="X72" s="15"/>
      <c r="Y72" s="26"/>
      <c r="Z72" s="27"/>
      <c r="AA72" s="28">
        <v>0</v>
      </c>
      <c r="AB72" s="5"/>
      <c r="AC72" s="22">
        <f t="shared" si="54"/>
        <v>0</v>
      </c>
      <c r="AD72" s="5"/>
      <c r="AE72" s="15"/>
      <c r="AF72" s="26"/>
      <c r="AG72" s="27"/>
      <c r="AH72" s="28">
        <v>0</v>
      </c>
      <c r="AI72" s="5"/>
      <c r="AJ72" s="22">
        <f t="shared" si="55"/>
        <v>0</v>
      </c>
      <c r="AK72" s="5"/>
      <c r="AL72" s="15"/>
      <c r="AM72" s="26"/>
      <c r="AN72" s="27"/>
      <c r="AO72" s="28">
        <v>0</v>
      </c>
      <c r="AP72" s="5"/>
      <c r="AQ72" s="22">
        <f t="shared" si="56"/>
        <v>0</v>
      </c>
      <c r="AR72" s="5"/>
      <c r="AS72" s="15"/>
      <c r="AT72" s="26"/>
      <c r="AU72" s="27"/>
      <c r="AV72" s="28">
        <v>0</v>
      </c>
      <c r="AW72" s="5"/>
      <c r="AX72" s="22">
        <f t="shared" si="57"/>
        <v>0</v>
      </c>
      <c r="AY72" s="5"/>
      <c r="AZ72" s="15"/>
      <c r="BA72" s="26"/>
      <c r="BB72" s="27"/>
      <c r="BC72" s="28">
        <v>0</v>
      </c>
      <c r="BD72" s="5"/>
      <c r="BE72" s="22">
        <f t="shared" si="58"/>
        <v>0</v>
      </c>
      <c r="BF72" s="5"/>
      <c r="BG72" s="15"/>
      <c r="BH72" s="26"/>
      <c r="BI72" s="27"/>
      <c r="BJ72" s="28">
        <v>0</v>
      </c>
      <c r="BK72" s="5"/>
      <c r="BL72" s="22">
        <f t="shared" si="59"/>
        <v>0</v>
      </c>
      <c r="BM72" s="5"/>
      <c r="BN72" s="15"/>
      <c r="BO72" s="26"/>
      <c r="BP72" s="27"/>
      <c r="BQ72" s="28">
        <v>0</v>
      </c>
      <c r="BR72" s="5"/>
      <c r="BS72" s="22">
        <f t="shared" si="60"/>
        <v>0</v>
      </c>
      <c r="BT72" s="5"/>
      <c r="BU72" s="15"/>
      <c r="BV72" s="26"/>
      <c r="BW72" s="27"/>
      <c r="BX72" s="28">
        <v>0</v>
      </c>
      <c r="BY72" s="5"/>
      <c r="BZ72" s="22">
        <f t="shared" si="61"/>
        <v>0</v>
      </c>
      <c r="CA72" s="5"/>
      <c r="CB72" s="15"/>
      <c r="CC72" s="26"/>
      <c r="CD72" s="27"/>
      <c r="CE72" s="28">
        <v>0</v>
      </c>
      <c r="CF72" s="5"/>
      <c r="CG72" s="22">
        <f t="shared" si="62"/>
        <v>0</v>
      </c>
      <c r="CH72" s="5"/>
      <c r="CI72" s="15"/>
      <c r="CJ72" s="26"/>
      <c r="CK72" s="27"/>
      <c r="CL72" s="28">
        <v>0</v>
      </c>
      <c r="CM72" s="5"/>
      <c r="CN72" s="22">
        <f t="shared" si="63"/>
        <v>0</v>
      </c>
      <c r="CO72" s="5"/>
      <c r="CP72" s="15"/>
      <c r="CQ72" s="26"/>
      <c r="CR72" s="27"/>
      <c r="CS72" s="28">
        <v>0</v>
      </c>
      <c r="CT72" s="5"/>
      <c r="CU72" s="22">
        <f t="shared" si="64"/>
        <v>0</v>
      </c>
      <c r="CV72" s="5"/>
      <c r="CW72" s="15"/>
      <c r="CX72" s="26"/>
      <c r="CY72" s="27"/>
      <c r="CZ72" s="28">
        <v>0</v>
      </c>
      <c r="DA72" s="5"/>
      <c r="DB72" s="22">
        <f t="shared" si="65"/>
        <v>0</v>
      </c>
      <c r="DC72" s="5"/>
      <c r="DD72" s="15"/>
      <c r="DE72" s="26"/>
      <c r="DF72" s="27"/>
      <c r="DG72" s="28">
        <v>0</v>
      </c>
      <c r="DH72" s="5"/>
      <c r="DI72" s="22">
        <f t="shared" si="66"/>
        <v>0</v>
      </c>
      <c r="DJ72" s="2"/>
      <c r="DK72" s="15"/>
      <c r="DL72" s="26"/>
      <c r="DM72" s="27"/>
      <c r="DN72" s="28">
        <v>0</v>
      </c>
      <c r="DO72" s="5"/>
      <c r="DP72" s="22">
        <f t="shared" si="67"/>
        <v>0</v>
      </c>
      <c r="DQ72" s="5"/>
      <c r="DR72" s="15"/>
      <c r="DS72" s="26"/>
      <c r="DT72" s="27"/>
      <c r="DU72" s="28">
        <v>0</v>
      </c>
      <c r="DV72" s="5"/>
      <c r="DW72" s="22">
        <f t="shared" si="68"/>
        <v>0</v>
      </c>
      <c r="DX72" s="5"/>
      <c r="DY72" s="15"/>
      <c r="DZ72" s="26"/>
      <c r="EA72" s="27"/>
      <c r="EB72" s="28">
        <v>0</v>
      </c>
      <c r="EC72" s="5"/>
      <c r="ED72" s="22">
        <f t="shared" si="69"/>
        <v>0</v>
      </c>
      <c r="EE72" s="5"/>
      <c r="EF72" s="15"/>
      <c r="EG72" s="26"/>
      <c r="EH72" s="27"/>
      <c r="EI72" s="28">
        <v>0</v>
      </c>
      <c r="EJ72" s="5"/>
      <c r="EK72" s="22">
        <f t="shared" si="70"/>
        <v>0</v>
      </c>
      <c r="EL72" s="5"/>
      <c r="EM72" s="15"/>
      <c r="EN72" s="26"/>
      <c r="EO72" s="27"/>
      <c r="EP72" s="28">
        <v>0</v>
      </c>
      <c r="EQ72" s="5"/>
      <c r="ER72" s="22">
        <f t="shared" si="71"/>
        <v>0</v>
      </c>
      <c r="ES72" s="5"/>
      <c r="ET72" s="25"/>
      <c r="EU72" s="29">
        <f t="shared" ref="EU72:EU76" si="100">FB72</f>
        <v>0</v>
      </c>
      <c r="EV72" s="30">
        <f t="shared" si="99"/>
        <v>0</v>
      </c>
      <c r="EW72" s="30">
        <f t="shared" si="99"/>
        <v>0</v>
      </c>
      <c r="EX72" s="30">
        <f t="shared" si="99"/>
        <v>0</v>
      </c>
      <c r="EY72" s="22">
        <f t="shared" ref="EY72:EY76" si="101">EV72+EW72+EX72</f>
        <v>0</v>
      </c>
      <c r="EZ72" s="5">
        <f t="shared" si="74"/>
        <v>0</v>
      </c>
      <c r="FA72" s="5"/>
      <c r="FB72" s="49">
        <f t="shared" si="97"/>
        <v>0</v>
      </c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</row>
    <row r="73" spans="1:176" hidden="1" x14ac:dyDescent="0.25">
      <c r="B73" s="5"/>
      <c r="C73" s="15"/>
      <c r="D73" s="26"/>
      <c r="E73" s="27"/>
      <c r="F73" s="28">
        <v>0</v>
      </c>
      <c r="G73" s="5"/>
      <c r="H73" s="22">
        <f t="shared" si="51"/>
        <v>0</v>
      </c>
      <c r="I73" s="5"/>
      <c r="J73" s="15"/>
      <c r="K73" s="26"/>
      <c r="L73" s="27"/>
      <c r="M73" s="28">
        <v>0</v>
      </c>
      <c r="N73" s="5"/>
      <c r="O73" s="22">
        <f t="shared" si="52"/>
        <v>0</v>
      </c>
      <c r="P73" s="5"/>
      <c r="Q73" s="15"/>
      <c r="R73" s="26"/>
      <c r="S73" s="27"/>
      <c r="T73" s="28">
        <v>0</v>
      </c>
      <c r="U73" s="5"/>
      <c r="V73" s="22">
        <f t="shared" si="53"/>
        <v>0</v>
      </c>
      <c r="W73" s="5"/>
      <c r="X73" s="15"/>
      <c r="Y73" s="26"/>
      <c r="Z73" s="27"/>
      <c r="AA73" s="28">
        <v>0</v>
      </c>
      <c r="AB73" s="5"/>
      <c r="AC73" s="22">
        <f t="shared" si="54"/>
        <v>0</v>
      </c>
      <c r="AD73" s="5"/>
      <c r="AE73" s="15"/>
      <c r="AF73" s="26"/>
      <c r="AG73" s="27"/>
      <c r="AH73" s="28">
        <v>0</v>
      </c>
      <c r="AI73" s="5"/>
      <c r="AJ73" s="22">
        <f t="shared" si="55"/>
        <v>0</v>
      </c>
      <c r="AK73" s="5"/>
      <c r="AL73" s="15"/>
      <c r="AM73" s="26"/>
      <c r="AN73" s="27"/>
      <c r="AO73" s="28">
        <v>0</v>
      </c>
      <c r="AP73" s="5"/>
      <c r="AQ73" s="22">
        <f t="shared" si="56"/>
        <v>0</v>
      </c>
      <c r="AR73" s="5"/>
      <c r="AS73" s="15"/>
      <c r="AT73" s="26"/>
      <c r="AU73" s="27"/>
      <c r="AV73" s="28">
        <v>0</v>
      </c>
      <c r="AW73" s="5"/>
      <c r="AX73" s="22">
        <f t="shared" si="57"/>
        <v>0</v>
      </c>
      <c r="AY73" s="5"/>
      <c r="AZ73" s="15"/>
      <c r="BA73" s="26"/>
      <c r="BB73" s="27"/>
      <c r="BC73" s="28">
        <v>0</v>
      </c>
      <c r="BD73" s="5"/>
      <c r="BE73" s="22">
        <f t="shared" si="58"/>
        <v>0</v>
      </c>
      <c r="BF73" s="5"/>
      <c r="BG73" s="15"/>
      <c r="BH73" s="26"/>
      <c r="BI73" s="27"/>
      <c r="BJ73" s="28">
        <v>0</v>
      </c>
      <c r="BK73" s="5"/>
      <c r="BL73" s="22">
        <f t="shared" si="59"/>
        <v>0</v>
      </c>
      <c r="BM73" s="5"/>
      <c r="BN73" s="15"/>
      <c r="BO73" s="26"/>
      <c r="BP73" s="27"/>
      <c r="BQ73" s="28">
        <v>0</v>
      </c>
      <c r="BR73" s="5"/>
      <c r="BS73" s="22">
        <f t="shared" si="60"/>
        <v>0</v>
      </c>
      <c r="BT73" s="5"/>
      <c r="BU73" s="15"/>
      <c r="BV73" s="26"/>
      <c r="BW73" s="27"/>
      <c r="BX73" s="28">
        <v>0</v>
      </c>
      <c r="BY73" s="5"/>
      <c r="BZ73" s="22">
        <f t="shared" si="61"/>
        <v>0</v>
      </c>
      <c r="CA73" s="5"/>
      <c r="CB73" s="15"/>
      <c r="CC73" s="26"/>
      <c r="CD73" s="27"/>
      <c r="CE73" s="28">
        <v>0</v>
      </c>
      <c r="CF73" s="5"/>
      <c r="CG73" s="22">
        <f t="shared" si="62"/>
        <v>0</v>
      </c>
      <c r="CH73" s="5"/>
      <c r="CI73" s="15"/>
      <c r="CJ73" s="26"/>
      <c r="CK73" s="27"/>
      <c r="CL73" s="28">
        <v>0</v>
      </c>
      <c r="CM73" s="5"/>
      <c r="CN73" s="22">
        <f t="shared" si="63"/>
        <v>0</v>
      </c>
      <c r="CO73" s="5"/>
      <c r="CP73" s="15"/>
      <c r="CQ73" s="26"/>
      <c r="CR73" s="27"/>
      <c r="CS73" s="28">
        <v>0</v>
      </c>
      <c r="CT73" s="5"/>
      <c r="CU73" s="22">
        <f t="shared" si="64"/>
        <v>0</v>
      </c>
      <c r="CV73" s="5"/>
      <c r="CW73" s="15"/>
      <c r="CX73" s="26"/>
      <c r="CY73" s="27"/>
      <c r="CZ73" s="28">
        <v>0</v>
      </c>
      <c r="DA73" s="5"/>
      <c r="DB73" s="22">
        <f t="shared" si="65"/>
        <v>0</v>
      </c>
      <c r="DC73" s="5"/>
      <c r="DD73" s="15"/>
      <c r="DE73" s="26"/>
      <c r="DF73" s="27"/>
      <c r="DG73" s="28">
        <v>0</v>
      </c>
      <c r="DH73" s="5"/>
      <c r="DI73" s="22">
        <f t="shared" si="66"/>
        <v>0</v>
      </c>
      <c r="DJ73" s="2"/>
      <c r="DK73" s="15"/>
      <c r="DL73" s="26"/>
      <c r="DM73" s="27"/>
      <c r="DN73" s="28">
        <v>0</v>
      </c>
      <c r="DO73" s="5"/>
      <c r="DP73" s="22">
        <f t="shared" si="67"/>
        <v>0</v>
      </c>
      <c r="DQ73" s="5"/>
      <c r="DR73" s="15"/>
      <c r="DS73" s="26"/>
      <c r="DT73" s="27"/>
      <c r="DU73" s="28">
        <v>0</v>
      </c>
      <c r="DV73" s="5"/>
      <c r="DW73" s="22">
        <f t="shared" si="68"/>
        <v>0</v>
      </c>
      <c r="DX73" s="5"/>
      <c r="DY73" s="15"/>
      <c r="DZ73" s="26"/>
      <c r="EA73" s="27"/>
      <c r="EB73" s="28">
        <v>0</v>
      </c>
      <c r="EC73" s="5"/>
      <c r="ED73" s="22">
        <f t="shared" si="69"/>
        <v>0</v>
      </c>
      <c r="EE73" s="5"/>
      <c r="EF73" s="15"/>
      <c r="EG73" s="26"/>
      <c r="EH73" s="27"/>
      <c r="EI73" s="28">
        <v>0</v>
      </c>
      <c r="EJ73" s="5"/>
      <c r="EK73" s="22">
        <f t="shared" si="70"/>
        <v>0</v>
      </c>
      <c r="EL73" s="5"/>
      <c r="EM73" s="15"/>
      <c r="EN73" s="26"/>
      <c r="EO73" s="27"/>
      <c r="EP73" s="28">
        <v>0</v>
      </c>
      <c r="EQ73" s="5"/>
      <c r="ER73" s="22">
        <f t="shared" si="71"/>
        <v>0</v>
      </c>
      <c r="ES73" s="5"/>
      <c r="ET73" s="25"/>
      <c r="EU73" s="29">
        <f t="shared" si="100"/>
        <v>0</v>
      </c>
      <c r="EV73" s="30">
        <f t="shared" si="99"/>
        <v>0</v>
      </c>
      <c r="EW73" s="30">
        <f t="shared" si="99"/>
        <v>0</v>
      </c>
      <c r="EX73" s="30">
        <f t="shared" si="99"/>
        <v>0</v>
      </c>
      <c r="EY73" s="22">
        <f t="shared" si="101"/>
        <v>0</v>
      </c>
      <c r="EZ73" s="5">
        <f t="shared" si="74"/>
        <v>0</v>
      </c>
      <c r="FA73" s="5"/>
      <c r="FB73" s="49">
        <f t="shared" si="97"/>
        <v>0</v>
      </c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</row>
    <row r="74" spans="1:176" hidden="1" x14ac:dyDescent="0.25">
      <c r="B74" s="5"/>
      <c r="C74" s="15"/>
      <c r="D74" s="26"/>
      <c r="E74" s="27"/>
      <c r="F74" s="28">
        <v>0</v>
      </c>
      <c r="G74" s="5"/>
      <c r="H74" s="22">
        <f t="shared" si="51"/>
        <v>0</v>
      </c>
      <c r="I74" s="5"/>
      <c r="J74" s="15"/>
      <c r="K74" s="26"/>
      <c r="L74" s="27"/>
      <c r="M74" s="28">
        <v>0</v>
      </c>
      <c r="N74" s="5"/>
      <c r="O74" s="22">
        <f t="shared" si="52"/>
        <v>0</v>
      </c>
      <c r="P74" s="5"/>
      <c r="Q74" s="15"/>
      <c r="R74" s="26"/>
      <c r="S74" s="27"/>
      <c r="T74" s="28">
        <v>0</v>
      </c>
      <c r="U74" s="5"/>
      <c r="V74" s="22">
        <f t="shared" si="53"/>
        <v>0</v>
      </c>
      <c r="W74" s="5"/>
      <c r="X74" s="15"/>
      <c r="Y74" s="26"/>
      <c r="Z74" s="27"/>
      <c r="AA74" s="28">
        <v>0</v>
      </c>
      <c r="AB74" s="5"/>
      <c r="AC74" s="22">
        <f t="shared" si="54"/>
        <v>0</v>
      </c>
      <c r="AD74" s="5"/>
      <c r="AE74" s="15"/>
      <c r="AF74" s="26"/>
      <c r="AG74" s="27"/>
      <c r="AH74" s="28">
        <v>0</v>
      </c>
      <c r="AI74" s="5"/>
      <c r="AJ74" s="22">
        <f t="shared" si="55"/>
        <v>0</v>
      </c>
      <c r="AK74" s="5"/>
      <c r="AL74" s="15"/>
      <c r="AM74" s="26"/>
      <c r="AN74" s="27"/>
      <c r="AO74" s="28">
        <v>0</v>
      </c>
      <c r="AP74" s="5"/>
      <c r="AQ74" s="22">
        <f t="shared" si="56"/>
        <v>0</v>
      </c>
      <c r="AR74" s="5"/>
      <c r="AS74" s="15"/>
      <c r="AT74" s="26"/>
      <c r="AU74" s="27"/>
      <c r="AV74" s="28">
        <v>0</v>
      </c>
      <c r="AW74" s="5"/>
      <c r="AX74" s="22">
        <f t="shared" si="57"/>
        <v>0</v>
      </c>
      <c r="AY74" s="5"/>
      <c r="AZ74" s="15"/>
      <c r="BA74" s="26"/>
      <c r="BB74" s="27"/>
      <c r="BC74" s="28">
        <v>0</v>
      </c>
      <c r="BD74" s="5"/>
      <c r="BE74" s="22">
        <f t="shared" si="58"/>
        <v>0</v>
      </c>
      <c r="BF74" s="5"/>
      <c r="BG74" s="15"/>
      <c r="BH74" s="26"/>
      <c r="BI74" s="27"/>
      <c r="BJ74" s="28">
        <v>0</v>
      </c>
      <c r="BK74" s="5"/>
      <c r="BL74" s="22">
        <f t="shared" si="59"/>
        <v>0</v>
      </c>
      <c r="BM74" s="5"/>
      <c r="BN74" s="15"/>
      <c r="BO74" s="26"/>
      <c r="BP74" s="27"/>
      <c r="BQ74" s="28">
        <v>0</v>
      </c>
      <c r="BR74" s="5"/>
      <c r="BS74" s="22">
        <f t="shared" si="60"/>
        <v>0</v>
      </c>
      <c r="BT74" s="5"/>
      <c r="BU74" s="15"/>
      <c r="BV74" s="26"/>
      <c r="BW74" s="27"/>
      <c r="BX74" s="28">
        <v>0</v>
      </c>
      <c r="BY74" s="5"/>
      <c r="BZ74" s="22">
        <f t="shared" si="61"/>
        <v>0</v>
      </c>
      <c r="CA74" s="5"/>
      <c r="CB74" s="15"/>
      <c r="CC74" s="26"/>
      <c r="CD74" s="27"/>
      <c r="CE74" s="28">
        <v>0</v>
      </c>
      <c r="CF74" s="5"/>
      <c r="CG74" s="22">
        <f t="shared" si="62"/>
        <v>0</v>
      </c>
      <c r="CH74" s="5"/>
      <c r="CI74" s="15"/>
      <c r="CJ74" s="26"/>
      <c r="CK74" s="27"/>
      <c r="CL74" s="28">
        <v>0</v>
      </c>
      <c r="CM74" s="5"/>
      <c r="CN74" s="22">
        <f t="shared" si="63"/>
        <v>0</v>
      </c>
      <c r="CO74" s="5"/>
      <c r="CP74" s="15"/>
      <c r="CQ74" s="26"/>
      <c r="CR74" s="27"/>
      <c r="CS74" s="28">
        <v>0</v>
      </c>
      <c r="CT74" s="5"/>
      <c r="CU74" s="22">
        <f t="shared" si="64"/>
        <v>0</v>
      </c>
      <c r="CV74" s="5"/>
      <c r="CW74" s="15"/>
      <c r="CX74" s="26"/>
      <c r="CY74" s="27"/>
      <c r="CZ74" s="28">
        <v>0</v>
      </c>
      <c r="DA74" s="5"/>
      <c r="DB74" s="22">
        <f t="shared" si="65"/>
        <v>0</v>
      </c>
      <c r="DC74" s="5"/>
      <c r="DD74" s="15"/>
      <c r="DE74" s="26"/>
      <c r="DF74" s="27"/>
      <c r="DG74" s="28">
        <v>0</v>
      </c>
      <c r="DH74" s="5"/>
      <c r="DI74" s="22">
        <f t="shared" si="66"/>
        <v>0</v>
      </c>
      <c r="DJ74" s="2"/>
      <c r="DK74" s="15"/>
      <c r="DL74" s="26"/>
      <c r="DM74" s="27"/>
      <c r="DN74" s="28">
        <v>0</v>
      </c>
      <c r="DO74" s="5"/>
      <c r="DP74" s="22">
        <f t="shared" si="67"/>
        <v>0</v>
      </c>
      <c r="DQ74" s="5"/>
      <c r="DR74" s="15"/>
      <c r="DS74" s="26"/>
      <c r="DT74" s="27"/>
      <c r="DU74" s="28">
        <v>0</v>
      </c>
      <c r="DV74" s="5"/>
      <c r="DW74" s="22">
        <f t="shared" si="68"/>
        <v>0</v>
      </c>
      <c r="DX74" s="5"/>
      <c r="DY74" s="15"/>
      <c r="DZ74" s="26"/>
      <c r="EA74" s="27"/>
      <c r="EB74" s="28">
        <v>0</v>
      </c>
      <c r="EC74" s="5"/>
      <c r="ED74" s="22">
        <f t="shared" si="69"/>
        <v>0</v>
      </c>
      <c r="EE74" s="5"/>
      <c r="EF74" s="15"/>
      <c r="EG74" s="26"/>
      <c r="EH74" s="27"/>
      <c r="EI74" s="28">
        <v>0</v>
      </c>
      <c r="EJ74" s="5"/>
      <c r="EK74" s="22">
        <f t="shared" si="70"/>
        <v>0</v>
      </c>
      <c r="EL74" s="5"/>
      <c r="EM74" s="15"/>
      <c r="EN74" s="26"/>
      <c r="EO74" s="27"/>
      <c r="EP74" s="28">
        <v>0</v>
      </c>
      <c r="EQ74" s="5"/>
      <c r="ER74" s="22">
        <f t="shared" si="71"/>
        <v>0</v>
      </c>
      <c r="ES74" s="5"/>
      <c r="ET74" s="25"/>
      <c r="EU74" s="29">
        <f t="shared" si="100"/>
        <v>0</v>
      </c>
      <c r="EV74" s="30">
        <f t="shared" si="99"/>
        <v>0</v>
      </c>
      <c r="EW74" s="30">
        <f t="shared" si="99"/>
        <v>0</v>
      </c>
      <c r="EX74" s="30">
        <f t="shared" si="99"/>
        <v>0</v>
      </c>
      <c r="EY74" s="22">
        <f t="shared" si="101"/>
        <v>0</v>
      </c>
      <c r="EZ74" s="5">
        <f t="shared" si="74"/>
        <v>0</v>
      </c>
      <c r="FA74" s="5"/>
      <c r="FB74" s="49">
        <f t="shared" si="97"/>
        <v>0</v>
      </c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</row>
    <row r="75" spans="1:176" hidden="1" x14ac:dyDescent="0.25">
      <c r="B75" s="5"/>
      <c r="C75" s="15"/>
      <c r="D75" s="26"/>
      <c r="E75" s="27"/>
      <c r="F75" s="28">
        <v>0</v>
      </c>
      <c r="G75" s="5"/>
      <c r="H75" s="22">
        <f t="shared" si="51"/>
        <v>0</v>
      </c>
      <c r="I75" s="5"/>
      <c r="J75" s="15"/>
      <c r="K75" s="26"/>
      <c r="L75" s="27"/>
      <c r="M75" s="28">
        <v>0</v>
      </c>
      <c r="N75" s="5"/>
      <c r="O75" s="22">
        <f t="shared" si="52"/>
        <v>0</v>
      </c>
      <c r="P75" s="5"/>
      <c r="Q75" s="15"/>
      <c r="R75" s="26"/>
      <c r="S75" s="27"/>
      <c r="T75" s="28">
        <v>0</v>
      </c>
      <c r="U75" s="5"/>
      <c r="V75" s="22">
        <f t="shared" si="53"/>
        <v>0</v>
      </c>
      <c r="W75" s="5"/>
      <c r="X75" s="15"/>
      <c r="Y75" s="26"/>
      <c r="Z75" s="27"/>
      <c r="AA75" s="28">
        <v>0</v>
      </c>
      <c r="AB75" s="5"/>
      <c r="AC75" s="22">
        <f t="shared" si="54"/>
        <v>0</v>
      </c>
      <c r="AD75" s="5"/>
      <c r="AE75" s="15"/>
      <c r="AF75" s="26"/>
      <c r="AG75" s="27"/>
      <c r="AH75" s="28">
        <v>0</v>
      </c>
      <c r="AI75" s="5"/>
      <c r="AJ75" s="22">
        <f t="shared" si="55"/>
        <v>0</v>
      </c>
      <c r="AK75" s="5"/>
      <c r="AL75" s="15"/>
      <c r="AM75" s="26"/>
      <c r="AN75" s="27"/>
      <c r="AO75" s="28">
        <v>0</v>
      </c>
      <c r="AP75" s="5"/>
      <c r="AQ75" s="22">
        <f t="shared" si="56"/>
        <v>0</v>
      </c>
      <c r="AR75" s="5"/>
      <c r="AS75" s="15"/>
      <c r="AT75" s="26"/>
      <c r="AU75" s="27"/>
      <c r="AV75" s="28">
        <v>0</v>
      </c>
      <c r="AW75" s="5"/>
      <c r="AX75" s="22">
        <f t="shared" si="57"/>
        <v>0</v>
      </c>
      <c r="AY75" s="5"/>
      <c r="AZ75" s="15"/>
      <c r="BA75" s="26"/>
      <c r="BB75" s="27"/>
      <c r="BC75" s="28">
        <v>0</v>
      </c>
      <c r="BD75" s="5"/>
      <c r="BE75" s="22">
        <f t="shared" si="58"/>
        <v>0</v>
      </c>
      <c r="BF75" s="5"/>
      <c r="BG75" s="15"/>
      <c r="BH75" s="26"/>
      <c r="BI75" s="27"/>
      <c r="BJ75" s="28">
        <v>0</v>
      </c>
      <c r="BK75" s="5"/>
      <c r="BL75" s="22">
        <f t="shared" si="59"/>
        <v>0</v>
      </c>
      <c r="BM75" s="5"/>
      <c r="BN75" s="15"/>
      <c r="BO75" s="26"/>
      <c r="BP75" s="27"/>
      <c r="BQ75" s="28">
        <v>0</v>
      </c>
      <c r="BR75" s="5"/>
      <c r="BS75" s="22">
        <f t="shared" si="60"/>
        <v>0</v>
      </c>
      <c r="BT75" s="5"/>
      <c r="BU75" s="15"/>
      <c r="BV75" s="26"/>
      <c r="BW75" s="27"/>
      <c r="BX75" s="28">
        <v>0</v>
      </c>
      <c r="BY75" s="5"/>
      <c r="BZ75" s="22">
        <f t="shared" si="61"/>
        <v>0</v>
      </c>
      <c r="CA75" s="5"/>
      <c r="CB75" s="15"/>
      <c r="CC75" s="26"/>
      <c r="CD75" s="27"/>
      <c r="CE75" s="28">
        <v>0</v>
      </c>
      <c r="CF75" s="5"/>
      <c r="CG75" s="22">
        <f t="shared" si="62"/>
        <v>0</v>
      </c>
      <c r="CH75" s="5"/>
      <c r="CI75" s="15"/>
      <c r="CJ75" s="26"/>
      <c r="CK75" s="27"/>
      <c r="CL75" s="28">
        <v>0</v>
      </c>
      <c r="CM75" s="5"/>
      <c r="CN75" s="22">
        <f t="shared" si="63"/>
        <v>0</v>
      </c>
      <c r="CO75" s="5"/>
      <c r="CP75" s="15"/>
      <c r="CQ75" s="26"/>
      <c r="CR75" s="27"/>
      <c r="CS75" s="28">
        <v>0</v>
      </c>
      <c r="CT75" s="5"/>
      <c r="CU75" s="22">
        <f t="shared" si="64"/>
        <v>0</v>
      </c>
      <c r="CV75" s="5"/>
      <c r="CW75" s="15"/>
      <c r="CX75" s="26"/>
      <c r="CY75" s="27"/>
      <c r="CZ75" s="28">
        <v>0</v>
      </c>
      <c r="DA75" s="5"/>
      <c r="DB75" s="22">
        <f t="shared" si="65"/>
        <v>0</v>
      </c>
      <c r="DC75" s="5"/>
      <c r="DD75" s="15"/>
      <c r="DE75" s="26"/>
      <c r="DF75" s="27"/>
      <c r="DG75" s="28">
        <v>0</v>
      </c>
      <c r="DH75" s="5"/>
      <c r="DI75" s="22">
        <f t="shared" si="66"/>
        <v>0</v>
      </c>
      <c r="DJ75" s="2"/>
      <c r="DK75" s="15"/>
      <c r="DL75" s="26"/>
      <c r="DM75" s="27"/>
      <c r="DN75" s="28">
        <v>0</v>
      </c>
      <c r="DO75" s="5"/>
      <c r="DP75" s="22">
        <f t="shared" si="67"/>
        <v>0</v>
      </c>
      <c r="DQ75" s="5"/>
      <c r="DR75" s="15"/>
      <c r="DS75" s="26"/>
      <c r="DT75" s="27"/>
      <c r="DU75" s="28">
        <v>0</v>
      </c>
      <c r="DV75" s="5"/>
      <c r="DW75" s="22">
        <f t="shared" si="68"/>
        <v>0</v>
      </c>
      <c r="DX75" s="5"/>
      <c r="DY75" s="15"/>
      <c r="DZ75" s="26"/>
      <c r="EA75" s="27"/>
      <c r="EB75" s="28">
        <v>0</v>
      </c>
      <c r="EC75" s="5"/>
      <c r="ED75" s="22">
        <f t="shared" si="69"/>
        <v>0</v>
      </c>
      <c r="EE75" s="5"/>
      <c r="EF75" s="15"/>
      <c r="EG75" s="26"/>
      <c r="EH75" s="27"/>
      <c r="EI75" s="28">
        <v>0</v>
      </c>
      <c r="EJ75" s="5"/>
      <c r="EK75" s="22">
        <f t="shared" si="70"/>
        <v>0</v>
      </c>
      <c r="EL75" s="5"/>
      <c r="EM75" s="15"/>
      <c r="EN75" s="26"/>
      <c r="EO75" s="27"/>
      <c r="EP75" s="28">
        <v>0</v>
      </c>
      <c r="EQ75" s="5"/>
      <c r="ER75" s="22">
        <f t="shared" si="71"/>
        <v>0</v>
      </c>
      <c r="ES75" s="5"/>
      <c r="ET75" s="25"/>
      <c r="EU75" s="29">
        <f t="shared" si="100"/>
        <v>0</v>
      </c>
      <c r="EV75" s="30">
        <f t="shared" si="99"/>
        <v>0</v>
      </c>
      <c r="EW75" s="30">
        <f t="shared" si="99"/>
        <v>0</v>
      </c>
      <c r="EX75" s="30">
        <f t="shared" si="99"/>
        <v>0</v>
      </c>
      <c r="EY75" s="22">
        <f t="shared" si="101"/>
        <v>0</v>
      </c>
      <c r="EZ75" s="5">
        <f t="shared" si="74"/>
        <v>0</v>
      </c>
      <c r="FA75" s="5"/>
      <c r="FB75" s="49">
        <f t="shared" si="97"/>
        <v>0</v>
      </c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</row>
    <row r="76" spans="1:176" hidden="1" x14ac:dyDescent="0.25">
      <c r="B76" s="5"/>
      <c r="C76" s="15"/>
      <c r="D76" s="26"/>
      <c r="E76" s="27"/>
      <c r="F76" s="28">
        <v>0</v>
      </c>
      <c r="G76" s="5"/>
      <c r="H76" s="22">
        <f t="shared" si="51"/>
        <v>0</v>
      </c>
      <c r="I76" s="5"/>
      <c r="J76" s="15"/>
      <c r="K76" s="26"/>
      <c r="L76" s="27"/>
      <c r="M76" s="28">
        <v>0</v>
      </c>
      <c r="N76" s="5"/>
      <c r="O76" s="22">
        <f t="shared" si="52"/>
        <v>0</v>
      </c>
      <c r="P76" s="5"/>
      <c r="Q76" s="15"/>
      <c r="R76" s="26"/>
      <c r="S76" s="27"/>
      <c r="T76" s="28">
        <v>0</v>
      </c>
      <c r="U76" s="5"/>
      <c r="V76" s="22">
        <f t="shared" si="53"/>
        <v>0</v>
      </c>
      <c r="W76" s="5"/>
      <c r="X76" s="15"/>
      <c r="Y76" s="26"/>
      <c r="Z76" s="27"/>
      <c r="AA76" s="28">
        <v>0</v>
      </c>
      <c r="AB76" s="5"/>
      <c r="AC76" s="22">
        <f t="shared" si="54"/>
        <v>0</v>
      </c>
      <c r="AD76" s="5"/>
      <c r="AE76" s="15"/>
      <c r="AF76" s="26"/>
      <c r="AG76" s="27"/>
      <c r="AH76" s="28">
        <v>0</v>
      </c>
      <c r="AI76" s="5"/>
      <c r="AJ76" s="22">
        <f t="shared" si="55"/>
        <v>0</v>
      </c>
      <c r="AK76" s="5"/>
      <c r="AL76" s="15"/>
      <c r="AM76" s="26"/>
      <c r="AN76" s="27"/>
      <c r="AO76" s="28">
        <v>0</v>
      </c>
      <c r="AP76" s="5"/>
      <c r="AQ76" s="22">
        <f t="shared" si="56"/>
        <v>0</v>
      </c>
      <c r="AR76" s="5"/>
      <c r="AS76" s="15"/>
      <c r="AT76" s="26"/>
      <c r="AU76" s="27"/>
      <c r="AV76" s="28">
        <v>0</v>
      </c>
      <c r="AW76" s="5"/>
      <c r="AX76" s="22">
        <f t="shared" si="57"/>
        <v>0</v>
      </c>
      <c r="AY76" s="5"/>
      <c r="AZ76" s="15"/>
      <c r="BA76" s="26"/>
      <c r="BB76" s="27"/>
      <c r="BC76" s="28">
        <v>0</v>
      </c>
      <c r="BD76" s="5"/>
      <c r="BE76" s="22">
        <f t="shared" si="58"/>
        <v>0</v>
      </c>
      <c r="BF76" s="5"/>
      <c r="BG76" s="15"/>
      <c r="BH76" s="26"/>
      <c r="BI76" s="27"/>
      <c r="BJ76" s="28">
        <v>0</v>
      </c>
      <c r="BK76" s="5"/>
      <c r="BL76" s="22">
        <f t="shared" si="59"/>
        <v>0</v>
      </c>
      <c r="BM76" s="5"/>
      <c r="BN76" s="15"/>
      <c r="BO76" s="26"/>
      <c r="BP76" s="27"/>
      <c r="BQ76" s="28">
        <v>0</v>
      </c>
      <c r="BR76" s="5"/>
      <c r="BS76" s="22">
        <f t="shared" si="60"/>
        <v>0</v>
      </c>
      <c r="BT76" s="5"/>
      <c r="BU76" s="15"/>
      <c r="BV76" s="26"/>
      <c r="BW76" s="27"/>
      <c r="BX76" s="28">
        <v>0</v>
      </c>
      <c r="BY76" s="5"/>
      <c r="BZ76" s="22">
        <f t="shared" si="61"/>
        <v>0</v>
      </c>
      <c r="CA76" s="5"/>
      <c r="CB76" s="15"/>
      <c r="CC76" s="26"/>
      <c r="CD76" s="27"/>
      <c r="CE76" s="28">
        <v>0</v>
      </c>
      <c r="CF76" s="5"/>
      <c r="CG76" s="22">
        <f t="shared" si="62"/>
        <v>0</v>
      </c>
      <c r="CH76" s="5"/>
      <c r="CI76" s="15"/>
      <c r="CJ76" s="26"/>
      <c r="CK76" s="27"/>
      <c r="CL76" s="28">
        <v>0</v>
      </c>
      <c r="CM76" s="5"/>
      <c r="CN76" s="22">
        <f t="shared" si="63"/>
        <v>0</v>
      </c>
      <c r="CO76" s="5"/>
      <c r="CP76" s="15"/>
      <c r="CQ76" s="26"/>
      <c r="CR76" s="27"/>
      <c r="CS76" s="28">
        <v>0</v>
      </c>
      <c r="CT76" s="5"/>
      <c r="CU76" s="22">
        <f t="shared" si="64"/>
        <v>0</v>
      </c>
      <c r="CV76" s="5"/>
      <c r="CW76" s="15"/>
      <c r="CX76" s="26"/>
      <c r="CY76" s="27"/>
      <c r="CZ76" s="28">
        <v>0</v>
      </c>
      <c r="DA76" s="5"/>
      <c r="DB76" s="22">
        <f t="shared" si="65"/>
        <v>0</v>
      </c>
      <c r="DC76" s="5"/>
      <c r="DD76" s="15"/>
      <c r="DE76" s="26"/>
      <c r="DF76" s="27"/>
      <c r="DG76" s="28">
        <v>0</v>
      </c>
      <c r="DH76" s="5"/>
      <c r="DI76" s="22">
        <f t="shared" si="66"/>
        <v>0</v>
      </c>
      <c r="DJ76" s="2"/>
      <c r="DK76" s="15"/>
      <c r="DL76" s="26"/>
      <c r="DM76" s="27"/>
      <c r="DN76" s="28">
        <v>0</v>
      </c>
      <c r="DO76" s="5"/>
      <c r="DP76" s="22">
        <f t="shared" si="67"/>
        <v>0</v>
      </c>
      <c r="DQ76" s="5"/>
      <c r="DR76" s="15"/>
      <c r="DS76" s="26"/>
      <c r="DT76" s="27"/>
      <c r="DU76" s="28">
        <v>0</v>
      </c>
      <c r="DV76" s="5"/>
      <c r="DW76" s="22">
        <f t="shared" si="68"/>
        <v>0</v>
      </c>
      <c r="DX76" s="5"/>
      <c r="DY76" s="15"/>
      <c r="DZ76" s="26"/>
      <c r="EA76" s="27"/>
      <c r="EB76" s="28">
        <v>0</v>
      </c>
      <c r="EC76" s="5"/>
      <c r="ED76" s="22">
        <f t="shared" si="69"/>
        <v>0</v>
      </c>
      <c r="EE76" s="5"/>
      <c r="EF76" s="15"/>
      <c r="EG76" s="26"/>
      <c r="EH76" s="27"/>
      <c r="EI76" s="28">
        <v>0</v>
      </c>
      <c r="EJ76" s="5"/>
      <c r="EK76" s="22">
        <f t="shared" si="70"/>
        <v>0</v>
      </c>
      <c r="EL76" s="5"/>
      <c r="EM76" s="15"/>
      <c r="EN76" s="26"/>
      <c r="EO76" s="27"/>
      <c r="EP76" s="28">
        <v>0</v>
      </c>
      <c r="EQ76" s="5"/>
      <c r="ER76" s="22">
        <f t="shared" si="71"/>
        <v>0</v>
      </c>
      <c r="ES76" s="5"/>
      <c r="ET76" s="25"/>
      <c r="EU76" s="29">
        <f t="shared" si="100"/>
        <v>0</v>
      </c>
      <c r="EV76" s="30">
        <f t="shared" si="99"/>
        <v>0</v>
      </c>
      <c r="EW76" s="30">
        <f t="shared" si="99"/>
        <v>0</v>
      </c>
      <c r="EX76" s="30">
        <f t="shared" si="99"/>
        <v>0</v>
      </c>
      <c r="EY76" s="22">
        <f t="shared" si="101"/>
        <v>0</v>
      </c>
      <c r="EZ76" s="5">
        <f t="shared" si="74"/>
        <v>0</v>
      </c>
      <c r="FA76" s="5"/>
      <c r="FB76" s="49">
        <f t="shared" si="97"/>
        <v>0</v>
      </c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</row>
    <row r="77" spans="1:176" x14ac:dyDescent="0.25">
      <c r="B77" s="5"/>
      <c r="C77" s="15"/>
      <c r="D77" s="51" t="s">
        <v>41</v>
      </c>
      <c r="E77" s="36" t="s">
        <v>41</v>
      </c>
      <c r="F77" s="36"/>
      <c r="G77" s="37" t="s">
        <v>42</v>
      </c>
      <c r="H77" s="22"/>
      <c r="I77" s="5"/>
      <c r="J77" s="15"/>
      <c r="K77" s="51" t="s">
        <v>41</v>
      </c>
      <c r="L77" s="36" t="s">
        <v>41</v>
      </c>
      <c r="M77" s="36"/>
      <c r="N77" s="37" t="s">
        <v>42</v>
      </c>
      <c r="O77" s="22"/>
      <c r="P77" s="5"/>
      <c r="Q77" s="15"/>
      <c r="R77" s="51" t="s">
        <v>41</v>
      </c>
      <c r="S77" s="36" t="s">
        <v>41</v>
      </c>
      <c r="T77" s="36"/>
      <c r="U77" s="37" t="s">
        <v>42</v>
      </c>
      <c r="V77" s="22"/>
      <c r="W77" s="5"/>
      <c r="X77" s="15"/>
      <c r="Y77" s="51" t="s">
        <v>41</v>
      </c>
      <c r="Z77" s="36" t="s">
        <v>41</v>
      </c>
      <c r="AA77" s="36"/>
      <c r="AB77" s="37" t="s">
        <v>42</v>
      </c>
      <c r="AC77" s="22"/>
      <c r="AD77" s="5"/>
      <c r="AE77" s="15"/>
      <c r="AF77" s="51" t="s">
        <v>41</v>
      </c>
      <c r="AG77" s="36" t="s">
        <v>41</v>
      </c>
      <c r="AH77" s="36"/>
      <c r="AI77" s="37" t="s">
        <v>42</v>
      </c>
      <c r="AJ77" s="22"/>
      <c r="AK77" s="5"/>
      <c r="AL77" s="15"/>
      <c r="AM77" s="51" t="s">
        <v>41</v>
      </c>
      <c r="AN77" s="36" t="s">
        <v>41</v>
      </c>
      <c r="AO77" s="36"/>
      <c r="AP77" s="37" t="s">
        <v>42</v>
      </c>
      <c r="AQ77" s="22"/>
      <c r="AR77" s="5"/>
      <c r="AS77" s="15"/>
      <c r="AT77" s="51" t="s">
        <v>41</v>
      </c>
      <c r="AU77" s="36" t="s">
        <v>41</v>
      </c>
      <c r="AV77" s="36"/>
      <c r="AW77" s="37" t="s">
        <v>42</v>
      </c>
      <c r="AX77" s="22"/>
      <c r="AY77" s="5"/>
      <c r="AZ77" s="15"/>
      <c r="BA77" s="51" t="s">
        <v>41</v>
      </c>
      <c r="BB77" s="36" t="s">
        <v>41</v>
      </c>
      <c r="BC77" s="36"/>
      <c r="BD77" s="37" t="s">
        <v>42</v>
      </c>
      <c r="BE77" s="22"/>
      <c r="BF77" s="5"/>
      <c r="BG77" s="15"/>
      <c r="BH77" s="51" t="s">
        <v>41</v>
      </c>
      <c r="BI77" s="36" t="s">
        <v>41</v>
      </c>
      <c r="BJ77" s="36"/>
      <c r="BK77" s="37" t="s">
        <v>42</v>
      </c>
      <c r="BL77" s="22"/>
      <c r="BM77" s="5"/>
      <c r="BN77" s="15"/>
      <c r="BO77" s="51" t="s">
        <v>41</v>
      </c>
      <c r="BP77" s="36" t="s">
        <v>41</v>
      </c>
      <c r="BQ77" s="36"/>
      <c r="BR77" s="37" t="s">
        <v>42</v>
      </c>
      <c r="BS77" s="22"/>
      <c r="BT77" s="5"/>
      <c r="BU77" s="15"/>
      <c r="BV77" s="51" t="s">
        <v>41</v>
      </c>
      <c r="BW77" s="36" t="s">
        <v>41</v>
      </c>
      <c r="BX77" s="36"/>
      <c r="BY77" s="37" t="s">
        <v>42</v>
      </c>
      <c r="BZ77" s="22"/>
      <c r="CA77" s="5"/>
      <c r="CB77" s="15"/>
      <c r="CC77" s="51" t="s">
        <v>41</v>
      </c>
      <c r="CD77" s="36" t="s">
        <v>41</v>
      </c>
      <c r="CE77" s="36"/>
      <c r="CF77" s="37" t="s">
        <v>42</v>
      </c>
      <c r="CG77" s="22"/>
      <c r="CH77" s="5"/>
      <c r="CI77" s="15"/>
      <c r="CJ77" s="51" t="s">
        <v>41</v>
      </c>
      <c r="CK77" s="36" t="s">
        <v>41</v>
      </c>
      <c r="CL77" s="36"/>
      <c r="CM77" s="37" t="s">
        <v>42</v>
      </c>
      <c r="CN77" s="22"/>
      <c r="CO77" s="5"/>
      <c r="CP77" s="15"/>
      <c r="CQ77" s="51" t="s">
        <v>41</v>
      </c>
      <c r="CR77" s="36" t="s">
        <v>41</v>
      </c>
      <c r="CS77" s="36"/>
      <c r="CT77" s="37" t="s">
        <v>42</v>
      </c>
      <c r="CU77" s="22"/>
      <c r="CV77" s="5"/>
      <c r="CW77" s="15"/>
      <c r="CX77" s="51" t="s">
        <v>41</v>
      </c>
      <c r="CY77" s="36" t="s">
        <v>41</v>
      </c>
      <c r="CZ77" s="36"/>
      <c r="DA77" s="37" t="s">
        <v>42</v>
      </c>
      <c r="DB77" s="22"/>
      <c r="DC77" s="5"/>
      <c r="DD77" s="15"/>
      <c r="DE77" s="51" t="s">
        <v>41</v>
      </c>
      <c r="DF77" s="36" t="s">
        <v>41</v>
      </c>
      <c r="DG77" s="36"/>
      <c r="DH77" s="37" t="s">
        <v>42</v>
      </c>
      <c r="DI77" s="22"/>
      <c r="DJ77" s="2"/>
      <c r="DK77" s="15"/>
      <c r="DL77" s="51" t="s">
        <v>41</v>
      </c>
      <c r="DM77" s="36" t="s">
        <v>41</v>
      </c>
      <c r="DN77" s="36"/>
      <c r="DO77" s="37" t="s">
        <v>42</v>
      </c>
      <c r="DP77" s="22"/>
      <c r="DQ77" s="5"/>
      <c r="DR77" s="15"/>
      <c r="DS77" s="51" t="s">
        <v>41</v>
      </c>
      <c r="DT77" s="36" t="s">
        <v>41</v>
      </c>
      <c r="DU77" s="36"/>
      <c r="DV77" s="37" t="s">
        <v>42</v>
      </c>
      <c r="DW77" s="22"/>
      <c r="DX77" s="5"/>
      <c r="DY77" s="15"/>
      <c r="DZ77" s="51" t="s">
        <v>41</v>
      </c>
      <c r="EA77" s="36" t="s">
        <v>41</v>
      </c>
      <c r="EB77" s="36"/>
      <c r="EC77" s="37" t="s">
        <v>42</v>
      </c>
      <c r="ED77" s="22"/>
      <c r="EE77" s="5"/>
      <c r="EF77" s="15"/>
      <c r="EG77" s="51" t="s">
        <v>41</v>
      </c>
      <c r="EH77" s="36" t="s">
        <v>41</v>
      </c>
      <c r="EI77" s="36"/>
      <c r="EJ77" s="37" t="s">
        <v>42</v>
      </c>
      <c r="EK77" s="22"/>
      <c r="EL77" s="5"/>
      <c r="EM77" s="15"/>
      <c r="EN77" s="51" t="s">
        <v>41</v>
      </c>
      <c r="EO77" s="36" t="s">
        <v>41</v>
      </c>
      <c r="EP77" s="36"/>
      <c r="EQ77" s="37" t="s">
        <v>42</v>
      </c>
      <c r="ER77" s="22"/>
      <c r="ES77" s="5"/>
      <c r="ET77" s="15"/>
      <c r="EU77" s="7"/>
      <c r="EV77" s="30"/>
      <c r="EW77" s="30"/>
      <c r="EX77" s="30"/>
      <c r="EY77" s="22"/>
      <c r="EZ77" s="5"/>
      <c r="FA77" s="5"/>
      <c r="FB77" s="5"/>
    </row>
    <row r="78" spans="1:176" ht="17" thickBot="1" x14ac:dyDescent="0.3">
      <c r="B78" s="39" t="s">
        <v>43</v>
      </c>
      <c r="C78" s="40">
        <v>2</v>
      </c>
      <c r="D78" s="41">
        <f>SUM(D48:D76)/C78-(C78+1)/2</f>
        <v>0</v>
      </c>
      <c r="E78" s="42">
        <f>SUM(D48:D77)-SUM(E48:E77)+(C78*9)</f>
        <v>0</v>
      </c>
      <c r="F78" s="43"/>
      <c r="G78" s="44">
        <f>SUM(G47:G77)/C78</f>
        <v>5</v>
      </c>
      <c r="H78" s="45"/>
      <c r="I78" s="5"/>
      <c r="J78" s="40">
        <v>2</v>
      </c>
      <c r="K78" s="41">
        <f>SUM(K48:K76)/J78-(J78+1)/2</f>
        <v>0</v>
      </c>
      <c r="L78" s="42">
        <f>SUM(K48:K77)-SUM(L48:L77)+(J78*9)</f>
        <v>0</v>
      </c>
      <c r="M78" s="43"/>
      <c r="N78" s="44">
        <f>SUM(N47:N77)/J78</f>
        <v>5</v>
      </c>
      <c r="O78" s="45"/>
      <c r="P78" s="5"/>
      <c r="Q78" s="40">
        <v>3</v>
      </c>
      <c r="R78" s="41">
        <f>SUM(R48:R76)/Q78-(Q78+1)/2</f>
        <v>0</v>
      </c>
      <c r="S78" s="42">
        <f>SUM(R48:R77)-SUM(S48:S77)+(Q78*9)</f>
        <v>0</v>
      </c>
      <c r="T78" s="43"/>
      <c r="U78" s="44">
        <f>SUM(U47:U77)/Q78</f>
        <v>5</v>
      </c>
      <c r="V78" s="45"/>
      <c r="W78" s="5"/>
      <c r="X78" s="40">
        <v>4</v>
      </c>
      <c r="Y78" s="41">
        <f>SUM(Y48:Y76)/X78-(X78+1)/2</f>
        <v>0</v>
      </c>
      <c r="Z78" s="42">
        <f>SUM(Y48:Y77)-SUM(Z48:Z77)+(X78*9)</f>
        <v>0</v>
      </c>
      <c r="AA78" s="43"/>
      <c r="AB78" s="44">
        <f>SUM(AB47:AB77)/X78</f>
        <v>5</v>
      </c>
      <c r="AC78" s="45"/>
      <c r="AD78" s="5"/>
      <c r="AE78" s="40">
        <v>-1</v>
      </c>
      <c r="AF78" s="41">
        <f>SUM(AF48:AF76)/AE78-(AE78+1)/2</f>
        <v>0</v>
      </c>
      <c r="AG78" s="42">
        <f>SUM(AF48:AF77)-SUM(AG48:AG77)+(AE78*9)</f>
        <v>-9</v>
      </c>
      <c r="AH78" s="43"/>
      <c r="AI78" s="44">
        <f>SUM(AI47:AI77)/AE78</f>
        <v>0</v>
      </c>
      <c r="AJ78" s="45"/>
      <c r="AK78" s="5"/>
      <c r="AL78" s="40">
        <v>-1</v>
      </c>
      <c r="AM78" s="41">
        <f>SUM(AM48:AM76)/AL78-(AL78+1)/2</f>
        <v>0</v>
      </c>
      <c r="AN78" s="42">
        <f>SUM(AM48:AM77)-SUM(AN48:AN77)+(AL78*9)</f>
        <v>-9</v>
      </c>
      <c r="AO78" s="43"/>
      <c r="AP78" s="44">
        <f>SUM(AP47:AP77)/AL78</f>
        <v>0</v>
      </c>
      <c r="AQ78" s="45"/>
      <c r="AR78" s="5"/>
      <c r="AS78" s="40">
        <v>-1</v>
      </c>
      <c r="AT78" s="41">
        <f>SUM(AT48:AT76)/AS78-(AS78+1)/2</f>
        <v>0</v>
      </c>
      <c r="AU78" s="42">
        <f>SUM(AT48:AT77)-SUM(AU48:AU77)+(AS78*9)</f>
        <v>-9</v>
      </c>
      <c r="AV78" s="43"/>
      <c r="AW78" s="44">
        <f>SUM(AW47:AW77)/AS78</f>
        <v>0</v>
      </c>
      <c r="AX78" s="45"/>
      <c r="AY78" s="5"/>
      <c r="AZ78" s="40">
        <v>-1</v>
      </c>
      <c r="BA78" s="41">
        <f>SUM(BA48:BA76)/AZ78-(AZ78+1)/2</f>
        <v>0</v>
      </c>
      <c r="BB78" s="42">
        <f>SUM(BA48:BA77)-SUM(BB48:BB77)+(AZ78*9)</f>
        <v>-9</v>
      </c>
      <c r="BC78" s="43"/>
      <c r="BD78" s="44">
        <f>SUM(BD47:BD77)/AZ78</f>
        <v>0</v>
      </c>
      <c r="BE78" s="45"/>
      <c r="BF78" s="5"/>
      <c r="BG78" s="40">
        <v>-1</v>
      </c>
      <c r="BH78" s="41">
        <f>SUM(BH48:BH76)/BG78-(BG78+1)/2</f>
        <v>0</v>
      </c>
      <c r="BI78" s="42">
        <f>SUM(BH48:BH77)-SUM(BI48:BI77)+(BG78*9)</f>
        <v>-9</v>
      </c>
      <c r="BJ78" s="43"/>
      <c r="BK78" s="44">
        <f>SUM(BK47:BK77)/BG78</f>
        <v>0</v>
      </c>
      <c r="BL78" s="45"/>
      <c r="BM78" s="5"/>
      <c r="BN78" s="40">
        <v>-1</v>
      </c>
      <c r="BO78" s="41">
        <f>SUM(BO48:BO76)/BN78-(BN78+1)/2</f>
        <v>0</v>
      </c>
      <c r="BP78" s="42">
        <f>SUM(BO48:BO77)-SUM(BP48:BP77)+(BN78*9)</f>
        <v>-9</v>
      </c>
      <c r="BQ78" s="43"/>
      <c r="BR78" s="44">
        <f>SUM(BR47:BR77)/BN78</f>
        <v>0</v>
      </c>
      <c r="BS78" s="45"/>
      <c r="BT78" s="5"/>
      <c r="BU78" s="40">
        <v>-1</v>
      </c>
      <c r="BV78" s="41">
        <f>SUM(BV48:BV76)/BU78-(BU78+1)/2</f>
        <v>0</v>
      </c>
      <c r="BW78" s="42">
        <f>SUM(BV48:BV77)-SUM(BW48:BW77)+(BU78*9)</f>
        <v>-9</v>
      </c>
      <c r="BX78" s="43"/>
      <c r="BY78" s="44">
        <f>SUM(BY47:BY77)/BU78</f>
        <v>0</v>
      </c>
      <c r="BZ78" s="45"/>
      <c r="CA78" s="5"/>
      <c r="CB78" s="40">
        <v>-1</v>
      </c>
      <c r="CC78" s="41">
        <f>SUM(CC48:CC76)/CB78-(CB78+1)/2</f>
        <v>0</v>
      </c>
      <c r="CD78" s="42">
        <f>SUM(CC48:CC77)-SUM(CD48:CD77)+(CB78*9)</f>
        <v>-9</v>
      </c>
      <c r="CE78" s="43"/>
      <c r="CF78" s="44">
        <f>SUM(CF47:CF77)/CB78</f>
        <v>0</v>
      </c>
      <c r="CG78" s="45"/>
      <c r="CH78" s="5"/>
      <c r="CI78" s="40">
        <v>-1</v>
      </c>
      <c r="CJ78" s="41">
        <f>SUM(CJ48:CJ76)/CI78-(CI78+1)/2</f>
        <v>0</v>
      </c>
      <c r="CK78" s="42">
        <f>SUM(CJ48:CJ77)-SUM(CK48:CK77)+(CI78*9)</f>
        <v>-9</v>
      </c>
      <c r="CL78" s="43"/>
      <c r="CM78" s="44">
        <f>SUM(CM47:CM77)/CI78</f>
        <v>0</v>
      </c>
      <c r="CN78" s="45"/>
      <c r="CO78" s="5"/>
      <c r="CP78" s="40">
        <v>-1</v>
      </c>
      <c r="CQ78" s="41">
        <f>SUM(CQ48:CQ76)/CP78-(CP78+1)/2</f>
        <v>0</v>
      </c>
      <c r="CR78" s="42">
        <f>SUM(CQ48:CQ77)-SUM(CR48:CR77)+(CP78*9)</f>
        <v>-9</v>
      </c>
      <c r="CS78" s="43"/>
      <c r="CT78" s="44">
        <f>SUM(CT47:CT77)/CP78</f>
        <v>0</v>
      </c>
      <c r="CU78" s="45"/>
      <c r="CV78" s="5"/>
      <c r="CW78" s="40">
        <v>-1</v>
      </c>
      <c r="CX78" s="41">
        <f>SUM(CX48:CX76)/CW78-(CW78+1)/2</f>
        <v>0</v>
      </c>
      <c r="CY78" s="42">
        <f>SUM(CX48:CX77)-SUM(CY48:CY77)+(CW78*9)</f>
        <v>-9</v>
      </c>
      <c r="CZ78" s="43"/>
      <c r="DA78" s="44">
        <f>SUM(DA47:DA77)/CW78</f>
        <v>0</v>
      </c>
      <c r="DB78" s="45"/>
      <c r="DC78" s="5"/>
      <c r="DD78" s="40">
        <v>-1</v>
      </c>
      <c r="DE78" s="41">
        <f>SUM(DE48:DE76)/DD78-(DD78+1)/2</f>
        <v>0</v>
      </c>
      <c r="DF78" s="42">
        <f>SUM(DE48:DE77)-SUM(DF48:DF77)+(DD78*9)</f>
        <v>-9</v>
      </c>
      <c r="DG78" s="43"/>
      <c r="DH78" s="44">
        <f>SUM(DH47:DH77)/DD78</f>
        <v>0</v>
      </c>
      <c r="DI78" s="45"/>
      <c r="DJ78" s="2"/>
      <c r="DK78" s="40">
        <v>-1</v>
      </c>
      <c r="DL78" s="41">
        <f>SUM(DL48:DL76)/DK78-(DK78+1)/2</f>
        <v>0</v>
      </c>
      <c r="DM78" s="42">
        <f>SUM(DL48:DL77)-SUM(DM48:DM77)+(DK78*9)</f>
        <v>-9</v>
      </c>
      <c r="DN78" s="43"/>
      <c r="DO78" s="44">
        <f>SUM(DO47:DO77)/DK78</f>
        <v>0</v>
      </c>
      <c r="DP78" s="45"/>
      <c r="DQ78" s="5"/>
      <c r="DR78" s="40">
        <v>-1</v>
      </c>
      <c r="DS78" s="41">
        <f>SUM(DS48:DS76)/DR78-(DR78+1)/2</f>
        <v>0</v>
      </c>
      <c r="DT78" s="42">
        <f>SUM(DS48:DS77)-SUM(DT48:DT77)+(DR78*9)</f>
        <v>-9</v>
      </c>
      <c r="DU78" s="43"/>
      <c r="DV78" s="44">
        <f>SUM(DV47:DV77)/DR78</f>
        <v>0</v>
      </c>
      <c r="DW78" s="45"/>
      <c r="DX78" s="5"/>
      <c r="DY78" s="40">
        <v>-1</v>
      </c>
      <c r="DZ78" s="41">
        <f>SUM(DZ48:DZ76)/DY78-(DY78+1)/2</f>
        <v>0</v>
      </c>
      <c r="EA78" s="42">
        <f>SUM(DZ48:DZ77)-SUM(EA48:EA77)+(DY78*9)</f>
        <v>-9</v>
      </c>
      <c r="EB78" s="43"/>
      <c r="EC78" s="44">
        <f>SUM(EC47:EC77)/DY78</f>
        <v>0</v>
      </c>
      <c r="ED78" s="45"/>
      <c r="EE78" s="5"/>
      <c r="EF78" s="40">
        <v>-1</v>
      </c>
      <c r="EG78" s="41">
        <f>SUM(EG48:EG76)/EF78-(EF78+1)/2</f>
        <v>0</v>
      </c>
      <c r="EH78" s="42">
        <f>SUM(EG48:EG77)-SUM(EH48:EH77)+(EF78*9)</f>
        <v>-9</v>
      </c>
      <c r="EI78" s="43"/>
      <c r="EJ78" s="44">
        <f>SUM(EJ47:EJ77)/EF78</f>
        <v>0</v>
      </c>
      <c r="EK78" s="45"/>
      <c r="EL78" s="5"/>
      <c r="EM78" s="40">
        <v>-1</v>
      </c>
      <c r="EN78" s="41">
        <f>SUM(EN48:EN76)/EM78-(EM78+1)/2</f>
        <v>0</v>
      </c>
      <c r="EO78" s="42">
        <f>SUM(EN48:EN77)-SUM(EO48:EO77)+(EM78*9)</f>
        <v>-9</v>
      </c>
      <c r="EP78" s="43"/>
      <c r="EQ78" s="44">
        <f>SUM(EQ47:EQ77)/EM78</f>
        <v>0</v>
      </c>
      <c r="ER78" s="45"/>
      <c r="ES78" s="5"/>
      <c r="ET78" s="40">
        <v>0</v>
      </c>
      <c r="EU78" s="46"/>
      <c r="EV78" s="47"/>
      <c r="EW78" s="47"/>
      <c r="EX78" s="47"/>
      <c r="EY78" s="45"/>
      <c r="EZ78" s="48">
        <v>6</v>
      </c>
      <c r="FA78" s="5"/>
      <c r="FB78" s="5"/>
    </row>
    <row r="79" spans="1:176" x14ac:dyDescent="0.25">
      <c r="B79" s="5"/>
      <c r="C79" s="5"/>
      <c r="D79" s="7"/>
      <c r="E79" s="5"/>
      <c r="F79" s="5"/>
      <c r="G79" s="5"/>
      <c r="H79" s="2"/>
      <c r="I79" s="5"/>
      <c r="J79" s="5"/>
      <c r="K79" s="7"/>
      <c r="L79" s="5"/>
      <c r="M79" s="5"/>
      <c r="N79" s="5"/>
      <c r="O79" s="2"/>
      <c r="P79" s="5"/>
      <c r="Q79" s="5"/>
      <c r="R79" s="7"/>
      <c r="S79" s="5"/>
      <c r="T79" s="5"/>
      <c r="U79" s="5"/>
      <c r="V79" s="2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</row>
    <row r="80" spans="1:176" x14ac:dyDescent="0.25">
      <c r="B80" s="5"/>
      <c r="C80" s="5"/>
      <c r="D80" s="7"/>
      <c r="E80" s="5"/>
      <c r="F80" s="5"/>
      <c r="G80" s="5"/>
      <c r="H80" s="2"/>
      <c r="I80" s="5"/>
      <c r="J80" s="5"/>
      <c r="K80" s="7"/>
      <c r="L80" s="5"/>
      <c r="M80" s="5"/>
      <c r="N80" s="5"/>
      <c r="O80" s="2"/>
      <c r="P80" s="5"/>
      <c r="Q80" s="5"/>
      <c r="R80" s="7"/>
      <c r="S80" s="5"/>
      <c r="T80" s="5"/>
      <c r="U80" s="5"/>
      <c r="V80" s="2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</row>
    <row r="81" spans="8:22" x14ac:dyDescent="0.25">
      <c r="H81" s="52"/>
      <c r="O81" s="52"/>
      <c r="V81" s="52"/>
    </row>
    <row r="82" spans="8:22" x14ac:dyDescent="0.25">
      <c r="H82" s="52"/>
      <c r="O82" s="52"/>
      <c r="V82" s="52"/>
    </row>
    <row r="83" spans="8:22" x14ac:dyDescent="0.25">
      <c r="H83" s="52"/>
      <c r="O83" s="52"/>
      <c r="V83" s="52"/>
    </row>
    <row r="84" spans="8:22" x14ac:dyDescent="0.25">
      <c r="H84" s="52"/>
      <c r="O84" s="52"/>
      <c r="V84" s="52"/>
    </row>
    <row r="85" spans="8:22" x14ac:dyDescent="0.25">
      <c r="H85" s="52"/>
      <c r="O85" s="52"/>
      <c r="V85" s="52"/>
    </row>
    <row r="86" spans="8:22" x14ac:dyDescent="0.25">
      <c r="H86" s="52"/>
      <c r="O86" s="52"/>
      <c r="V86" s="52"/>
    </row>
    <row r="87" spans="8:22" x14ac:dyDescent="0.25">
      <c r="H87" s="52"/>
      <c r="O87" s="52"/>
      <c r="V87" s="52"/>
    </row>
    <row r="88" spans="8:22" x14ac:dyDescent="0.25">
      <c r="H88" s="52"/>
      <c r="O88" s="52"/>
      <c r="V88" s="52"/>
    </row>
    <row r="89" spans="8:22" x14ac:dyDescent="0.25">
      <c r="H89" s="52"/>
      <c r="O89" s="52"/>
      <c r="V89" s="52"/>
    </row>
    <row r="90" spans="8:22" x14ac:dyDescent="0.25">
      <c r="H90" s="52"/>
      <c r="O90" s="52"/>
      <c r="V90" s="52"/>
    </row>
    <row r="91" spans="8:22" x14ac:dyDescent="0.25">
      <c r="H91" s="52"/>
      <c r="O91" s="52"/>
      <c r="V91" s="52"/>
    </row>
    <row r="92" spans="8:22" x14ac:dyDescent="0.25">
      <c r="H92" s="52"/>
      <c r="O92" s="52"/>
      <c r="V92" s="52"/>
    </row>
    <row r="93" spans="8:22" x14ac:dyDescent="0.25">
      <c r="H93" s="52"/>
      <c r="O93" s="52"/>
      <c r="V93" s="52"/>
    </row>
    <row r="94" spans="8:22" x14ac:dyDescent="0.25">
      <c r="H94" s="52"/>
      <c r="O94" s="52"/>
      <c r="V94" s="52"/>
    </row>
    <row r="95" spans="8:22" x14ac:dyDescent="0.25">
      <c r="H95" s="52"/>
      <c r="O95" s="52"/>
      <c r="V95" s="52"/>
    </row>
    <row r="96" spans="8:22" x14ac:dyDescent="0.25">
      <c r="H96" s="52"/>
      <c r="O96" s="52"/>
      <c r="V96" s="52"/>
    </row>
    <row r="97" spans="8:22" x14ac:dyDescent="0.25">
      <c r="H97" s="52"/>
      <c r="O97" s="52"/>
      <c r="V97" s="52"/>
    </row>
    <row r="98" spans="8:22" x14ac:dyDescent="0.25">
      <c r="H98" s="52"/>
      <c r="O98" s="52"/>
      <c r="V98" s="52"/>
    </row>
    <row r="99" spans="8:22" x14ac:dyDescent="0.25">
      <c r="H99" s="52"/>
      <c r="O99" s="52"/>
      <c r="V99" s="52"/>
    </row>
    <row r="100" spans="8:22" x14ac:dyDescent="0.25">
      <c r="H100" s="52"/>
      <c r="O100" s="52"/>
      <c r="V100" s="52"/>
    </row>
    <row r="101" spans="8:22" x14ac:dyDescent="0.25">
      <c r="H101" s="52"/>
      <c r="O101" s="52"/>
      <c r="V101" s="52"/>
    </row>
    <row r="102" spans="8:22" x14ac:dyDescent="0.25">
      <c r="H102" s="52"/>
      <c r="O102" s="52"/>
      <c r="V102" s="52"/>
    </row>
    <row r="103" spans="8:22" x14ac:dyDescent="0.25">
      <c r="H103" s="52"/>
      <c r="O103" s="52"/>
      <c r="V103" s="52"/>
    </row>
    <row r="104" spans="8:22" x14ac:dyDescent="0.25">
      <c r="H104" s="52"/>
      <c r="O104" s="52"/>
      <c r="V104" s="52"/>
    </row>
    <row r="105" spans="8:22" x14ac:dyDescent="0.25">
      <c r="H105" s="52"/>
      <c r="O105" s="52"/>
      <c r="V105" s="52"/>
    </row>
    <row r="106" spans="8:22" x14ac:dyDescent="0.25">
      <c r="H106" s="52"/>
      <c r="O106" s="52"/>
      <c r="V106" s="52"/>
    </row>
    <row r="107" spans="8:22" x14ac:dyDescent="0.25">
      <c r="H107" s="52"/>
      <c r="O107" s="52"/>
      <c r="V107" s="52"/>
    </row>
    <row r="108" spans="8:22" x14ac:dyDescent="0.25">
      <c r="H108" s="52"/>
      <c r="O108" s="52"/>
      <c r="V108" s="52"/>
    </row>
    <row r="109" spans="8:22" x14ac:dyDescent="0.25">
      <c r="H109" s="52"/>
      <c r="O109" s="52"/>
      <c r="V109" s="52"/>
    </row>
    <row r="110" spans="8:22" x14ac:dyDescent="0.25">
      <c r="H110" s="52"/>
      <c r="O110" s="52"/>
      <c r="V110" s="52"/>
    </row>
    <row r="111" spans="8:22" x14ac:dyDescent="0.25">
      <c r="H111" s="52"/>
      <c r="O111" s="52"/>
      <c r="V111" s="52"/>
    </row>
    <row r="112" spans="8:22" x14ac:dyDescent="0.25">
      <c r="H112" s="52"/>
      <c r="O112" s="52"/>
      <c r="V112" s="52"/>
    </row>
    <row r="113" spans="8:22" x14ac:dyDescent="0.25">
      <c r="H113" s="52"/>
      <c r="O113" s="52"/>
      <c r="V113" s="52"/>
    </row>
    <row r="114" spans="8:22" x14ac:dyDescent="0.25">
      <c r="H114" s="52"/>
      <c r="O114" s="52"/>
      <c r="V114" s="52"/>
    </row>
    <row r="115" spans="8:22" x14ac:dyDescent="0.25">
      <c r="H115" s="52"/>
      <c r="O115" s="52"/>
      <c r="V115" s="52"/>
    </row>
    <row r="116" spans="8:22" x14ac:dyDescent="0.25">
      <c r="H116" s="52"/>
      <c r="O116" s="52"/>
      <c r="V116" s="52"/>
    </row>
    <row r="117" spans="8:22" x14ac:dyDescent="0.25">
      <c r="H117" s="52"/>
      <c r="O117" s="52"/>
      <c r="V117" s="52"/>
    </row>
    <row r="118" spans="8:22" x14ac:dyDescent="0.25">
      <c r="H118" s="52"/>
      <c r="O118" s="52"/>
      <c r="V118" s="52"/>
    </row>
    <row r="119" spans="8:22" x14ac:dyDescent="0.25">
      <c r="H119" s="52"/>
      <c r="O119" s="52"/>
      <c r="V119" s="52"/>
    </row>
    <row r="120" spans="8:22" x14ac:dyDescent="0.25">
      <c r="H120" s="52"/>
      <c r="O120" s="52"/>
      <c r="V120" s="52"/>
    </row>
    <row r="121" spans="8:22" x14ac:dyDescent="0.25">
      <c r="H121" s="52"/>
      <c r="O121" s="52"/>
      <c r="V121" s="52"/>
    </row>
    <row r="122" spans="8:22" x14ac:dyDescent="0.25">
      <c r="H122" s="52"/>
      <c r="O122" s="52"/>
      <c r="V122" s="52"/>
    </row>
    <row r="123" spans="8:22" x14ac:dyDescent="0.25">
      <c r="H123" s="52"/>
      <c r="O123" s="52"/>
      <c r="V123" s="52"/>
    </row>
    <row r="124" spans="8:22" x14ac:dyDescent="0.25">
      <c r="H124" s="52"/>
      <c r="O124" s="52"/>
      <c r="V124" s="52"/>
    </row>
    <row r="125" spans="8:22" x14ac:dyDescent="0.25">
      <c r="H125" s="52"/>
      <c r="O125" s="52"/>
      <c r="V125" s="52"/>
    </row>
    <row r="126" spans="8:22" x14ac:dyDescent="0.25">
      <c r="H126" s="52"/>
      <c r="O126" s="52"/>
      <c r="V126" s="52"/>
    </row>
    <row r="127" spans="8:22" x14ac:dyDescent="0.25">
      <c r="H127" s="52"/>
      <c r="O127" s="52"/>
      <c r="V127" s="52"/>
    </row>
    <row r="128" spans="8:22" x14ac:dyDescent="0.25">
      <c r="H128" s="52"/>
      <c r="O128" s="52"/>
      <c r="V128" s="52"/>
    </row>
    <row r="129" spans="8:22" x14ac:dyDescent="0.25">
      <c r="H129" s="52"/>
      <c r="O129" s="52"/>
      <c r="V129" s="52"/>
    </row>
    <row r="130" spans="8:22" x14ac:dyDescent="0.25">
      <c r="H130" s="52"/>
      <c r="O130" s="52"/>
      <c r="V130" s="52"/>
    </row>
    <row r="131" spans="8:22" x14ac:dyDescent="0.25">
      <c r="H131" s="52"/>
      <c r="O131" s="52"/>
      <c r="V131" s="52"/>
    </row>
    <row r="132" spans="8:22" x14ac:dyDescent="0.25">
      <c r="H132" s="52"/>
      <c r="O132" s="52"/>
      <c r="V132" s="52"/>
    </row>
    <row r="133" spans="8:22" x14ac:dyDescent="0.25">
      <c r="H133" s="52"/>
      <c r="O133" s="52"/>
      <c r="V133" s="52"/>
    </row>
    <row r="134" spans="8:22" x14ac:dyDescent="0.25">
      <c r="H134" s="52"/>
      <c r="O134" s="52"/>
      <c r="V134" s="52"/>
    </row>
    <row r="135" spans="8:22" x14ac:dyDescent="0.25">
      <c r="H135" s="52"/>
      <c r="O135" s="52"/>
      <c r="V135" s="52"/>
    </row>
    <row r="136" spans="8:22" x14ac:dyDescent="0.25">
      <c r="H136" s="52"/>
      <c r="O136" s="52"/>
      <c r="V136" s="52"/>
    </row>
    <row r="137" spans="8:22" x14ac:dyDescent="0.25">
      <c r="H137" s="52"/>
      <c r="O137" s="52"/>
      <c r="V137" s="52"/>
    </row>
    <row r="138" spans="8:22" x14ac:dyDescent="0.25">
      <c r="H138" s="52"/>
      <c r="O138" s="52"/>
      <c r="V138" s="52"/>
    </row>
    <row r="139" spans="8:22" x14ac:dyDescent="0.25">
      <c r="H139" s="52"/>
      <c r="O139" s="52"/>
      <c r="V139" s="52"/>
    </row>
    <row r="140" spans="8:22" x14ac:dyDescent="0.25">
      <c r="H140" s="52"/>
      <c r="O140" s="52"/>
      <c r="V140" s="52"/>
    </row>
    <row r="141" spans="8:22" x14ac:dyDescent="0.25">
      <c r="H141" s="52"/>
      <c r="O141" s="52"/>
      <c r="V141" s="52"/>
    </row>
    <row r="142" spans="8:22" x14ac:dyDescent="0.25">
      <c r="H142" s="52"/>
      <c r="O142" s="52"/>
      <c r="V142" s="52"/>
    </row>
    <row r="143" spans="8:22" x14ac:dyDescent="0.25">
      <c r="H143" s="52"/>
      <c r="O143" s="52"/>
      <c r="V143" s="52"/>
    </row>
    <row r="144" spans="8:22" x14ac:dyDescent="0.25">
      <c r="H144" s="52"/>
      <c r="O144" s="52"/>
      <c r="V144" s="52"/>
    </row>
    <row r="145" spans="8:22" x14ac:dyDescent="0.25">
      <c r="H145" s="52"/>
      <c r="O145" s="52"/>
      <c r="V145" s="52"/>
    </row>
    <row r="146" spans="8:22" x14ac:dyDescent="0.25">
      <c r="H146" s="52"/>
      <c r="O146" s="52"/>
      <c r="V146" s="52"/>
    </row>
    <row r="147" spans="8:22" x14ac:dyDescent="0.25">
      <c r="H147" s="52"/>
      <c r="O147" s="52"/>
      <c r="V147" s="52"/>
    </row>
    <row r="148" spans="8:22" x14ac:dyDescent="0.25">
      <c r="H148" s="52"/>
      <c r="O148" s="52"/>
      <c r="V148" s="52"/>
    </row>
    <row r="149" spans="8:22" x14ac:dyDescent="0.25">
      <c r="H149" s="52"/>
      <c r="O149" s="52"/>
      <c r="V149" s="52"/>
    </row>
    <row r="150" spans="8:22" x14ac:dyDescent="0.25">
      <c r="H150" s="52"/>
      <c r="O150" s="52"/>
      <c r="V150" s="52"/>
    </row>
    <row r="151" spans="8:22" x14ac:dyDescent="0.25">
      <c r="H151" s="52"/>
      <c r="O151" s="52"/>
      <c r="V151" s="52"/>
    </row>
    <row r="152" spans="8:22" x14ac:dyDescent="0.25">
      <c r="H152" s="52"/>
      <c r="O152" s="52"/>
      <c r="V152" s="52"/>
    </row>
    <row r="153" spans="8:22" x14ac:dyDescent="0.25">
      <c r="H153" s="52"/>
      <c r="O153" s="52"/>
      <c r="V153" s="52"/>
    </row>
    <row r="154" spans="8:22" x14ac:dyDescent="0.25">
      <c r="H154" s="52"/>
      <c r="O154" s="52"/>
      <c r="V154" s="52"/>
    </row>
    <row r="155" spans="8:22" x14ac:dyDescent="0.25">
      <c r="H155" s="52"/>
      <c r="O155" s="52"/>
      <c r="V155" s="52"/>
    </row>
    <row r="156" spans="8:22" x14ac:dyDescent="0.25">
      <c r="H156" s="52"/>
      <c r="O156" s="52"/>
      <c r="V156" s="52"/>
    </row>
    <row r="157" spans="8:22" x14ac:dyDescent="0.25">
      <c r="H157" s="52"/>
      <c r="O157" s="52"/>
      <c r="V157" s="52"/>
    </row>
    <row r="158" spans="8:22" x14ac:dyDescent="0.25">
      <c r="H158" s="52"/>
      <c r="O158" s="52"/>
      <c r="V158" s="52"/>
    </row>
    <row r="159" spans="8:22" x14ac:dyDescent="0.25">
      <c r="H159" s="52"/>
      <c r="O159" s="52"/>
      <c r="V159" s="52"/>
    </row>
    <row r="160" spans="8:22" x14ac:dyDescent="0.25">
      <c r="H160" s="52"/>
      <c r="O160" s="52"/>
      <c r="V160" s="52"/>
    </row>
    <row r="161" spans="8:22" x14ac:dyDescent="0.25">
      <c r="H161" s="52"/>
      <c r="O161" s="52"/>
      <c r="V161" s="52"/>
    </row>
    <row r="162" spans="8:22" x14ac:dyDescent="0.25">
      <c r="H162" s="52"/>
      <c r="O162" s="52"/>
      <c r="V162" s="52"/>
    </row>
    <row r="163" spans="8:22" x14ac:dyDescent="0.25">
      <c r="H163" s="52"/>
      <c r="O163" s="52"/>
      <c r="V163" s="52"/>
    </row>
    <row r="164" spans="8:22" x14ac:dyDescent="0.25">
      <c r="H164" s="52"/>
      <c r="O164" s="52"/>
      <c r="V164" s="52"/>
    </row>
    <row r="165" spans="8:22" x14ac:dyDescent="0.25">
      <c r="H165" s="52"/>
      <c r="O165" s="52"/>
      <c r="V165" s="52"/>
    </row>
    <row r="166" spans="8:22" x14ac:dyDescent="0.25">
      <c r="H166" s="52"/>
      <c r="O166" s="52"/>
      <c r="V166" s="52"/>
    </row>
    <row r="167" spans="8:22" x14ac:dyDescent="0.25">
      <c r="H167" s="52"/>
      <c r="O167" s="52"/>
      <c r="V167" s="52"/>
    </row>
    <row r="168" spans="8:22" x14ac:dyDescent="0.25">
      <c r="H168" s="52"/>
      <c r="O168" s="52"/>
      <c r="V168" s="52"/>
    </row>
    <row r="169" spans="8:22" x14ac:dyDescent="0.25">
      <c r="H169" s="52"/>
      <c r="O169" s="52"/>
      <c r="V169" s="52"/>
    </row>
    <row r="170" spans="8:22" x14ac:dyDescent="0.25">
      <c r="H170" s="52"/>
      <c r="O170" s="52"/>
      <c r="V170" s="52"/>
    </row>
    <row r="171" spans="8:22" x14ac:dyDescent="0.25">
      <c r="H171" s="52"/>
      <c r="O171" s="52"/>
      <c r="V171" s="52"/>
    </row>
    <row r="172" spans="8:22" x14ac:dyDescent="0.25">
      <c r="H172" s="52"/>
      <c r="O172" s="52"/>
      <c r="V172" s="52"/>
    </row>
    <row r="173" spans="8:22" x14ac:dyDescent="0.25">
      <c r="H173" s="52"/>
      <c r="O173" s="52"/>
      <c r="V173" s="52"/>
    </row>
    <row r="174" spans="8:22" x14ac:dyDescent="0.25">
      <c r="H174" s="52"/>
      <c r="O174" s="52"/>
      <c r="V174" s="52"/>
    </row>
    <row r="175" spans="8:22" x14ac:dyDescent="0.25">
      <c r="H175" s="52"/>
      <c r="O175" s="52"/>
      <c r="V175" s="52"/>
    </row>
    <row r="176" spans="8:22" x14ac:dyDescent="0.25">
      <c r="H176" s="52"/>
      <c r="O176" s="52"/>
      <c r="V176" s="52"/>
    </row>
    <row r="177" spans="8:22" x14ac:dyDescent="0.25">
      <c r="H177" s="52"/>
      <c r="O177" s="52"/>
      <c r="V177" s="52"/>
    </row>
    <row r="178" spans="8:22" x14ac:dyDescent="0.25">
      <c r="H178" s="52"/>
      <c r="O178" s="52"/>
      <c r="V178" s="52"/>
    </row>
    <row r="179" spans="8:22" x14ac:dyDescent="0.25">
      <c r="H179" s="52"/>
      <c r="O179" s="52"/>
      <c r="V179" s="52"/>
    </row>
    <row r="180" spans="8:22" x14ac:dyDescent="0.25">
      <c r="H180" s="52"/>
      <c r="O180" s="52"/>
      <c r="V180" s="52"/>
    </row>
    <row r="181" spans="8:22" x14ac:dyDescent="0.25">
      <c r="H181" s="52"/>
      <c r="O181" s="52"/>
      <c r="V181" s="52"/>
    </row>
    <row r="182" spans="8:22" x14ac:dyDescent="0.25">
      <c r="H182" s="52"/>
      <c r="O182" s="52"/>
      <c r="V182" s="52"/>
    </row>
    <row r="183" spans="8:22" x14ac:dyDescent="0.25">
      <c r="H183" s="52"/>
      <c r="O183" s="52"/>
      <c r="V183" s="52"/>
    </row>
    <row r="184" spans="8:22" x14ac:dyDescent="0.25">
      <c r="H184" s="52"/>
      <c r="O184" s="52"/>
      <c r="V184" s="52"/>
    </row>
    <row r="185" spans="8:22" x14ac:dyDescent="0.25">
      <c r="H185" s="52"/>
      <c r="O185" s="52"/>
      <c r="V185" s="52"/>
    </row>
    <row r="186" spans="8:22" x14ac:dyDescent="0.25">
      <c r="H186" s="52"/>
      <c r="O186" s="52"/>
      <c r="V186" s="52"/>
    </row>
    <row r="187" spans="8:22" x14ac:dyDescent="0.25">
      <c r="H187" s="52"/>
      <c r="O187" s="52"/>
      <c r="V187" s="52"/>
    </row>
    <row r="188" spans="8:22" x14ac:dyDescent="0.25">
      <c r="H188" s="52"/>
      <c r="O188" s="52"/>
      <c r="V188" s="52"/>
    </row>
    <row r="189" spans="8:22" x14ac:dyDescent="0.25">
      <c r="H189" s="52"/>
      <c r="O189" s="52"/>
      <c r="V189" s="52"/>
    </row>
    <row r="190" spans="8:22" x14ac:dyDescent="0.25">
      <c r="H190" s="52"/>
      <c r="O190" s="52"/>
      <c r="V190" s="52"/>
    </row>
    <row r="191" spans="8:22" x14ac:dyDescent="0.25">
      <c r="H191" s="52"/>
      <c r="O191" s="52"/>
      <c r="V191" s="52"/>
    </row>
    <row r="192" spans="8:22" x14ac:dyDescent="0.25">
      <c r="H192" s="52"/>
      <c r="O192" s="52"/>
      <c r="V192" s="52"/>
    </row>
    <row r="193" spans="8:22" x14ac:dyDescent="0.25">
      <c r="H193" s="52"/>
      <c r="O193" s="52"/>
      <c r="V193" s="52"/>
    </row>
    <row r="194" spans="8:22" x14ac:dyDescent="0.25">
      <c r="H194" s="52"/>
      <c r="O194" s="52"/>
      <c r="V194" s="52"/>
    </row>
    <row r="195" spans="8:22" x14ac:dyDescent="0.25">
      <c r="H195" s="52"/>
      <c r="O195" s="52"/>
      <c r="V195" s="52"/>
    </row>
    <row r="196" spans="8:22" x14ac:dyDescent="0.25">
      <c r="H196" s="52"/>
      <c r="O196" s="52"/>
      <c r="V196" s="52"/>
    </row>
    <row r="197" spans="8:22" x14ac:dyDescent="0.25">
      <c r="H197" s="52"/>
      <c r="O197" s="52"/>
      <c r="V197" s="52"/>
    </row>
    <row r="198" spans="8:22" x14ac:dyDescent="0.25">
      <c r="H198" s="52"/>
      <c r="O198" s="52"/>
      <c r="V198" s="52"/>
    </row>
    <row r="199" spans="8:22" x14ac:dyDescent="0.25">
      <c r="H199" s="52"/>
      <c r="O199" s="52"/>
      <c r="V199" s="52"/>
    </row>
    <row r="200" spans="8:22" x14ac:dyDescent="0.25">
      <c r="H200" s="52"/>
      <c r="O200" s="52"/>
      <c r="V200" s="52"/>
    </row>
    <row r="201" spans="8:22" x14ac:dyDescent="0.25">
      <c r="H201" s="52"/>
      <c r="O201" s="52"/>
      <c r="V201" s="52"/>
    </row>
    <row r="202" spans="8:22" x14ac:dyDescent="0.25">
      <c r="H202" s="52"/>
      <c r="O202" s="52"/>
      <c r="V202" s="52"/>
    </row>
    <row r="203" spans="8:22" x14ac:dyDescent="0.25">
      <c r="H203" s="52"/>
      <c r="O203" s="52"/>
      <c r="V203" s="52"/>
    </row>
    <row r="204" spans="8:22" x14ac:dyDescent="0.25">
      <c r="H204" s="52"/>
      <c r="O204" s="52"/>
      <c r="V204" s="52"/>
    </row>
    <row r="205" spans="8:22" x14ac:dyDescent="0.25">
      <c r="H205" s="52"/>
      <c r="O205" s="52"/>
      <c r="V205" s="52"/>
    </row>
    <row r="206" spans="8:22" x14ac:dyDescent="0.25">
      <c r="H206" s="52"/>
      <c r="O206" s="52"/>
      <c r="V206" s="52"/>
    </row>
    <row r="207" spans="8:22" x14ac:dyDescent="0.25">
      <c r="H207" s="52"/>
      <c r="O207" s="52"/>
      <c r="V207" s="52"/>
    </row>
    <row r="208" spans="8:22" x14ac:dyDescent="0.25">
      <c r="H208" s="52"/>
      <c r="O208" s="52"/>
      <c r="V208" s="52"/>
    </row>
    <row r="209" spans="8:22" x14ac:dyDescent="0.25">
      <c r="H209" s="52"/>
      <c r="O209" s="52"/>
      <c r="V209" s="52"/>
    </row>
    <row r="210" spans="8:22" x14ac:dyDescent="0.25">
      <c r="H210" s="52"/>
      <c r="O210" s="52"/>
      <c r="V210" s="52"/>
    </row>
    <row r="211" spans="8:22" x14ac:dyDescent="0.25">
      <c r="H211" s="52"/>
      <c r="O211" s="52"/>
      <c r="V211" s="52"/>
    </row>
    <row r="212" spans="8:22" x14ac:dyDescent="0.25">
      <c r="H212" s="52"/>
      <c r="O212" s="52"/>
      <c r="V212" s="52"/>
    </row>
    <row r="213" spans="8:22" x14ac:dyDescent="0.25">
      <c r="H213" s="52"/>
      <c r="O213" s="52"/>
      <c r="V213" s="52"/>
    </row>
    <row r="214" spans="8:22" x14ac:dyDescent="0.25">
      <c r="H214" s="52"/>
      <c r="O214" s="52"/>
      <c r="V214" s="52"/>
    </row>
    <row r="215" spans="8:22" x14ac:dyDescent="0.25">
      <c r="H215" s="52"/>
      <c r="O215" s="52"/>
      <c r="V215" s="52"/>
    </row>
    <row r="216" spans="8:22" x14ac:dyDescent="0.25">
      <c r="H216" s="52"/>
      <c r="O216" s="52"/>
      <c r="V216" s="52"/>
    </row>
    <row r="217" spans="8:22" x14ac:dyDescent="0.25">
      <c r="H217" s="52"/>
      <c r="O217" s="52"/>
      <c r="V217" s="52"/>
    </row>
    <row r="218" spans="8:22" x14ac:dyDescent="0.25">
      <c r="H218" s="52"/>
      <c r="O218" s="52"/>
      <c r="V218" s="52"/>
    </row>
    <row r="219" spans="8:22" x14ac:dyDescent="0.25">
      <c r="H219" s="52"/>
      <c r="O219" s="52"/>
      <c r="V219" s="52"/>
    </row>
    <row r="220" spans="8:22" x14ac:dyDescent="0.25">
      <c r="H220" s="52"/>
      <c r="O220" s="52"/>
      <c r="V220" s="52"/>
    </row>
    <row r="221" spans="8:22" x14ac:dyDescent="0.25">
      <c r="H221" s="52"/>
      <c r="O221" s="52"/>
      <c r="V221" s="52"/>
    </row>
    <row r="222" spans="8:22" x14ac:dyDescent="0.25">
      <c r="H222" s="52"/>
      <c r="O222" s="52"/>
      <c r="V222" s="52"/>
    </row>
    <row r="223" spans="8:22" x14ac:dyDescent="0.25">
      <c r="H223" s="52"/>
      <c r="O223" s="52"/>
      <c r="V223" s="52"/>
    </row>
    <row r="224" spans="8:22" x14ac:dyDescent="0.25">
      <c r="H224" s="52"/>
      <c r="O224" s="52"/>
      <c r="V224" s="52"/>
    </row>
    <row r="225" spans="8:22" x14ac:dyDescent="0.25">
      <c r="H225" s="52"/>
      <c r="O225" s="52"/>
      <c r="V225" s="52"/>
    </row>
    <row r="226" spans="8:22" x14ac:dyDescent="0.25">
      <c r="H226" s="52"/>
      <c r="O226" s="52"/>
      <c r="V226" s="52"/>
    </row>
    <row r="227" spans="8:22" x14ac:dyDescent="0.25">
      <c r="H227" s="52"/>
      <c r="O227" s="52"/>
      <c r="V227" s="52"/>
    </row>
    <row r="228" spans="8:22" x14ac:dyDescent="0.25">
      <c r="H228" s="52"/>
      <c r="O228" s="52"/>
      <c r="V228" s="52"/>
    </row>
    <row r="229" spans="8:22" x14ac:dyDescent="0.25">
      <c r="H229" s="52"/>
      <c r="O229" s="52"/>
      <c r="V229" s="52"/>
    </row>
    <row r="230" spans="8:22" x14ac:dyDescent="0.25">
      <c r="H230" s="52"/>
      <c r="O230" s="52"/>
      <c r="V230" s="52"/>
    </row>
    <row r="231" spans="8:22" x14ac:dyDescent="0.25">
      <c r="H231" s="52"/>
      <c r="O231" s="52"/>
      <c r="V231" s="52"/>
    </row>
    <row r="232" spans="8:22" x14ac:dyDescent="0.25">
      <c r="H232" s="52"/>
      <c r="O232" s="52"/>
      <c r="V232" s="52"/>
    </row>
    <row r="233" spans="8:22" x14ac:dyDescent="0.25">
      <c r="H233" s="52"/>
      <c r="O233" s="52"/>
      <c r="V233" s="52"/>
    </row>
    <row r="234" spans="8:22" x14ac:dyDescent="0.25">
      <c r="H234" s="52"/>
      <c r="O234" s="52"/>
      <c r="V234" s="52"/>
    </row>
    <row r="235" spans="8:22" x14ac:dyDescent="0.25">
      <c r="H235" s="52"/>
      <c r="O235" s="52"/>
      <c r="V235" s="52"/>
    </row>
    <row r="236" spans="8:22" x14ac:dyDescent="0.25">
      <c r="H236" s="52"/>
      <c r="O236" s="52"/>
      <c r="V236" s="52"/>
    </row>
    <row r="237" spans="8:22" x14ac:dyDescent="0.25">
      <c r="H237" s="52"/>
      <c r="O237" s="52"/>
      <c r="V237" s="52"/>
    </row>
    <row r="238" spans="8:22" x14ac:dyDescent="0.25">
      <c r="H238" s="52"/>
      <c r="O238" s="52"/>
      <c r="V238" s="52"/>
    </row>
    <row r="239" spans="8:22" x14ac:dyDescent="0.25">
      <c r="H239" s="52"/>
      <c r="O239" s="52"/>
      <c r="V239" s="52"/>
    </row>
    <row r="240" spans="8:22" x14ac:dyDescent="0.25">
      <c r="H240" s="52"/>
      <c r="O240" s="52"/>
      <c r="V240" s="52"/>
    </row>
    <row r="241" spans="8:22" x14ac:dyDescent="0.25">
      <c r="H241" s="52"/>
      <c r="O241" s="52"/>
      <c r="V241" s="52"/>
    </row>
    <row r="242" spans="8:22" x14ac:dyDescent="0.25">
      <c r="H242" s="52"/>
      <c r="O242" s="52"/>
      <c r="V242" s="52"/>
    </row>
    <row r="243" spans="8:22" x14ac:dyDescent="0.25">
      <c r="H243" s="52"/>
      <c r="O243" s="52"/>
      <c r="V243" s="52"/>
    </row>
    <row r="244" spans="8:22" x14ac:dyDescent="0.25">
      <c r="H244" s="52"/>
      <c r="O244" s="52"/>
      <c r="V244" s="52"/>
    </row>
    <row r="245" spans="8:22" x14ac:dyDescent="0.25">
      <c r="H245" s="52"/>
      <c r="O245" s="52"/>
      <c r="V245" s="52"/>
    </row>
    <row r="246" spans="8:22" x14ac:dyDescent="0.25">
      <c r="H246" s="52"/>
      <c r="O246" s="52"/>
      <c r="V246" s="52"/>
    </row>
    <row r="247" spans="8:22" x14ac:dyDescent="0.25">
      <c r="H247" s="52"/>
      <c r="O247" s="52"/>
      <c r="V247" s="52"/>
    </row>
    <row r="248" spans="8:22" x14ac:dyDescent="0.25">
      <c r="H248" s="52"/>
      <c r="O248" s="52"/>
      <c r="V248" s="52"/>
    </row>
    <row r="249" spans="8:22" x14ac:dyDescent="0.25">
      <c r="H249" s="52"/>
      <c r="O249" s="52"/>
      <c r="V249" s="52"/>
    </row>
    <row r="250" spans="8:22" x14ac:dyDescent="0.25">
      <c r="H250" s="52"/>
      <c r="O250" s="52"/>
      <c r="V250" s="52"/>
    </row>
    <row r="251" spans="8:22" x14ac:dyDescent="0.25">
      <c r="H251" s="52"/>
      <c r="O251" s="52"/>
      <c r="V251" s="52"/>
    </row>
    <row r="252" spans="8:22" x14ac:dyDescent="0.25">
      <c r="H252" s="52"/>
      <c r="O252" s="52"/>
      <c r="V252" s="52"/>
    </row>
    <row r="253" spans="8:22" x14ac:dyDescent="0.25">
      <c r="H253" s="52"/>
      <c r="O253" s="52"/>
      <c r="V253" s="52"/>
    </row>
    <row r="254" spans="8:22" x14ac:dyDescent="0.25">
      <c r="H254" s="52"/>
      <c r="O254" s="52"/>
      <c r="V254" s="52"/>
    </row>
    <row r="255" spans="8:22" x14ac:dyDescent="0.25">
      <c r="H255" s="52"/>
      <c r="O255" s="52"/>
      <c r="V255" s="52"/>
    </row>
    <row r="256" spans="8:22" x14ac:dyDescent="0.25">
      <c r="H256" s="52"/>
      <c r="O256" s="52"/>
      <c r="V256" s="52"/>
    </row>
    <row r="257" spans="8:22" x14ac:dyDescent="0.25">
      <c r="H257" s="52"/>
      <c r="O257" s="52"/>
      <c r="V257" s="52"/>
    </row>
    <row r="258" spans="8:22" x14ac:dyDescent="0.25">
      <c r="H258" s="52"/>
      <c r="O258" s="52"/>
      <c r="V258" s="52"/>
    </row>
    <row r="259" spans="8:22" x14ac:dyDescent="0.25">
      <c r="H259" s="52"/>
      <c r="O259" s="52"/>
      <c r="V259" s="52"/>
    </row>
    <row r="260" spans="8:22" x14ac:dyDescent="0.25">
      <c r="H260" s="52"/>
      <c r="O260" s="52"/>
      <c r="V260" s="52"/>
    </row>
    <row r="261" spans="8:22" x14ac:dyDescent="0.25">
      <c r="H261" s="52"/>
      <c r="O261" s="52"/>
      <c r="V261" s="52"/>
    </row>
    <row r="262" spans="8:22" x14ac:dyDescent="0.25">
      <c r="H262" s="52"/>
      <c r="O262" s="52"/>
      <c r="V262" s="52"/>
    </row>
    <row r="263" spans="8:22" x14ac:dyDescent="0.25">
      <c r="H263" s="52"/>
      <c r="O263" s="52"/>
      <c r="V263" s="52"/>
    </row>
    <row r="264" spans="8:22" x14ac:dyDescent="0.25">
      <c r="H264" s="52"/>
      <c r="O264" s="52"/>
      <c r="V264" s="52"/>
    </row>
    <row r="265" spans="8:22" x14ac:dyDescent="0.25">
      <c r="H265" s="52"/>
      <c r="O265" s="52"/>
      <c r="V265" s="52"/>
    </row>
    <row r="266" spans="8:22" x14ac:dyDescent="0.25">
      <c r="H266" s="52"/>
      <c r="O266" s="52"/>
      <c r="V266" s="52"/>
    </row>
    <row r="267" spans="8:22" x14ac:dyDescent="0.25">
      <c r="H267" s="52"/>
      <c r="O267" s="52"/>
      <c r="V267" s="52"/>
    </row>
    <row r="268" spans="8:22" x14ac:dyDescent="0.25">
      <c r="H268" s="52"/>
      <c r="O268" s="52"/>
      <c r="V268" s="52"/>
    </row>
    <row r="269" spans="8:22" x14ac:dyDescent="0.25">
      <c r="H269" s="52"/>
      <c r="O269" s="52"/>
      <c r="V269" s="52"/>
    </row>
    <row r="270" spans="8:22" x14ac:dyDescent="0.25">
      <c r="H270" s="52"/>
      <c r="O270" s="52"/>
      <c r="V270" s="52"/>
    </row>
    <row r="271" spans="8:22" x14ac:dyDescent="0.25">
      <c r="H271" s="52"/>
      <c r="O271" s="52"/>
      <c r="V271" s="52"/>
    </row>
    <row r="272" spans="8:22" x14ac:dyDescent="0.25">
      <c r="H272" s="52"/>
      <c r="O272" s="52"/>
      <c r="V272" s="52"/>
    </row>
    <row r="273" spans="8:22" x14ac:dyDescent="0.25">
      <c r="H273" s="52"/>
      <c r="O273" s="52"/>
      <c r="V273" s="52"/>
    </row>
    <row r="274" spans="8:22" x14ac:dyDescent="0.25">
      <c r="H274" s="52"/>
      <c r="O274" s="52"/>
      <c r="V274" s="52"/>
    </row>
    <row r="275" spans="8:22" x14ac:dyDescent="0.25">
      <c r="H275" s="52"/>
      <c r="O275" s="52"/>
      <c r="V275" s="52"/>
    </row>
    <row r="276" spans="8:22" x14ac:dyDescent="0.25">
      <c r="H276" s="52"/>
      <c r="O276" s="52"/>
      <c r="V276" s="52"/>
    </row>
    <row r="277" spans="8:22" x14ac:dyDescent="0.25">
      <c r="H277" s="52"/>
      <c r="O277" s="52"/>
      <c r="V277" s="52"/>
    </row>
    <row r="278" spans="8:22" x14ac:dyDescent="0.25">
      <c r="H278" s="52"/>
      <c r="O278" s="52"/>
      <c r="V278" s="52"/>
    </row>
    <row r="279" spans="8:22" x14ac:dyDescent="0.25">
      <c r="H279" s="52"/>
      <c r="O279" s="52"/>
      <c r="V279" s="52"/>
    </row>
    <row r="280" spans="8:22" x14ac:dyDescent="0.25">
      <c r="H280" s="52"/>
      <c r="O280" s="52"/>
      <c r="V280" s="52"/>
    </row>
    <row r="281" spans="8:22" x14ac:dyDescent="0.25">
      <c r="H281" s="52"/>
      <c r="O281" s="52"/>
      <c r="V281" s="52"/>
    </row>
    <row r="282" spans="8:22" x14ac:dyDescent="0.25">
      <c r="H282" s="52"/>
      <c r="O282" s="52"/>
      <c r="V282" s="52"/>
    </row>
    <row r="283" spans="8:22" x14ac:dyDescent="0.25">
      <c r="H283" s="52"/>
      <c r="O283" s="52"/>
      <c r="V283" s="52"/>
    </row>
    <row r="284" spans="8:22" x14ac:dyDescent="0.25">
      <c r="H284" s="52"/>
      <c r="O284" s="52"/>
      <c r="V284" s="52"/>
    </row>
    <row r="285" spans="8:22" x14ac:dyDescent="0.25">
      <c r="H285" s="52"/>
      <c r="O285" s="52"/>
      <c r="V285" s="52"/>
    </row>
    <row r="286" spans="8:22" x14ac:dyDescent="0.25">
      <c r="H286" s="52"/>
      <c r="O286" s="52"/>
      <c r="V286" s="52"/>
    </row>
    <row r="287" spans="8:22" x14ac:dyDescent="0.25">
      <c r="H287" s="52"/>
      <c r="O287" s="52"/>
      <c r="V287" s="52"/>
    </row>
    <row r="288" spans="8:22" x14ac:dyDescent="0.25">
      <c r="H288" s="52"/>
      <c r="O288" s="52"/>
      <c r="V288" s="52"/>
    </row>
    <row r="289" spans="8:22" x14ac:dyDescent="0.25">
      <c r="H289" s="52"/>
      <c r="O289" s="52"/>
      <c r="V289" s="52"/>
    </row>
    <row r="290" spans="8:22" x14ac:dyDescent="0.25">
      <c r="H290" s="52"/>
      <c r="O290" s="52"/>
      <c r="V290" s="52"/>
    </row>
    <row r="291" spans="8:22" x14ac:dyDescent="0.25">
      <c r="H291" s="52"/>
      <c r="O291" s="52"/>
      <c r="V291" s="52"/>
    </row>
    <row r="292" spans="8:22" x14ac:dyDescent="0.25">
      <c r="H292" s="52"/>
      <c r="O292" s="52"/>
      <c r="V292" s="52"/>
    </row>
    <row r="293" spans="8:22" x14ac:dyDescent="0.25">
      <c r="H293" s="52"/>
      <c r="O293" s="52"/>
      <c r="V293" s="52"/>
    </row>
    <row r="294" spans="8:22" x14ac:dyDescent="0.25">
      <c r="H294" s="52"/>
      <c r="O294" s="52"/>
      <c r="V294" s="52"/>
    </row>
    <row r="295" spans="8:22" x14ac:dyDescent="0.25">
      <c r="H295" s="52"/>
      <c r="O295" s="52"/>
      <c r="V295" s="52"/>
    </row>
    <row r="296" spans="8:22" x14ac:dyDescent="0.25">
      <c r="H296" s="52"/>
      <c r="O296" s="52"/>
      <c r="V296" s="52"/>
    </row>
    <row r="297" spans="8:22" x14ac:dyDescent="0.25">
      <c r="H297" s="52"/>
      <c r="O297" s="52"/>
      <c r="V297" s="52"/>
    </row>
    <row r="298" spans="8:22" x14ac:dyDescent="0.25">
      <c r="H298" s="52"/>
      <c r="O298" s="52"/>
      <c r="V298" s="52"/>
    </row>
    <row r="299" spans="8:22" x14ac:dyDescent="0.25">
      <c r="H299" s="52"/>
      <c r="O299" s="52"/>
      <c r="V299" s="52"/>
    </row>
    <row r="300" spans="8:22" x14ac:dyDescent="0.25">
      <c r="H300" s="52"/>
      <c r="O300" s="52"/>
      <c r="V300" s="52"/>
    </row>
    <row r="301" spans="8:22" x14ac:dyDescent="0.25">
      <c r="H301" s="52"/>
      <c r="O301" s="52"/>
      <c r="V301" s="52"/>
    </row>
    <row r="302" spans="8:22" x14ac:dyDescent="0.25">
      <c r="H302" s="52"/>
      <c r="O302" s="52"/>
      <c r="V302" s="52"/>
    </row>
    <row r="303" spans="8:22" x14ac:dyDescent="0.25">
      <c r="H303" s="52"/>
      <c r="O303" s="52"/>
      <c r="V303" s="52"/>
    </row>
    <row r="304" spans="8:22" x14ac:dyDescent="0.25">
      <c r="H304" s="52"/>
      <c r="O304" s="52"/>
      <c r="V304" s="52"/>
    </row>
    <row r="305" spans="8:22" x14ac:dyDescent="0.25">
      <c r="H305" s="52"/>
      <c r="O305" s="52"/>
      <c r="V305" s="52"/>
    </row>
    <row r="306" spans="8:22" x14ac:dyDescent="0.25">
      <c r="H306" s="52"/>
      <c r="O306" s="52"/>
      <c r="V306" s="52"/>
    </row>
    <row r="307" spans="8:22" x14ac:dyDescent="0.25">
      <c r="H307" s="52"/>
      <c r="O307" s="52"/>
      <c r="V307" s="52"/>
    </row>
    <row r="308" spans="8:22" x14ac:dyDescent="0.25">
      <c r="H308" s="52"/>
      <c r="O308" s="52"/>
      <c r="V308" s="52"/>
    </row>
    <row r="309" spans="8:22" x14ac:dyDescent="0.25">
      <c r="H309" s="52"/>
      <c r="O309" s="52"/>
      <c r="V309" s="52"/>
    </row>
    <row r="310" spans="8:22" x14ac:dyDescent="0.25">
      <c r="H310" s="52"/>
      <c r="O310" s="52"/>
      <c r="V310" s="52"/>
    </row>
    <row r="311" spans="8:22" x14ac:dyDescent="0.25">
      <c r="H311" s="52"/>
      <c r="O311" s="52"/>
      <c r="V311" s="52"/>
    </row>
    <row r="312" spans="8:22" x14ac:dyDescent="0.25">
      <c r="H312" s="52"/>
      <c r="O312" s="52"/>
      <c r="V312" s="52"/>
    </row>
    <row r="313" spans="8:22" x14ac:dyDescent="0.25">
      <c r="H313" s="52"/>
      <c r="O313" s="52"/>
      <c r="V313" s="52"/>
    </row>
    <row r="314" spans="8:22" x14ac:dyDescent="0.25">
      <c r="H314" s="52"/>
      <c r="O314" s="52"/>
      <c r="V314" s="52"/>
    </row>
    <row r="315" spans="8:22" x14ac:dyDescent="0.25">
      <c r="H315" s="52"/>
      <c r="O315" s="52"/>
      <c r="V315" s="52"/>
    </row>
    <row r="316" spans="8:22" x14ac:dyDescent="0.25">
      <c r="H316" s="52"/>
      <c r="O316" s="52"/>
      <c r="V316" s="52"/>
    </row>
    <row r="317" spans="8:22" x14ac:dyDescent="0.25">
      <c r="H317" s="52"/>
      <c r="O317" s="52"/>
      <c r="V317" s="52"/>
    </row>
    <row r="318" spans="8:22" x14ac:dyDescent="0.25">
      <c r="H318" s="52"/>
      <c r="O318" s="52"/>
      <c r="V318" s="52"/>
    </row>
    <row r="319" spans="8:22" x14ac:dyDescent="0.25">
      <c r="H319" s="52"/>
      <c r="O319" s="52"/>
      <c r="V319" s="52"/>
    </row>
    <row r="320" spans="8:22" x14ac:dyDescent="0.25">
      <c r="H320" s="52"/>
      <c r="O320" s="52"/>
      <c r="V320" s="52"/>
    </row>
    <row r="321" spans="8:22" x14ac:dyDescent="0.25">
      <c r="H321" s="52"/>
      <c r="O321" s="52"/>
      <c r="V321" s="52"/>
    </row>
    <row r="322" spans="8:22" x14ac:dyDescent="0.25">
      <c r="H322" s="52"/>
      <c r="O322" s="52"/>
      <c r="V322" s="52"/>
    </row>
    <row r="323" spans="8:22" x14ac:dyDescent="0.25">
      <c r="H323" s="52"/>
      <c r="O323" s="52"/>
      <c r="V323" s="52"/>
    </row>
    <row r="324" spans="8:22" x14ac:dyDescent="0.25">
      <c r="H324" s="52"/>
      <c r="O324" s="52"/>
      <c r="V324" s="52"/>
    </row>
    <row r="325" spans="8:22" x14ac:dyDescent="0.25">
      <c r="H325" s="52"/>
      <c r="O325" s="52"/>
      <c r="V325" s="52"/>
    </row>
    <row r="326" spans="8:22" x14ac:dyDescent="0.25">
      <c r="H326" s="52"/>
      <c r="O326" s="52"/>
      <c r="V326" s="52"/>
    </row>
    <row r="327" spans="8:22" x14ac:dyDescent="0.25">
      <c r="H327" s="52"/>
      <c r="O327" s="52"/>
      <c r="V327" s="52"/>
    </row>
    <row r="328" spans="8:22" x14ac:dyDescent="0.25">
      <c r="H328" s="52"/>
      <c r="O328" s="52"/>
      <c r="V328" s="52"/>
    </row>
    <row r="329" spans="8:22" x14ac:dyDescent="0.25">
      <c r="H329" s="52"/>
      <c r="O329" s="52"/>
      <c r="V329" s="52"/>
    </row>
    <row r="330" spans="8:22" x14ac:dyDescent="0.25">
      <c r="H330" s="52"/>
      <c r="O330" s="52"/>
      <c r="V330" s="52"/>
    </row>
    <row r="331" spans="8:22" x14ac:dyDescent="0.25">
      <c r="H331" s="52"/>
      <c r="O331" s="52"/>
      <c r="V331" s="52"/>
    </row>
    <row r="332" spans="8:22" x14ac:dyDescent="0.25">
      <c r="H332" s="52"/>
      <c r="O332" s="52"/>
      <c r="V332" s="52"/>
    </row>
    <row r="333" spans="8:22" x14ac:dyDescent="0.25">
      <c r="H333" s="52"/>
      <c r="O333" s="52"/>
      <c r="V333" s="52"/>
    </row>
    <row r="334" spans="8:22" x14ac:dyDescent="0.25">
      <c r="H334" s="52"/>
      <c r="O334" s="52"/>
      <c r="V334" s="52"/>
    </row>
    <row r="335" spans="8:22" x14ac:dyDescent="0.25">
      <c r="H335" s="52"/>
      <c r="O335" s="52"/>
      <c r="V335" s="52"/>
    </row>
    <row r="336" spans="8:22" x14ac:dyDescent="0.25">
      <c r="H336" s="52"/>
      <c r="O336" s="52"/>
      <c r="V336" s="52"/>
    </row>
    <row r="337" spans="8:22" x14ac:dyDescent="0.25">
      <c r="H337" s="52"/>
      <c r="O337" s="52"/>
      <c r="V337" s="52"/>
    </row>
    <row r="338" spans="8:22" x14ac:dyDescent="0.25">
      <c r="H338" s="52"/>
      <c r="O338" s="52"/>
      <c r="V338" s="52"/>
    </row>
    <row r="339" spans="8:22" x14ac:dyDescent="0.25">
      <c r="H339" s="52"/>
      <c r="O339" s="52"/>
      <c r="V339" s="52"/>
    </row>
    <row r="340" spans="8:22" x14ac:dyDescent="0.25">
      <c r="H340" s="52"/>
      <c r="O340" s="52"/>
      <c r="V340" s="52"/>
    </row>
    <row r="341" spans="8:22" x14ac:dyDescent="0.25">
      <c r="H341" s="52"/>
      <c r="O341" s="52"/>
      <c r="V341" s="52"/>
    </row>
    <row r="342" spans="8:22" x14ac:dyDescent="0.25">
      <c r="H342" s="52"/>
      <c r="O342" s="52"/>
      <c r="V342" s="52"/>
    </row>
    <row r="343" spans="8:22" x14ac:dyDescent="0.25">
      <c r="H343" s="52"/>
      <c r="O343" s="52"/>
      <c r="V343" s="52"/>
    </row>
    <row r="344" spans="8:22" x14ac:dyDescent="0.25">
      <c r="H344" s="52"/>
      <c r="O344" s="52"/>
      <c r="V344" s="52"/>
    </row>
    <row r="345" spans="8:22" x14ac:dyDescent="0.25">
      <c r="H345" s="52"/>
      <c r="O345" s="52"/>
      <c r="V345" s="52"/>
    </row>
    <row r="346" spans="8:22" x14ac:dyDescent="0.25">
      <c r="H346" s="52"/>
      <c r="O346" s="52"/>
      <c r="V346" s="52"/>
    </row>
    <row r="347" spans="8:22" x14ac:dyDescent="0.25">
      <c r="H347" s="52"/>
      <c r="O347" s="52"/>
      <c r="V347" s="52"/>
    </row>
    <row r="348" spans="8:22" x14ac:dyDescent="0.25">
      <c r="H348" s="52"/>
      <c r="O348" s="52"/>
      <c r="V348" s="52"/>
    </row>
    <row r="349" spans="8:22" x14ac:dyDescent="0.25">
      <c r="H349" s="52"/>
      <c r="O349" s="52"/>
      <c r="V349" s="52"/>
    </row>
    <row r="350" spans="8:22" x14ac:dyDescent="0.25">
      <c r="H350" s="52"/>
      <c r="O350" s="52"/>
      <c r="V350" s="52"/>
    </row>
    <row r="351" spans="8:22" x14ac:dyDescent="0.25">
      <c r="H351" s="52"/>
      <c r="O351" s="52"/>
      <c r="V351" s="52"/>
    </row>
    <row r="352" spans="8:22" x14ac:dyDescent="0.25">
      <c r="H352" s="52"/>
      <c r="O352" s="52"/>
      <c r="V352" s="52"/>
    </row>
    <row r="353" spans="8:22" x14ac:dyDescent="0.25">
      <c r="H353" s="52"/>
      <c r="O353" s="52"/>
      <c r="V353" s="52"/>
    </row>
    <row r="354" spans="8:22" x14ac:dyDescent="0.25">
      <c r="H354" s="52"/>
      <c r="O354" s="52"/>
      <c r="V354" s="52"/>
    </row>
    <row r="355" spans="8:22" x14ac:dyDescent="0.25">
      <c r="H355" s="52"/>
      <c r="O355" s="52"/>
      <c r="V355" s="52"/>
    </row>
    <row r="356" spans="8:22" x14ac:dyDescent="0.25">
      <c r="H356" s="52"/>
      <c r="O356" s="52"/>
      <c r="V356" s="52"/>
    </row>
    <row r="357" spans="8:22" x14ac:dyDescent="0.25">
      <c r="H357" s="52"/>
      <c r="O357" s="52"/>
      <c r="V357" s="52"/>
    </row>
    <row r="358" spans="8:22" x14ac:dyDescent="0.25">
      <c r="H358" s="52"/>
      <c r="O358" s="52"/>
      <c r="V358" s="52"/>
    </row>
    <row r="359" spans="8:22" x14ac:dyDescent="0.25">
      <c r="H359" s="52"/>
      <c r="O359" s="52"/>
      <c r="V359" s="52"/>
    </row>
    <row r="360" spans="8:22" x14ac:dyDescent="0.25">
      <c r="H360" s="52"/>
      <c r="O360" s="52"/>
      <c r="V360" s="52"/>
    </row>
    <row r="361" spans="8:22" x14ac:dyDescent="0.25">
      <c r="H361" s="52"/>
      <c r="O361" s="52"/>
      <c r="V361" s="52"/>
    </row>
    <row r="362" spans="8:22" x14ac:dyDescent="0.25">
      <c r="H362" s="52"/>
      <c r="O362" s="52"/>
      <c r="V362" s="52"/>
    </row>
    <row r="363" spans="8:22" x14ac:dyDescent="0.25">
      <c r="H363" s="52"/>
      <c r="O363" s="52"/>
      <c r="V363" s="52"/>
    </row>
    <row r="364" spans="8:22" x14ac:dyDescent="0.25">
      <c r="H364" s="52"/>
      <c r="O364" s="52"/>
      <c r="V364" s="52"/>
    </row>
    <row r="365" spans="8:22" x14ac:dyDescent="0.25">
      <c r="H365" s="52"/>
      <c r="O365" s="52"/>
      <c r="V365" s="52"/>
    </row>
    <row r="366" spans="8:22" x14ac:dyDescent="0.25">
      <c r="H366" s="52"/>
      <c r="O366" s="52"/>
      <c r="V366" s="52"/>
    </row>
    <row r="367" spans="8:22" x14ac:dyDescent="0.25">
      <c r="H367" s="52"/>
      <c r="O367" s="52"/>
      <c r="V367" s="52"/>
    </row>
    <row r="368" spans="8:22" x14ac:dyDescent="0.25">
      <c r="H368" s="52"/>
      <c r="O368" s="52"/>
      <c r="V368" s="52"/>
    </row>
    <row r="369" spans="8:22" x14ac:dyDescent="0.25">
      <c r="H369" s="52"/>
      <c r="O369" s="52"/>
      <c r="V369" s="52"/>
    </row>
    <row r="370" spans="8:22" x14ac:dyDescent="0.25">
      <c r="H370" s="52"/>
      <c r="O370" s="52"/>
      <c r="V370" s="52"/>
    </row>
    <row r="371" spans="8:22" x14ac:dyDescent="0.25">
      <c r="H371" s="52"/>
      <c r="O371" s="52"/>
      <c r="V371" s="52"/>
    </row>
    <row r="372" spans="8:22" x14ac:dyDescent="0.25">
      <c r="H372" s="52"/>
      <c r="O372" s="52"/>
      <c r="V372" s="52"/>
    </row>
    <row r="373" spans="8:22" x14ac:dyDescent="0.25">
      <c r="H373" s="52"/>
      <c r="O373" s="52"/>
      <c r="V373" s="52"/>
    </row>
    <row r="374" spans="8:22" x14ac:dyDescent="0.25">
      <c r="H374" s="52"/>
      <c r="O374" s="52"/>
      <c r="V374" s="52"/>
    </row>
    <row r="375" spans="8:22" x14ac:dyDescent="0.25">
      <c r="H375" s="52"/>
      <c r="O375" s="52"/>
      <c r="V375" s="52"/>
    </row>
    <row r="376" spans="8:22" x14ac:dyDescent="0.25">
      <c r="H376" s="52"/>
      <c r="O376" s="52"/>
      <c r="V376" s="52"/>
    </row>
    <row r="377" spans="8:22" x14ac:dyDescent="0.25">
      <c r="H377" s="52"/>
      <c r="O377" s="52"/>
      <c r="V377" s="52"/>
    </row>
    <row r="378" spans="8:22" x14ac:dyDescent="0.25">
      <c r="H378" s="52"/>
      <c r="O378" s="52"/>
      <c r="V378" s="52"/>
    </row>
    <row r="379" spans="8:22" x14ac:dyDescent="0.25">
      <c r="H379" s="52"/>
      <c r="O379" s="52"/>
      <c r="V379" s="52"/>
    </row>
    <row r="380" spans="8:22" x14ac:dyDescent="0.25">
      <c r="H380" s="52"/>
      <c r="O380" s="52"/>
      <c r="V380" s="52"/>
    </row>
    <row r="381" spans="8:22" x14ac:dyDescent="0.25">
      <c r="H381" s="52"/>
      <c r="O381" s="52"/>
      <c r="V381" s="52"/>
    </row>
    <row r="382" spans="8:22" x14ac:dyDescent="0.25">
      <c r="H382" s="52"/>
      <c r="O382" s="52"/>
      <c r="V382" s="52"/>
    </row>
    <row r="383" spans="8:22" x14ac:dyDescent="0.25">
      <c r="H383" s="52"/>
      <c r="O383" s="52"/>
      <c r="V383" s="52"/>
    </row>
    <row r="384" spans="8:22" x14ac:dyDescent="0.25">
      <c r="H384" s="52"/>
      <c r="O384" s="52"/>
      <c r="V384" s="52"/>
    </row>
    <row r="385" spans="8:22" x14ac:dyDescent="0.25">
      <c r="H385" s="52"/>
      <c r="O385" s="52"/>
      <c r="V385" s="52"/>
    </row>
    <row r="386" spans="8:22" x14ac:dyDescent="0.25">
      <c r="H386" s="52"/>
      <c r="O386" s="52"/>
      <c r="V386" s="52"/>
    </row>
    <row r="387" spans="8:22" x14ac:dyDescent="0.25">
      <c r="H387" s="52"/>
      <c r="O387" s="52"/>
      <c r="V387" s="52"/>
    </row>
    <row r="388" spans="8:22" x14ac:dyDescent="0.25">
      <c r="H388" s="52"/>
      <c r="O388" s="52"/>
      <c r="V388" s="52"/>
    </row>
    <row r="389" spans="8:22" x14ac:dyDescent="0.25">
      <c r="H389" s="52"/>
      <c r="O389" s="52"/>
      <c r="V389" s="52"/>
    </row>
    <row r="390" spans="8:22" x14ac:dyDescent="0.25">
      <c r="H390" s="52"/>
      <c r="O390" s="52"/>
      <c r="V390" s="52"/>
    </row>
    <row r="391" spans="8:22" x14ac:dyDescent="0.25">
      <c r="H391" s="52"/>
      <c r="O391" s="52"/>
      <c r="V391" s="52"/>
    </row>
    <row r="392" spans="8:22" x14ac:dyDescent="0.25">
      <c r="H392" s="52"/>
      <c r="O392" s="52"/>
      <c r="V392" s="52"/>
    </row>
    <row r="393" spans="8:22" x14ac:dyDescent="0.25">
      <c r="H393" s="52"/>
      <c r="O393" s="52"/>
      <c r="V393" s="52"/>
    </row>
    <row r="394" spans="8:22" x14ac:dyDescent="0.25">
      <c r="H394" s="52"/>
      <c r="O394" s="52"/>
      <c r="V394" s="52"/>
    </row>
    <row r="395" spans="8:22" x14ac:dyDescent="0.25">
      <c r="H395" s="52"/>
      <c r="O395" s="52"/>
      <c r="V395" s="52"/>
    </row>
    <row r="396" spans="8:22" x14ac:dyDescent="0.25">
      <c r="H396" s="52"/>
      <c r="O396" s="52"/>
      <c r="V396" s="52"/>
    </row>
    <row r="397" spans="8:22" x14ac:dyDescent="0.25">
      <c r="H397" s="52"/>
      <c r="O397" s="52"/>
      <c r="V397" s="52"/>
    </row>
    <row r="398" spans="8:22" x14ac:dyDescent="0.25">
      <c r="H398" s="52"/>
      <c r="O398" s="52"/>
      <c r="V398" s="52"/>
    </row>
    <row r="399" spans="8:22" x14ac:dyDescent="0.25">
      <c r="H399" s="52"/>
      <c r="O399" s="52"/>
      <c r="V399" s="52"/>
    </row>
    <row r="400" spans="8:22" x14ac:dyDescent="0.25">
      <c r="H400" s="52"/>
      <c r="O400" s="52"/>
      <c r="V400" s="52"/>
    </row>
    <row r="401" spans="8:22" x14ac:dyDescent="0.25">
      <c r="H401" s="52"/>
      <c r="O401" s="52"/>
      <c r="V401" s="52"/>
    </row>
    <row r="402" spans="8:22" x14ac:dyDescent="0.25">
      <c r="H402" s="52"/>
      <c r="O402" s="52"/>
      <c r="V402" s="52"/>
    </row>
    <row r="403" spans="8:22" x14ac:dyDescent="0.25">
      <c r="H403" s="52"/>
      <c r="O403" s="52"/>
      <c r="V403" s="52"/>
    </row>
    <row r="404" spans="8:22" x14ac:dyDescent="0.25">
      <c r="H404" s="52"/>
      <c r="O404" s="52"/>
      <c r="V404" s="52"/>
    </row>
    <row r="405" spans="8:22" x14ac:dyDescent="0.25">
      <c r="H405" s="52"/>
      <c r="O405" s="52"/>
      <c r="V405" s="52"/>
    </row>
    <row r="406" spans="8:22" x14ac:dyDescent="0.25">
      <c r="H406" s="52"/>
      <c r="O406" s="52"/>
      <c r="V406" s="52"/>
    </row>
    <row r="407" spans="8:22" x14ac:dyDescent="0.25">
      <c r="H407" s="52"/>
      <c r="O407" s="52"/>
      <c r="V407" s="52"/>
    </row>
    <row r="408" spans="8:22" x14ac:dyDescent="0.25">
      <c r="H408" s="52"/>
      <c r="O408" s="52"/>
      <c r="V408" s="52"/>
    </row>
    <row r="409" spans="8:22" x14ac:dyDescent="0.25">
      <c r="H409" s="52"/>
      <c r="O409" s="52"/>
      <c r="V409" s="52"/>
    </row>
    <row r="410" spans="8:22" x14ac:dyDescent="0.25">
      <c r="H410" s="52"/>
      <c r="O410" s="52"/>
      <c r="V410" s="52"/>
    </row>
    <row r="411" spans="8:22" x14ac:dyDescent="0.25">
      <c r="H411" s="52"/>
      <c r="O411" s="52"/>
      <c r="V411" s="52"/>
    </row>
    <row r="412" spans="8:22" x14ac:dyDescent="0.25">
      <c r="H412" s="52"/>
      <c r="O412" s="52"/>
      <c r="V412" s="52"/>
    </row>
    <row r="413" spans="8:22" x14ac:dyDescent="0.25">
      <c r="H413" s="52"/>
      <c r="O413" s="52"/>
      <c r="V413" s="52"/>
    </row>
    <row r="414" spans="8:22" x14ac:dyDescent="0.25">
      <c r="H414" s="52"/>
      <c r="O414" s="52"/>
      <c r="V414" s="52"/>
    </row>
    <row r="415" spans="8:22" x14ac:dyDescent="0.25">
      <c r="H415" s="52"/>
      <c r="O415" s="52"/>
      <c r="V415" s="52"/>
    </row>
    <row r="416" spans="8:22" x14ac:dyDescent="0.25">
      <c r="H416" s="52"/>
      <c r="O416" s="52"/>
      <c r="V416" s="52"/>
    </row>
    <row r="417" spans="8:22" x14ac:dyDescent="0.25">
      <c r="H417" s="52"/>
      <c r="O417" s="52"/>
      <c r="V417" s="52"/>
    </row>
    <row r="418" spans="8:22" x14ac:dyDescent="0.25">
      <c r="H418" s="52"/>
      <c r="O418" s="52"/>
      <c r="V418" s="52"/>
    </row>
    <row r="419" spans="8:22" x14ac:dyDescent="0.25">
      <c r="H419" s="52"/>
      <c r="O419" s="52"/>
      <c r="V419" s="52"/>
    </row>
    <row r="420" spans="8:22" x14ac:dyDescent="0.25">
      <c r="H420" s="52"/>
      <c r="O420" s="52"/>
      <c r="V420" s="52"/>
    </row>
    <row r="421" spans="8:22" x14ac:dyDescent="0.25">
      <c r="H421" s="52"/>
      <c r="O421" s="52"/>
      <c r="V421" s="52"/>
    </row>
    <row r="422" spans="8:22" x14ac:dyDescent="0.25">
      <c r="H422" s="52"/>
      <c r="O422" s="52"/>
      <c r="V422" s="52"/>
    </row>
    <row r="423" spans="8:22" x14ac:dyDescent="0.25">
      <c r="H423" s="52"/>
      <c r="O423" s="52"/>
      <c r="V423" s="52"/>
    </row>
    <row r="424" spans="8:22" x14ac:dyDescent="0.25">
      <c r="H424" s="52"/>
      <c r="O424" s="52"/>
      <c r="V424" s="52"/>
    </row>
    <row r="425" spans="8:22" x14ac:dyDescent="0.25">
      <c r="H425" s="52"/>
      <c r="O425" s="52"/>
      <c r="V425" s="52"/>
    </row>
    <row r="426" spans="8:22" x14ac:dyDescent="0.25">
      <c r="H426" s="52"/>
      <c r="O426" s="52"/>
      <c r="V426" s="52"/>
    </row>
    <row r="427" spans="8:22" x14ac:dyDescent="0.25">
      <c r="H427" s="52"/>
      <c r="O427" s="52"/>
      <c r="V427" s="52"/>
    </row>
    <row r="428" spans="8:22" x14ac:dyDescent="0.25">
      <c r="H428" s="52"/>
      <c r="O428" s="52"/>
      <c r="V428" s="52"/>
    </row>
    <row r="429" spans="8:22" x14ac:dyDescent="0.25">
      <c r="H429" s="52"/>
      <c r="O429" s="52"/>
      <c r="V429" s="52"/>
    </row>
    <row r="430" spans="8:22" x14ac:dyDescent="0.25">
      <c r="H430" s="52"/>
      <c r="O430" s="52"/>
      <c r="V430" s="52"/>
    </row>
    <row r="431" spans="8:22" x14ac:dyDescent="0.25">
      <c r="H431" s="52"/>
      <c r="O431" s="52"/>
      <c r="V431" s="52"/>
    </row>
    <row r="432" spans="8:22" x14ac:dyDescent="0.25">
      <c r="H432" s="52"/>
      <c r="O432" s="52"/>
      <c r="V432" s="52"/>
    </row>
    <row r="433" spans="8:22" x14ac:dyDescent="0.25">
      <c r="H433" s="52"/>
      <c r="O433" s="52"/>
      <c r="V433" s="52"/>
    </row>
    <row r="434" spans="8:22" x14ac:dyDescent="0.25">
      <c r="H434" s="52"/>
      <c r="O434" s="52"/>
      <c r="V434" s="52"/>
    </row>
    <row r="435" spans="8:22" x14ac:dyDescent="0.25">
      <c r="H435" s="52"/>
      <c r="O435" s="52"/>
      <c r="V435" s="52"/>
    </row>
    <row r="436" spans="8:22" x14ac:dyDescent="0.25">
      <c r="H436" s="52"/>
      <c r="O436" s="52"/>
      <c r="V436" s="52"/>
    </row>
    <row r="437" spans="8:22" x14ac:dyDescent="0.25">
      <c r="H437" s="52"/>
      <c r="O437" s="52"/>
      <c r="V437" s="52"/>
    </row>
    <row r="438" spans="8:22" x14ac:dyDescent="0.25">
      <c r="H438" s="52"/>
      <c r="O438" s="52"/>
      <c r="V438" s="52"/>
    </row>
    <row r="439" spans="8:22" x14ac:dyDescent="0.25">
      <c r="H439" s="52"/>
      <c r="O439" s="52"/>
      <c r="V439" s="52"/>
    </row>
    <row r="440" spans="8:22" x14ac:dyDescent="0.25">
      <c r="H440" s="52"/>
      <c r="O440" s="52"/>
      <c r="V440" s="52"/>
    </row>
    <row r="441" spans="8:22" x14ac:dyDescent="0.25">
      <c r="H441" s="52"/>
      <c r="O441" s="52"/>
      <c r="V441" s="52"/>
    </row>
    <row r="442" spans="8:22" x14ac:dyDescent="0.25">
      <c r="H442" s="52"/>
      <c r="O442" s="52"/>
      <c r="V442" s="52"/>
    </row>
    <row r="443" spans="8:22" x14ac:dyDescent="0.25">
      <c r="H443" s="52"/>
      <c r="O443" s="52"/>
      <c r="V443" s="52"/>
    </row>
    <row r="444" spans="8:22" x14ac:dyDescent="0.25">
      <c r="H444" s="52"/>
      <c r="O444" s="52"/>
      <c r="V444" s="52"/>
    </row>
    <row r="445" spans="8:22" x14ac:dyDescent="0.25">
      <c r="H445" s="52"/>
      <c r="O445" s="52"/>
      <c r="V445" s="52"/>
    </row>
    <row r="446" spans="8:22" x14ac:dyDescent="0.25">
      <c r="H446" s="52"/>
      <c r="O446" s="52"/>
      <c r="V446" s="52"/>
    </row>
    <row r="447" spans="8:22" x14ac:dyDescent="0.25">
      <c r="H447" s="52"/>
      <c r="O447" s="52"/>
      <c r="V447" s="52"/>
    </row>
    <row r="448" spans="8:22" x14ac:dyDescent="0.25">
      <c r="H448" s="52"/>
      <c r="O448" s="52"/>
      <c r="V448" s="52"/>
    </row>
    <row r="449" spans="8:22" x14ac:dyDescent="0.25">
      <c r="H449" s="52"/>
      <c r="O449" s="52"/>
      <c r="V449" s="52"/>
    </row>
    <row r="450" spans="8:22" x14ac:dyDescent="0.25">
      <c r="H450" s="52"/>
      <c r="O450" s="52"/>
      <c r="V450" s="52"/>
    </row>
    <row r="451" spans="8:22" x14ac:dyDescent="0.25">
      <c r="H451" s="52"/>
      <c r="O451" s="52"/>
      <c r="V451" s="52"/>
    </row>
    <row r="452" spans="8:22" x14ac:dyDescent="0.25">
      <c r="H452" s="52"/>
      <c r="O452" s="52"/>
      <c r="V452" s="52"/>
    </row>
    <row r="453" spans="8:22" x14ac:dyDescent="0.25">
      <c r="H453" s="52"/>
      <c r="O453" s="52"/>
      <c r="V453" s="52"/>
    </row>
    <row r="454" spans="8:22" x14ac:dyDescent="0.25">
      <c r="H454" s="52"/>
      <c r="O454" s="52"/>
      <c r="V454" s="52"/>
    </row>
    <row r="455" spans="8:22" x14ac:dyDescent="0.25">
      <c r="H455" s="52"/>
      <c r="O455" s="52"/>
      <c r="V455" s="52"/>
    </row>
    <row r="456" spans="8:22" x14ac:dyDescent="0.25">
      <c r="H456" s="52"/>
      <c r="O456" s="52"/>
      <c r="V456" s="52"/>
    </row>
    <row r="457" spans="8:22" x14ac:dyDescent="0.25">
      <c r="H457" s="52"/>
      <c r="O457" s="52"/>
      <c r="V457" s="52"/>
    </row>
    <row r="458" spans="8:22" x14ac:dyDescent="0.25">
      <c r="H458" s="52"/>
      <c r="O458" s="52"/>
      <c r="V458" s="52"/>
    </row>
    <row r="459" spans="8:22" x14ac:dyDescent="0.25">
      <c r="H459" s="52"/>
      <c r="O459" s="52"/>
      <c r="V459" s="52"/>
    </row>
    <row r="460" spans="8:22" x14ac:dyDescent="0.25">
      <c r="H460" s="52"/>
      <c r="O460" s="52"/>
      <c r="V460" s="52"/>
    </row>
    <row r="461" spans="8:22" x14ac:dyDescent="0.25">
      <c r="H461" s="52"/>
      <c r="O461" s="52"/>
      <c r="V461" s="52"/>
    </row>
    <row r="462" spans="8:22" x14ac:dyDescent="0.25">
      <c r="H462" s="52"/>
      <c r="O462" s="52"/>
      <c r="V462" s="52"/>
    </row>
    <row r="463" spans="8:22" x14ac:dyDescent="0.25">
      <c r="H463" s="52"/>
      <c r="O463" s="52"/>
      <c r="V463" s="52"/>
    </row>
    <row r="464" spans="8:22" x14ac:dyDescent="0.25">
      <c r="H464" s="52"/>
      <c r="O464" s="52"/>
      <c r="V464" s="52"/>
    </row>
    <row r="465" spans="8:22" x14ac:dyDescent="0.25">
      <c r="H465" s="52"/>
      <c r="O465" s="52"/>
      <c r="V465" s="52"/>
    </row>
    <row r="466" spans="8:22" x14ac:dyDescent="0.25">
      <c r="H466" s="52"/>
      <c r="O466" s="52"/>
      <c r="V466" s="52"/>
    </row>
    <row r="467" spans="8:22" x14ac:dyDescent="0.25">
      <c r="H467" s="52"/>
      <c r="O467" s="52"/>
      <c r="V467" s="52"/>
    </row>
    <row r="468" spans="8:22" x14ac:dyDescent="0.25">
      <c r="H468" s="52"/>
      <c r="O468" s="52"/>
      <c r="V468" s="52"/>
    </row>
    <row r="469" spans="8:22" x14ac:dyDescent="0.25">
      <c r="H469" s="52"/>
      <c r="O469" s="52"/>
      <c r="V469" s="52"/>
    </row>
    <row r="470" spans="8:22" x14ac:dyDescent="0.25">
      <c r="H470" s="52"/>
      <c r="O470" s="52"/>
      <c r="V470" s="52"/>
    </row>
    <row r="471" spans="8:22" x14ac:dyDescent="0.25">
      <c r="H471" s="52"/>
      <c r="O471" s="52"/>
      <c r="V471" s="52"/>
    </row>
    <row r="472" spans="8:22" x14ac:dyDescent="0.25">
      <c r="H472" s="52"/>
      <c r="O472" s="52"/>
      <c r="V472" s="52"/>
    </row>
    <row r="473" spans="8:22" x14ac:dyDescent="0.25">
      <c r="H473" s="52"/>
      <c r="O473" s="52"/>
      <c r="V473" s="52"/>
    </row>
    <row r="474" spans="8:22" x14ac:dyDescent="0.25">
      <c r="H474" s="52"/>
      <c r="O474" s="52"/>
      <c r="V474" s="52"/>
    </row>
    <row r="475" spans="8:22" x14ac:dyDescent="0.25">
      <c r="H475" s="52"/>
      <c r="O475" s="52"/>
      <c r="V475" s="52"/>
    </row>
    <row r="476" spans="8:22" x14ac:dyDescent="0.25">
      <c r="H476" s="52"/>
      <c r="O476" s="52"/>
      <c r="V476" s="52"/>
    </row>
    <row r="477" spans="8:22" x14ac:dyDescent="0.25">
      <c r="H477" s="52"/>
      <c r="O477" s="52"/>
      <c r="V477" s="52"/>
    </row>
    <row r="478" spans="8:22" x14ac:dyDescent="0.25">
      <c r="H478" s="52"/>
      <c r="O478" s="52"/>
      <c r="V478" s="52"/>
    </row>
    <row r="479" spans="8:22" x14ac:dyDescent="0.25">
      <c r="H479" s="52"/>
      <c r="O479" s="52"/>
      <c r="V479" s="52"/>
    </row>
    <row r="480" spans="8:22" x14ac:dyDescent="0.25">
      <c r="H480" s="52"/>
      <c r="O480" s="52"/>
      <c r="V480" s="52"/>
    </row>
    <row r="481" spans="8:22" x14ac:dyDescent="0.25">
      <c r="H481" s="52"/>
      <c r="O481" s="52"/>
      <c r="V481" s="52"/>
    </row>
    <row r="482" spans="8:22" x14ac:dyDescent="0.25">
      <c r="H482" s="52"/>
      <c r="O482" s="52"/>
      <c r="V482" s="52"/>
    </row>
    <row r="483" spans="8:22" x14ac:dyDescent="0.25">
      <c r="H483" s="52"/>
      <c r="O483" s="52"/>
      <c r="V483" s="52"/>
    </row>
    <row r="484" spans="8:22" x14ac:dyDescent="0.25">
      <c r="H484" s="52"/>
      <c r="O484" s="52"/>
      <c r="V484" s="52"/>
    </row>
    <row r="485" spans="8:22" x14ac:dyDescent="0.25">
      <c r="H485" s="52"/>
      <c r="O485" s="52"/>
      <c r="V485" s="52"/>
    </row>
    <row r="486" spans="8:22" x14ac:dyDescent="0.25">
      <c r="H486" s="52"/>
      <c r="O486" s="52"/>
      <c r="V486" s="52"/>
    </row>
    <row r="487" spans="8:22" x14ac:dyDescent="0.25">
      <c r="H487" s="52"/>
      <c r="O487" s="52"/>
      <c r="V487" s="52"/>
    </row>
    <row r="488" spans="8:22" x14ac:dyDescent="0.25">
      <c r="H488" s="52"/>
      <c r="O488" s="52"/>
      <c r="V488" s="52"/>
    </row>
    <row r="489" spans="8:22" x14ac:dyDescent="0.25">
      <c r="H489" s="52"/>
      <c r="O489" s="52"/>
      <c r="V489" s="52"/>
    </row>
    <row r="490" spans="8:22" x14ac:dyDescent="0.25">
      <c r="H490" s="52"/>
      <c r="O490" s="52"/>
      <c r="V490" s="52"/>
    </row>
    <row r="491" spans="8:22" x14ac:dyDescent="0.25">
      <c r="H491" s="52"/>
      <c r="O491" s="52"/>
      <c r="V491" s="52"/>
    </row>
    <row r="492" spans="8:22" x14ac:dyDescent="0.25">
      <c r="H492" s="52"/>
      <c r="O492" s="52"/>
      <c r="V492" s="52"/>
    </row>
    <row r="493" spans="8:22" x14ac:dyDescent="0.25">
      <c r="H493" s="52"/>
      <c r="O493" s="52"/>
      <c r="V493" s="52"/>
    </row>
    <row r="494" spans="8:22" x14ac:dyDescent="0.25">
      <c r="H494" s="52"/>
      <c r="O494" s="52"/>
      <c r="V494" s="52"/>
    </row>
    <row r="495" spans="8:22" x14ac:dyDescent="0.25">
      <c r="H495" s="52"/>
      <c r="O495" s="52"/>
      <c r="V495" s="52"/>
    </row>
    <row r="496" spans="8:22" x14ac:dyDescent="0.25">
      <c r="H496" s="52"/>
      <c r="O496" s="52"/>
      <c r="V496" s="52"/>
    </row>
    <row r="497" spans="8:22" x14ac:dyDescent="0.25">
      <c r="H497" s="52"/>
      <c r="O497" s="52"/>
      <c r="V497" s="52"/>
    </row>
    <row r="498" spans="8:22" x14ac:dyDescent="0.25">
      <c r="H498" s="52"/>
      <c r="O498" s="52"/>
      <c r="V498" s="52"/>
    </row>
    <row r="499" spans="8:22" x14ac:dyDescent="0.25">
      <c r="H499" s="52"/>
      <c r="O499" s="52"/>
      <c r="V499" s="52"/>
    </row>
    <row r="500" spans="8:22" x14ac:dyDescent="0.25">
      <c r="H500" s="52"/>
      <c r="O500" s="52"/>
      <c r="V500" s="52"/>
    </row>
    <row r="501" spans="8:22" x14ac:dyDescent="0.25">
      <c r="H501" s="52"/>
      <c r="O501" s="52"/>
      <c r="V501" s="52"/>
    </row>
    <row r="502" spans="8:22" x14ac:dyDescent="0.25">
      <c r="H502" s="52"/>
      <c r="O502" s="52"/>
      <c r="V502" s="52"/>
    </row>
    <row r="503" spans="8:22" x14ac:dyDescent="0.25">
      <c r="H503" s="52"/>
      <c r="O503" s="52"/>
      <c r="V503" s="52"/>
    </row>
    <row r="504" spans="8:22" x14ac:dyDescent="0.25">
      <c r="H504" s="52"/>
      <c r="O504" s="52"/>
      <c r="V504" s="52"/>
    </row>
    <row r="505" spans="8:22" x14ac:dyDescent="0.25">
      <c r="H505" s="52"/>
      <c r="O505" s="52"/>
      <c r="V505" s="52"/>
    </row>
    <row r="506" spans="8:22" x14ac:dyDescent="0.25">
      <c r="H506" s="52"/>
      <c r="O506" s="52"/>
      <c r="V506" s="52"/>
    </row>
    <row r="507" spans="8:22" x14ac:dyDescent="0.25">
      <c r="H507" s="52"/>
      <c r="O507" s="52"/>
      <c r="V507" s="52"/>
    </row>
    <row r="508" spans="8:22" x14ac:dyDescent="0.25">
      <c r="H508" s="52"/>
      <c r="O508" s="52"/>
      <c r="V508" s="52"/>
    </row>
    <row r="509" spans="8:22" x14ac:dyDescent="0.25">
      <c r="H509" s="52"/>
      <c r="O509" s="52"/>
      <c r="V509" s="52"/>
    </row>
    <row r="510" spans="8:22" x14ac:dyDescent="0.25">
      <c r="H510" s="52"/>
      <c r="O510" s="52"/>
      <c r="V510" s="52"/>
    </row>
    <row r="511" spans="8:22" x14ac:dyDescent="0.25">
      <c r="H511" s="52"/>
      <c r="O511" s="52"/>
      <c r="V511" s="52"/>
    </row>
    <row r="512" spans="8:22" x14ac:dyDescent="0.25">
      <c r="H512" s="52"/>
      <c r="O512" s="52"/>
      <c r="V512" s="52"/>
    </row>
    <row r="513" spans="8:22" x14ac:dyDescent="0.25">
      <c r="H513" s="52"/>
      <c r="O513" s="52"/>
      <c r="V513" s="52"/>
    </row>
    <row r="514" spans="8:22" x14ac:dyDescent="0.25">
      <c r="H514" s="52"/>
      <c r="O514" s="52"/>
      <c r="V514" s="52"/>
    </row>
    <row r="515" spans="8:22" x14ac:dyDescent="0.25">
      <c r="H515" s="52"/>
      <c r="O515" s="52"/>
      <c r="V515" s="52"/>
    </row>
    <row r="516" spans="8:22" x14ac:dyDescent="0.25">
      <c r="H516" s="52"/>
      <c r="O516" s="52"/>
      <c r="V516" s="52"/>
    </row>
    <row r="517" spans="8:22" x14ac:dyDescent="0.25">
      <c r="H517" s="52"/>
      <c r="O517" s="52"/>
      <c r="V517" s="52"/>
    </row>
    <row r="518" spans="8:22" x14ac:dyDescent="0.25">
      <c r="H518" s="52"/>
      <c r="O518" s="52"/>
      <c r="V518" s="52"/>
    </row>
    <row r="519" spans="8:22" x14ac:dyDescent="0.25">
      <c r="H519" s="52"/>
      <c r="O519" s="52"/>
      <c r="V519" s="52"/>
    </row>
    <row r="520" spans="8:22" x14ac:dyDescent="0.25">
      <c r="H520" s="52"/>
      <c r="O520" s="52"/>
      <c r="V520" s="52"/>
    </row>
    <row r="521" spans="8:22" x14ac:dyDescent="0.25">
      <c r="H521" s="52"/>
      <c r="O521" s="52"/>
      <c r="V521" s="52"/>
    </row>
    <row r="522" spans="8:22" x14ac:dyDescent="0.25">
      <c r="H522" s="52"/>
      <c r="O522" s="52"/>
      <c r="V522" s="52"/>
    </row>
    <row r="523" spans="8:22" x14ac:dyDescent="0.25">
      <c r="H523" s="52"/>
      <c r="O523" s="52"/>
      <c r="V523" s="52"/>
    </row>
    <row r="524" spans="8:22" x14ac:dyDescent="0.25">
      <c r="H524" s="52"/>
      <c r="O524" s="52"/>
      <c r="V524" s="52"/>
    </row>
    <row r="525" spans="8:22" x14ac:dyDescent="0.25">
      <c r="H525" s="52"/>
      <c r="O525" s="52"/>
      <c r="V525" s="52"/>
    </row>
    <row r="526" spans="8:22" x14ac:dyDescent="0.25">
      <c r="H526" s="52"/>
      <c r="O526" s="52"/>
      <c r="V526" s="52"/>
    </row>
    <row r="527" spans="8:22" x14ac:dyDescent="0.25">
      <c r="H527" s="52"/>
      <c r="O527" s="52"/>
      <c r="V527" s="52"/>
    </row>
    <row r="528" spans="8:22" x14ac:dyDescent="0.25">
      <c r="H528" s="52"/>
      <c r="O528" s="52"/>
      <c r="V528" s="52"/>
    </row>
    <row r="529" spans="8:22" x14ac:dyDescent="0.25">
      <c r="H529" s="52"/>
      <c r="O529" s="52"/>
      <c r="V529" s="52"/>
    </row>
    <row r="530" spans="8:22" x14ac:dyDescent="0.25">
      <c r="H530" s="52"/>
      <c r="O530" s="52"/>
      <c r="V530" s="52"/>
    </row>
    <row r="531" spans="8:22" x14ac:dyDescent="0.25">
      <c r="H531" s="52"/>
      <c r="O531" s="52"/>
      <c r="V531" s="52"/>
    </row>
    <row r="532" spans="8:22" x14ac:dyDescent="0.25">
      <c r="H532" s="52"/>
      <c r="O532" s="52"/>
      <c r="V532" s="52"/>
    </row>
    <row r="533" spans="8:22" x14ac:dyDescent="0.25">
      <c r="H533" s="52"/>
      <c r="O533" s="52"/>
      <c r="V533" s="52"/>
    </row>
    <row r="534" spans="8:22" x14ac:dyDescent="0.25">
      <c r="H534" s="52"/>
      <c r="O534" s="52"/>
      <c r="V534" s="52"/>
    </row>
    <row r="535" spans="8:22" x14ac:dyDescent="0.25">
      <c r="H535" s="52"/>
      <c r="O535" s="52"/>
      <c r="V535" s="52"/>
    </row>
    <row r="536" spans="8:22" x14ac:dyDescent="0.25">
      <c r="H536" s="52"/>
      <c r="O536" s="52"/>
      <c r="V536" s="52"/>
    </row>
    <row r="537" spans="8:22" x14ac:dyDescent="0.25">
      <c r="H537" s="52"/>
      <c r="O537" s="52"/>
      <c r="V537" s="52"/>
    </row>
    <row r="538" spans="8:22" x14ac:dyDescent="0.25">
      <c r="H538" s="52"/>
      <c r="O538" s="52"/>
      <c r="V538" s="52"/>
    </row>
    <row r="539" spans="8:22" x14ac:dyDescent="0.25">
      <c r="H539" s="52"/>
      <c r="O539" s="52"/>
      <c r="V539" s="52"/>
    </row>
    <row r="540" spans="8:22" x14ac:dyDescent="0.25">
      <c r="H540" s="52"/>
      <c r="O540" s="52"/>
      <c r="V540" s="52"/>
    </row>
    <row r="541" spans="8:22" x14ac:dyDescent="0.25">
      <c r="H541" s="52"/>
      <c r="O541" s="52"/>
      <c r="V541" s="52"/>
    </row>
    <row r="542" spans="8:22" x14ac:dyDescent="0.25">
      <c r="H542" s="52"/>
      <c r="O542" s="52"/>
      <c r="V542" s="52"/>
    </row>
    <row r="543" spans="8:22" x14ac:dyDescent="0.25">
      <c r="H543" s="52"/>
      <c r="O543" s="52"/>
      <c r="V543" s="52"/>
    </row>
    <row r="544" spans="8:22" x14ac:dyDescent="0.25">
      <c r="H544" s="52"/>
      <c r="O544" s="52"/>
      <c r="V544" s="52"/>
    </row>
    <row r="545" spans="8:22" x14ac:dyDescent="0.25">
      <c r="H545" s="52"/>
      <c r="O545" s="52"/>
      <c r="V545" s="52"/>
    </row>
    <row r="546" spans="8:22" x14ac:dyDescent="0.25">
      <c r="H546" s="52"/>
      <c r="O546" s="52"/>
      <c r="V546" s="52"/>
    </row>
    <row r="547" spans="8:22" x14ac:dyDescent="0.25">
      <c r="H547" s="52"/>
      <c r="O547" s="52"/>
      <c r="V547" s="52"/>
    </row>
    <row r="548" spans="8:22" x14ac:dyDescent="0.25">
      <c r="H548" s="52"/>
      <c r="O548" s="52"/>
      <c r="V548" s="52"/>
    </row>
    <row r="549" spans="8:22" x14ac:dyDescent="0.25">
      <c r="H549" s="52"/>
      <c r="O549" s="52"/>
      <c r="V549" s="52"/>
    </row>
    <row r="550" spans="8:22" x14ac:dyDescent="0.25">
      <c r="H550" s="52"/>
      <c r="O550" s="52"/>
      <c r="V550" s="52"/>
    </row>
    <row r="551" spans="8:22" x14ac:dyDescent="0.25">
      <c r="H551" s="52"/>
      <c r="O551" s="52"/>
      <c r="V551" s="52"/>
    </row>
    <row r="552" spans="8:22" x14ac:dyDescent="0.25">
      <c r="H552" s="52"/>
      <c r="O552" s="52"/>
      <c r="V552" s="52"/>
    </row>
    <row r="553" spans="8:22" x14ac:dyDescent="0.25">
      <c r="H553" s="52"/>
      <c r="O553" s="52"/>
      <c r="V553" s="52"/>
    </row>
    <row r="554" spans="8:22" x14ac:dyDescent="0.25">
      <c r="H554" s="52"/>
      <c r="O554" s="52"/>
      <c r="V554" s="52"/>
    </row>
    <row r="555" spans="8:22" x14ac:dyDescent="0.25">
      <c r="H555" s="52"/>
      <c r="O555" s="52"/>
      <c r="V555" s="52"/>
    </row>
    <row r="556" spans="8:22" x14ac:dyDescent="0.25">
      <c r="H556" s="52"/>
      <c r="O556" s="52"/>
      <c r="V556" s="52"/>
    </row>
    <row r="557" spans="8:22" x14ac:dyDescent="0.25">
      <c r="H557" s="52"/>
      <c r="O557" s="52"/>
      <c r="V557" s="52"/>
    </row>
    <row r="558" spans="8:22" x14ac:dyDescent="0.25">
      <c r="H558" s="52"/>
      <c r="O558" s="52"/>
      <c r="V558" s="52"/>
    </row>
    <row r="559" spans="8:22" x14ac:dyDescent="0.25">
      <c r="H559" s="52"/>
      <c r="O559" s="52"/>
      <c r="V559" s="52"/>
    </row>
    <row r="560" spans="8:22" x14ac:dyDescent="0.25">
      <c r="H560" s="52"/>
      <c r="O560" s="52"/>
      <c r="V560" s="52"/>
    </row>
    <row r="561" spans="8:22" x14ac:dyDescent="0.25">
      <c r="H561" s="52"/>
      <c r="O561" s="52"/>
      <c r="V561" s="52"/>
    </row>
    <row r="562" spans="8:22" x14ac:dyDescent="0.25">
      <c r="H562" s="52"/>
      <c r="O562" s="52"/>
      <c r="V562" s="52"/>
    </row>
    <row r="563" spans="8:22" x14ac:dyDescent="0.25">
      <c r="H563" s="52"/>
      <c r="O563" s="52"/>
      <c r="V563" s="52"/>
    </row>
    <row r="564" spans="8:22" x14ac:dyDescent="0.25">
      <c r="H564" s="52"/>
      <c r="O564" s="52"/>
      <c r="V564" s="52"/>
    </row>
    <row r="565" spans="8:22" x14ac:dyDescent="0.25">
      <c r="H565" s="52"/>
      <c r="O565" s="52"/>
      <c r="V565" s="52"/>
    </row>
    <row r="566" spans="8:22" x14ac:dyDescent="0.25">
      <c r="H566" s="52"/>
      <c r="O566" s="52"/>
      <c r="V566" s="52"/>
    </row>
    <row r="567" spans="8:22" x14ac:dyDescent="0.25">
      <c r="H567" s="52"/>
      <c r="O567" s="52"/>
      <c r="V567" s="52"/>
    </row>
    <row r="568" spans="8:22" x14ac:dyDescent="0.25">
      <c r="H568" s="52"/>
      <c r="O568" s="52"/>
      <c r="V568" s="52"/>
    </row>
    <row r="569" spans="8:22" x14ac:dyDescent="0.25">
      <c r="H569" s="52"/>
      <c r="O569" s="52"/>
      <c r="V569" s="52"/>
    </row>
    <row r="570" spans="8:22" x14ac:dyDescent="0.25">
      <c r="H570" s="52"/>
      <c r="O570" s="52"/>
      <c r="V570" s="52"/>
    </row>
    <row r="571" spans="8:22" x14ac:dyDescent="0.25">
      <c r="H571" s="52"/>
      <c r="O571" s="52"/>
      <c r="V571" s="52"/>
    </row>
    <row r="572" spans="8:22" x14ac:dyDescent="0.25">
      <c r="H572" s="52"/>
      <c r="O572" s="52"/>
      <c r="V572" s="52"/>
    </row>
    <row r="573" spans="8:22" x14ac:dyDescent="0.25">
      <c r="H573" s="52"/>
      <c r="O573" s="52"/>
      <c r="V573" s="52"/>
    </row>
    <row r="574" spans="8:22" x14ac:dyDescent="0.25">
      <c r="H574" s="52"/>
      <c r="O574" s="52"/>
      <c r="V574" s="52"/>
    </row>
    <row r="575" spans="8:22" x14ac:dyDescent="0.25">
      <c r="H575" s="52"/>
      <c r="O575" s="52"/>
      <c r="V575" s="52"/>
    </row>
    <row r="576" spans="8:22" x14ac:dyDescent="0.25">
      <c r="H576" s="52"/>
      <c r="O576" s="52"/>
      <c r="V576" s="52"/>
    </row>
    <row r="577" spans="8:22" x14ac:dyDescent="0.25">
      <c r="H577" s="52"/>
      <c r="O577" s="52"/>
      <c r="V577" s="52"/>
    </row>
    <row r="578" spans="8:22" x14ac:dyDescent="0.25">
      <c r="H578" s="52"/>
      <c r="O578" s="52"/>
      <c r="V578" s="52"/>
    </row>
    <row r="579" spans="8:22" x14ac:dyDescent="0.25">
      <c r="H579" s="52"/>
      <c r="O579" s="52"/>
      <c r="V579" s="52"/>
    </row>
    <row r="580" spans="8:22" x14ac:dyDescent="0.25">
      <c r="H580" s="52"/>
      <c r="O580" s="52"/>
      <c r="V580" s="52"/>
    </row>
    <row r="581" spans="8:22" x14ac:dyDescent="0.25">
      <c r="H581" s="52"/>
      <c r="O581" s="52"/>
      <c r="V581" s="52"/>
    </row>
    <row r="582" spans="8:22" x14ac:dyDescent="0.25">
      <c r="H582" s="52"/>
      <c r="O582" s="52"/>
      <c r="V582" s="52"/>
    </row>
    <row r="583" spans="8:22" x14ac:dyDescent="0.25">
      <c r="H583" s="52"/>
      <c r="O583" s="52"/>
      <c r="V583" s="52"/>
    </row>
    <row r="584" spans="8:22" x14ac:dyDescent="0.25">
      <c r="H584" s="52"/>
      <c r="O584" s="52"/>
      <c r="V584" s="52"/>
    </row>
    <row r="585" spans="8:22" x14ac:dyDescent="0.25">
      <c r="H585" s="52"/>
      <c r="O585" s="52"/>
      <c r="V585" s="52"/>
    </row>
    <row r="586" spans="8:22" x14ac:dyDescent="0.25">
      <c r="H586" s="52"/>
      <c r="O586" s="52"/>
      <c r="V586" s="52"/>
    </row>
    <row r="587" spans="8:22" x14ac:dyDescent="0.25">
      <c r="H587" s="52"/>
      <c r="O587" s="52"/>
      <c r="V587" s="52"/>
    </row>
    <row r="588" spans="8:22" x14ac:dyDescent="0.25">
      <c r="H588" s="52"/>
      <c r="O588" s="52"/>
      <c r="V588" s="52"/>
    </row>
    <row r="589" spans="8:22" x14ac:dyDescent="0.25">
      <c r="H589" s="52"/>
      <c r="O589" s="52"/>
      <c r="V589" s="52"/>
    </row>
    <row r="590" spans="8:22" x14ac:dyDescent="0.25">
      <c r="H590" s="52"/>
      <c r="O590" s="52"/>
      <c r="V590" s="52"/>
    </row>
    <row r="591" spans="8:22" x14ac:dyDescent="0.25">
      <c r="H591" s="52"/>
      <c r="O591" s="52"/>
      <c r="V591" s="52"/>
    </row>
    <row r="592" spans="8:22" x14ac:dyDescent="0.25">
      <c r="H592" s="52"/>
      <c r="O592" s="52"/>
      <c r="V592" s="52"/>
    </row>
    <row r="593" spans="8:22" x14ac:dyDescent="0.25">
      <c r="H593" s="52"/>
      <c r="O593" s="52"/>
      <c r="V593" s="52"/>
    </row>
    <row r="594" spans="8:22" x14ac:dyDescent="0.25">
      <c r="H594" s="52"/>
      <c r="O594" s="52"/>
      <c r="V594" s="52"/>
    </row>
    <row r="595" spans="8:22" x14ac:dyDescent="0.25">
      <c r="H595" s="52"/>
      <c r="O595" s="52"/>
      <c r="V595" s="52"/>
    </row>
    <row r="596" spans="8:22" x14ac:dyDescent="0.25">
      <c r="H596" s="52"/>
      <c r="O596" s="52"/>
      <c r="V596" s="52"/>
    </row>
    <row r="597" spans="8:22" x14ac:dyDescent="0.25">
      <c r="H597" s="52"/>
      <c r="O597" s="52"/>
      <c r="V597" s="52"/>
    </row>
    <row r="598" spans="8:22" x14ac:dyDescent="0.25">
      <c r="H598" s="52"/>
      <c r="O598" s="52"/>
      <c r="V598" s="52"/>
    </row>
    <row r="599" spans="8:22" x14ac:dyDescent="0.25">
      <c r="H599" s="52"/>
      <c r="O599" s="52"/>
      <c r="V599" s="52"/>
    </row>
    <row r="600" spans="8:22" x14ac:dyDescent="0.25">
      <c r="H600" s="52"/>
      <c r="O600" s="52"/>
      <c r="V600" s="52"/>
    </row>
    <row r="601" spans="8:22" x14ac:dyDescent="0.25">
      <c r="H601" s="52"/>
      <c r="O601" s="52"/>
      <c r="V601" s="52"/>
    </row>
    <row r="602" spans="8:22" x14ac:dyDescent="0.25">
      <c r="H602" s="52"/>
      <c r="O602" s="52"/>
      <c r="V602" s="52"/>
    </row>
    <row r="603" spans="8:22" x14ac:dyDescent="0.25">
      <c r="H603" s="52"/>
      <c r="O603" s="52"/>
      <c r="V603" s="52"/>
    </row>
    <row r="604" spans="8:22" x14ac:dyDescent="0.25">
      <c r="H604" s="52"/>
      <c r="O604" s="52"/>
      <c r="V604" s="52"/>
    </row>
    <row r="605" spans="8:22" x14ac:dyDescent="0.25">
      <c r="H605" s="52"/>
      <c r="O605" s="52"/>
      <c r="V605" s="52"/>
    </row>
    <row r="606" spans="8:22" x14ac:dyDescent="0.25">
      <c r="H606" s="52"/>
      <c r="O606" s="52"/>
      <c r="V606" s="52"/>
    </row>
    <row r="607" spans="8:22" x14ac:dyDescent="0.25">
      <c r="H607" s="52"/>
      <c r="O607" s="52"/>
      <c r="V607" s="52"/>
    </row>
    <row r="608" spans="8:22" x14ac:dyDescent="0.25">
      <c r="H608" s="52"/>
      <c r="O608" s="52"/>
      <c r="V608" s="52"/>
    </row>
    <row r="609" spans="8:22" x14ac:dyDescent="0.25">
      <c r="H609" s="52"/>
      <c r="O609" s="52"/>
      <c r="V609" s="52"/>
    </row>
    <row r="610" spans="8:22" x14ac:dyDescent="0.25">
      <c r="H610" s="52"/>
      <c r="O610" s="52"/>
      <c r="V610" s="52"/>
    </row>
    <row r="611" spans="8:22" x14ac:dyDescent="0.25">
      <c r="H611" s="52"/>
      <c r="O611" s="52"/>
      <c r="V611" s="52"/>
    </row>
    <row r="612" spans="8:22" x14ac:dyDescent="0.25">
      <c r="H612" s="52"/>
      <c r="O612" s="52"/>
      <c r="V612" s="52"/>
    </row>
    <row r="613" spans="8:22" x14ac:dyDescent="0.25">
      <c r="H613" s="52"/>
      <c r="O613" s="52"/>
      <c r="V613" s="52"/>
    </row>
    <row r="614" spans="8:22" x14ac:dyDescent="0.25">
      <c r="H614" s="52"/>
      <c r="O614" s="52"/>
      <c r="V614" s="52"/>
    </row>
    <row r="615" spans="8:22" x14ac:dyDescent="0.25">
      <c r="H615" s="52"/>
      <c r="O615" s="52"/>
      <c r="V615" s="52"/>
    </row>
    <row r="616" spans="8:22" x14ac:dyDescent="0.25">
      <c r="H616" s="52"/>
      <c r="O616" s="52"/>
      <c r="V616" s="52"/>
    </row>
    <row r="617" spans="8:22" x14ac:dyDescent="0.25">
      <c r="H617" s="52"/>
      <c r="O617" s="52"/>
      <c r="V617" s="52"/>
    </row>
    <row r="618" spans="8:22" x14ac:dyDescent="0.25">
      <c r="H618" s="52"/>
      <c r="O618" s="52"/>
      <c r="V618" s="52"/>
    </row>
    <row r="619" spans="8:22" x14ac:dyDescent="0.25">
      <c r="H619" s="52"/>
      <c r="O619" s="52"/>
      <c r="V619" s="52"/>
    </row>
    <row r="620" spans="8:22" x14ac:dyDescent="0.25">
      <c r="H620" s="52"/>
      <c r="O620" s="52"/>
      <c r="V620" s="52"/>
    </row>
    <row r="621" spans="8:22" x14ac:dyDescent="0.25">
      <c r="H621" s="52"/>
      <c r="O621" s="52"/>
      <c r="V621" s="52"/>
    </row>
    <row r="622" spans="8:22" x14ac:dyDescent="0.25">
      <c r="H622" s="52"/>
      <c r="O622" s="52"/>
      <c r="V622" s="52"/>
    </row>
    <row r="623" spans="8:22" x14ac:dyDescent="0.25">
      <c r="H623" s="52"/>
      <c r="O623" s="52"/>
      <c r="V623" s="52"/>
    </row>
    <row r="624" spans="8:22" x14ac:dyDescent="0.25">
      <c r="H624" s="52"/>
      <c r="O624" s="52"/>
      <c r="V624" s="52"/>
    </row>
    <row r="625" spans="8:22" x14ac:dyDescent="0.25">
      <c r="H625" s="52"/>
      <c r="O625" s="52"/>
      <c r="V625" s="52"/>
    </row>
    <row r="626" spans="8:22" x14ac:dyDescent="0.25">
      <c r="H626" s="52"/>
      <c r="O626" s="52"/>
      <c r="V626" s="52"/>
    </row>
    <row r="627" spans="8:22" x14ac:dyDescent="0.25">
      <c r="H627" s="52"/>
      <c r="O627" s="52"/>
      <c r="V627" s="52"/>
    </row>
    <row r="628" spans="8:22" x14ac:dyDescent="0.25">
      <c r="H628" s="52"/>
      <c r="O628" s="52"/>
      <c r="V628" s="52"/>
    </row>
    <row r="629" spans="8:22" x14ac:dyDescent="0.25">
      <c r="H629" s="52"/>
      <c r="O629" s="52"/>
      <c r="V629" s="52"/>
    </row>
    <row r="630" spans="8:22" x14ac:dyDescent="0.25">
      <c r="H630" s="52"/>
      <c r="O630" s="52"/>
      <c r="V630" s="52"/>
    </row>
    <row r="631" spans="8:22" x14ac:dyDescent="0.25">
      <c r="H631" s="52"/>
      <c r="O631" s="52"/>
      <c r="V631" s="52"/>
    </row>
    <row r="632" spans="8:22" x14ac:dyDescent="0.25">
      <c r="H632" s="52"/>
      <c r="O632" s="52"/>
      <c r="V632" s="52"/>
    </row>
    <row r="633" spans="8:22" x14ac:dyDescent="0.25">
      <c r="H633" s="52"/>
      <c r="O633" s="52"/>
      <c r="V633" s="52"/>
    </row>
    <row r="634" spans="8:22" x14ac:dyDescent="0.25">
      <c r="H634" s="52"/>
      <c r="O634" s="52"/>
      <c r="V634" s="52"/>
    </row>
    <row r="635" spans="8:22" x14ac:dyDescent="0.25">
      <c r="H635" s="52"/>
      <c r="O635" s="52"/>
      <c r="V635" s="52"/>
    </row>
    <row r="636" spans="8:22" x14ac:dyDescent="0.25">
      <c r="H636" s="52"/>
      <c r="O636" s="52"/>
      <c r="V636" s="52"/>
    </row>
    <row r="637" spans="8:22" x14ac:dyDescent="0.25">
      <c r="H637" s="52"/>
      <c r="O637" s="52"/>
      <c r="V637" s="52"/>
    </row>
    <row r="638" spans="8:22" x14ac:dyDescent="0.25">
      <c r="H638" s="52"/>
      <c r="O638" s="52"/>
      <c r="V638" s="52"/>
    </row>
    <row r="639" spans="8:22" x14ac:dyDescent="0.25">
      <c r="H639" s="52"/>
      <c r="O639" s="52"/>
      <c r="V639" s="52"/>
    </row>
    <row r="640" spans="8:22" x14ac:dyDescent="0.25">
      <c r="H640" s="52"/>
      <c r="O640" s="52"/>
      <c r="V640" s="52"/>
    </row>
    <row r="641" spans="8:22" x14ac:dyDescent="0.25">
      <c r="H641" s="52"/>
      <c r="O641" s="52"/>
      <c r="V641" s="52"/>
    </row>
    <row r="642" spans="8:22" x14ac:dyDescent="0.25">
      <c r="H642" s="52"/>
      <c r="O642" s="52"/>
      <c r="V642" s="52"/>
    </row>
    <row r="643" spans="8:22" x14ac:dyDescent="0.25">
      <c r="H643" s="52"/>
      <c r="O643" s="52"/>
      <c r="V643" s="52"/>
    </row>
    <row r="644" spans="8:22" x14ac:dyDescent="0.25">
      <c r="H644" s="52"/>
      <c r="O644" s="52"/>
      <c r="V644" s="52"/>
    </row>
    <row r="645" spans="8:22" x14ac:dyDescent="0.25">
      <c r="H645" s="52"/>
      <c r="O645" s="52"/>
      <c r="V645" s="52"/>
    </row>
    <row r="646" spans="8:22" x14ac:dyDescent="0.25">
      <c r="H646" s="52"/>
      <c r="O646" s="52"/>
      <c r="V646" s="52"/>
    </row>
    <row r="647" spans="8:22" x14ac:dyDescent="0.25">
      <c r="H647" s="52"/>
      <c r="O647" s="52"/>
      <c r="V647" s="52"/>
    </row>
    <row r="648" spans="8:22" x14ac:dyDescent="0.25">
      <c r="H648" s="52"/>
      <c r="O648" s="52"/>
      <c r="V648" s="52"/>
    </row>
    <row r="649" spans="8:22" x14ac:dyDescent="0.25">
      <c r="H649" s="52"/>
      <c r="O649" s="52"/>
      <c r="V649" s="52"/>
    </row>
    <row r="650" spans="8:22" x14ac:dyDescent="0.25">
      <c r="H650" s="52"/>
      <c r="O650" s="52"/>
      <c r="V650" s="52"/>
    </row>
    <row r="651" spans="8:22" x14ac:dyDescent="0.25">
      <c r="H651" s="52"/>
      <c r="O651" s="52"/>
      <c r="V651" s="52"/>
    </row>
    <row r="652" spans="8:22" x14ac:dyDescent="0.25">
      <c r="H652" s="52"/>
      <c r="O652" s="52"/>
      <c r="V652" s="52"/>
    </row>
    <row r="653" spans="8:22" x14ac:dyDescent="0.25">
      <c r="H653" s="52"/>
      <c r="O653" s="52"/>
      <c r="V653" s="52"/>
    </row>
    <row r="654" spans="8:22" x14ac:dyDescent="0.25">
      <c r="H654" s="52"/>
      <c r="O654" s="52"/>
      <c r="V654" s="52"/>
    </row>
    <row r="655" spans="8:22" x14ac:dyDescent="0.25">
      <c r="H655" s="52"/>
      <c r="O655" s="52"/>
      <c r="V655" s="52"/>
    </row>
    <row r="656" spans="8:22" x14ac:dyDescent="0.25">
      <c r="H656" s="52"/>
      <c r="O656" s="52"/>
      <c r="V656" s="52"/>
    </row>
    <row r="657" spans="8:22" x14ac:dyDescent="0.25">
      <c r="H657" s="52"/>
      <c r="O657" s="52"/>
      <c r="V657" s="52"/>
    </row>
    <row r="658" spans="8:22" x14ac:dyDescent="0.25">
      <c r="H658" s="52"/>
      <c r="O658" s="52"/>
      <c r="V658" s="52"/>
    </row>
    <row r="659" spans="8:22" x14ac:dyDescent="0.25">
      <c r="H659" s="52"/>
      <c r="O659" s="52"/>
      <c r="V659" s="52"/>
    </row>
    <row r="660" spans="8:22" x14ac:dyDescent="0.25">
      <c r="H660" s="52"/>
      <c r="O660" s="52"/>
      <c r="V660" s="52"/>
    </row>
    <row r="661" spans="8:22" x14ac:dyDescent="0.25">
      <c r="H661" s="52"/>
      <c r="O661" s="52"/>
      <c r="V661" s="52"/>
    </row>
    <row r="662" spans="8:22" x14ac:dyDescent="0.25">
      <c r="H662" s="52"/>
      <c r="O662" s="52"/>
      <c r="V662" s="52"/>
    </row>
    <row r="663" spans="8:22" x14ac:dyDescent="0.25">
      <c r="H663" s="52"/>
      <c r="O663" s="52"/>
      <c r="V663" s="52"/>
    </row>
    <row r="664" spans="8:22" x14ac:dyDescent="0.25">
      <c r="H664" s="52"/>
      <c r="O664" s="52"/>
      <c r="V664" s="52"/>
    </row>
    <row r="665" spans="8:22" x14ac:dyDescent="0.25">
      <c r="H665" s="52"/>
      <c r="O665" s="52"/>
      <c r="V665" s="52"/>
    </row>
    <row r="666" spans="8:22" x14ac:dyDescent="0.25">
      <c r="H666" s="52"/>
      <c r="O666" s="52"/>
      <c r="V666" s="52"/>
    </row>
    <row r="667" spans="8:22" x14ac:dyDescent="0.25">
      <c r="H667" s="52"/>
      <c r="O667" s="52"/>
      <c r="V667" s="52"/>
    </row>
    <row r="668" spans="8:22" x14ac:dyDescent="0.25">
      <c r="H668" s="52"/>
      <c r="O668" s="52"/>
      <c r="V668" s="52"/>
    </row>
    <row r="669" spans="8:22" x14ac:dyDescent="0.25">
      <c r="H669" s="52"/>
      <c r="O669" s="52"/>
      <c r="V669" s="52"/>
    </row>
    <row r="670" spans="8:22" x14ac:dyDescent="0.25">
      <c r="H670" s="52"/>
      <c r="O670" s="52"/>
      <c r="V670" s="52"/>
    </row>
    <row r="671" spans="8:22" x14ac:dyDescent="0.25">
      <c r="H671" s="52"/>
      <c r="O671" s="52"/>
      <c r="V671" s="52"/>
    </row>
    <row r="672" spans="8:22" x14ac:dyDescent="0.25">
      <c r="H672" s="52"/>
      <c r="O672" s="52"/>
      <c r="V672" s="52"/>
    </row>
    <row r="673" spans="8:22" x14ac:dyDescent="0.25">
      <c r="H673" s="52"/>
      <c r="O673" s="52"/>
      <c r="V673" s="52"/>
    </row>
    <row r="674" spans="8:22" x14ac:dyDescent="0.25">
      <c r="H674" s="52"/>
      <c r="O674" s="52"/>
      <c r="V674" s="52"/>
    </row>
    <row r="675" spans="8:22" x14ac:dyDescent="0.25">
      <c r="H675" s="52"/>
      <c r="O675" s="52"/>
      <c r="V675" s="52"/>
    </row>
    <row r="676" spans="8:22" x14ac:dyDescent="0.25">
      <c r="H676" s="52"/>
      <c r="O676" s="52"/>
      <c r="V676" s="52"/>
    </row>
    <row r="677" spans="8:22" x14ac:dyDescent="0.25">
      <c r="H677" s="52"/>
      <c r="O677" s="52"/>
      <c r="V677" s="52"/>
    </row>
    <row r="678" spans="8:22" x14ac:dyDescent="0.25">
      <c r="H678" s="52"/>
      <c r="O678" s="52"/>
      <c r="V678" s="52"/>
    </row>
    <row r="679" spans="8:22" x14ac:dyDescent="0.25">
      <c r="H679" s="52"/>
      <c r="O679" s="52"/>
      <c r="V679" s="52"/>
    </row>
    <row r="680" spans="8:22" x14ac:dyDescent="0.25">
      <c r="H680" s="52"/>
      <c r="O680" s="52"/>
      <c r="V680" s="52"/>
    </row>
    <row r="681" spans="8:22" x14ac:dyDescent="0.25">
      <c r="H681" s="52"/>
      <c r="O681" s="52"/>
      <c r="V681" s="52"/>
    </row>
    <row r="682" spans="8:22" x14ac:dyDescent="0.25">
      <c r="H682" s="52"/>
      <c r="O682" s="52"/>
      <c r="V682" s="52"/>
    </row>
    <row r="683" spans="8:22" x14ac:dyDescent="0.25">
      <c r="H683" s="52"/>
      <c r="O683" s="52"/>
      <c r="V683" s="52"/>
    </row>
    <row r="684" spans="8:22" x14ac:dyDescent="0.25">
      <c r="H684" s="52"/>
      <c r="O684" s="52"/>
      <c r="V684" s="52"/>
    </row>
    <row r="685" spans="8:22" x14ac:dyDescent="0.25">
      <c r="H685" s="52"/>
      <c r="O685" s="52"/>
      <c r="V685" s="52"/>
    </row>
    <row r="686" spans="8:22" x14ac:dyDescent="0.25">
      <c r="H686" s="52"/>
      <c r="O686" s="52"/>
      <c r="V686" s="52"/>
    </row>
    <row r="687" spans="8:22" x14ac:dyDescent="0.25">
      <c r="H687" s="52"/>
      <c r="O687" s="52"/>
      <c r="V687" s="52"/>
    </row>
    <row r="688" spans="8:22" x14ac:dyDescent="0.25">
      <c r="H688" s="52"/>
      <c r="O688" s="52"/>
      <c r="V688" s="52"/>
    </row>
    <row r="689" spans="8:22" x14ac:dyDescent="0.25">
      <c r="H689" s="52"/>
      <c r="O689" s="52"/>
      <c r="V689" s="52"/>
    </row>
    <row r="690" spans="8:22" x14ac:dyDescent="0.25">
      <c r="H690" s="52"/>
      <c r="O690" s="52"/>
      <c r="V690" s="52"/>
    </row>
    <row r="691" spans="8:22" x14ac:dyDescent="0.25">
      <c r="H691" s="52"/>
      <c r="O691" s="52"/>
      <c r="V691" s="52"/>
    </row>
    <row r="692" spans="8:22" x14ac:dyDescent="0.25">
      <c r="H692" s="52"/>
      <c r="O692" s="52"/>
      <c r="V692" s="52"/>
    </row>
    <row r="693" spans="8:22" x14ac:dyDescent="0.25">
      <c r="H693" s="52"/>
      <c r="O693" s="52"/>
      <c r="V693" s="52"/>
    </row>
    <row r="694" spans="8:22" x14ac:dyDescent="0.25">
      <c r="H694" s="52"/>
      <c r="O694" s="52"/>
      <c r="V694" s="52"/>
    </row>
    <row r="695" spans="8:22" x14ac:dyDescent="0.25">
      <c r="H695" s="52"/>
      <c r="O695" s="52"/>
      <c r="V695" s="52"/>
    </row>
    <row r="696" spans="8:22" x14ac:dyDescent="0.25">
      <c r="H696" s="52"/>
      <c r="O696" s="52"/>
      <c r="V696" s="52"/>
    </row>
    <row r="697" spans="8:22" x14ac:dyDescent="0.25">
      <c r="H697" s="52"/>
      <c r="O697" s="52"/>
      <c r="V697" s="52"/>
    </row>
    <row r="698" spans="8:22" x14ac:dyDescent="0.25">
      <c r="H698" s="52"/>
      <c r="O698" s="52"/>
      <c r="V698" s="52"/>
    </row>
    <row r="699" spans="8:22" x14ac:dyDescent="0.25">
      <c r="H699" s="52"/>
      <c r="O699" s="52"/>
      <c r="V699" s="52"/>
    </row>
    <row r="700" spans="8:22" x14ac:dyDescent="0.25">
      <c r="H700" s="52"/>
      <c r="O700" s="52"/>
      <c r="V700" s="52"/>
    </row>
    <row r="701" spans="8:22" x14ac:dyDescent="0.25">
      <c r="H701" s="52"/>
      <c r="O701" s="52"/>
      <c r="V701" s="52"/>
    </row>
    <row r="702" spans="8:22" x14ac:dyDescent="0.25">
      <c r="H702" s="52"/>
      <c r="O702" s="52"/>
      <c r="V702" s="52"/>
    </row>
    <row r="703" spans="8:22" x14ac:dyDescent="0.25">
      <c r="H703" s="52"/>
      <c r="O703" s="52"/>
      <c r="V703" s="52"/>
    </row>
    <row r="704" spans="8:22" x14ac:dyDescent="0.25">
      <c r="H704" s="52"/>
      <c r="O704" s="52"/>
      <c r="V704" s="52"/>
    </row>
    <row r="705" spans="8:22" x14ac:dyDescent="0.25">
      <c r="H705" s="52"/>
      <c r="O705" s="52"/>
      <c r="V705" s="52"/>
    </row>
    <row r="706" spans="8:22" x14ac:dyDescent="0.25">
      <c r="H706" s="52"/>
      <c r="O706" s="52"/>
      <c r="V706" s="52"/>
    </row>
    <row r="707" spans="8:22" x14ac:dyDescent="0.25">
      <c r="H707" s="52"/>
      <c r="O707" s="52"/>
      <c r="V707" s="52"/>
    </row>
    <row r="708" spans="8:22" x14ac:dyDescent="0.25">
      <c r="H708" s="52"/>
      <c r="O708" s="52"/>
      <c r="V708" s="52"/>
    </row>
    <row r="709" spans="8:22" x14ac:dyDescent="0.25">
      <c r="H709" s="52"/>
      <c r="O709" s="52"/>
      <c r="V709" s="52"/>
    </row>
    <row r="710" spans="8:22" x14ac:dyDescent="0.25">
      <c r="H710" s="52"/>
      <c r="O710" s="52"/>
      <c r="V710" s="52"/>
    </row>
    <row r="711" spans="8:22" x14ac:dyDescent="0.25">
      <c r="H711" s="52"/>
      <c r="O711" s="52"/>
      <c r="V711" s="52"/>
    </row>
    <row r="712" spans="8:22" x14ac:dyDescent="0.25">
      <c r="H712" s="52"/>
      <c r="O712" s="52"/>
      <c r="V712" s="52"/>
    </row>
    <row r="713" spans="8:22" x14ac:dyDescent="0.25">
      <c r="H713" s="52"/>
      <c r="O713" s="52"/>
      <c r="V713" s="52"/>
    </row>
    <row r="714" spans="8:22" x14ac:dyDescent="0.25">
      <c r="H714" s="52"/>
      <c r="O714" s="52"/>
      <c r="V714" s="52"/>
    </row>
    <row r="715" spans="8:22" x14ac:dyDescent="0.25">
      <c r="H715" s="52"/>
      <c r="O715" s="52"/>
      <c r="V715" s="52"/>
    </row>
    <row r="716" spans="8:22" x14ac:dyDescent="0.25">
      <c r="H716" s="52"/>
      <c r="O716" s="52"/>
      <c r="V716" s="52"/>
    </row>
    <row r="717" spans="8:22" x14ac:dyDescent="0.25">
      <c r="H717" s="52"/>
      <c r="O717" s="52"/>
      <c r="V717" s="52"/>
    </row>
    <row r="718" spans="8:22" x14ac:dyDescent="0.25">
      <c r="H718" s="52"/>
      <c r="O718" s="52"/>
      <c r="V718" s="52"/>
    </row>
    <row r="719" spans="8:22" x14ac:dyDescent="0.25">
      <c r="H719" s="52"/>
      <c r="O719" s="52"/>
      <c r="V719" s="52"/>
    </row>
    <row r="720" spans="8:22" x14ac:dyDescent="0.25">
      <c r="H720" s="52"/>
      <c r="O720" s="52"/>
      <c r="V720" s="52"/>
    </row>
    <row r="721" spans="8:22" x14ac:dyDescent="0.25">
      <c r="H721" s="52"/>
      <c r="O721" s="52"/>
      <c r="V721" s="52"/>
    </row>
    <row r="722" spans="8:22" x14ac:dyDescent="0.25">
      <c r="H722" s="52"/>
      <c r="O722" s="52"/>
      <c r="V722" s="52"/>
    </row>
    <row r="723" spans="8:22" x14ac:dyDescent="0.25">
      <c r="H723" s="52"/>
      <c r="O723" s="52"/>
      <c r="V723" s="52"/>
    </row>
    <row r="724" spans="8:22" x14ac:dyDescent="0.25">
      <c r="H724" s="52"/>
      <c r="O724" s="52"/>
      <c r="V724" s="52"/>
    </row>
    <row r="725" spans="8:22" x14ac:dyDescent="0.25">
      <c r="H725" s="52"/>
      <c r="O725" s="52"/>
      <c r="V725" s="52"/>
    </row>
    <row r="726" spans="8:22" x14ac:dyDescent="0.25">
      <c r="H726" s="52"/>
      <c r="O726" s="52"/>
      <c r="V726" s="52"/>
    </row>
    <row r="727" spans="8:22" x14ac:dyDescent="0.25">
      <c r="H727" s="52"/>
      <c r="O727" s="52"/>
      <c r="V727" s="52"/>
    </row>
    <row r="728" spans="8:22" x14ac:dyDescent="0.25">
      <c r="H728" s="52"/>
      <c r="O728" s="52"/>
      <c r="V728" s="52"/>
    </row>
    <row r="729" spans="8:22" x14ac:dyDescent="0.25">
      <c r="H729" s="52"/>
      <c r="O729" s="52"/>
      <c r="V729" s="52"/>
    </row>
    <row r="730" spans="8:22" x14ac:dyDescent="0.25">
      <c r="H730" s="52"/>
      <c r="O730" s="52"/>
      <c r="V730" s="52"/>
    </row>
    <row r="731" spans="8:22" x14ac:dyDescent="0.25">
      <c r="H731" s="52"/>
      <c r="O731" s="52"/>
      <c r="V731" s="52"/>
    </row>
    <row r="732" spans="8:22" x14ac:dyDescent="0.25">
      <c r="H732" s="52"/>
      <c r="O732" s="52"/>
      <c r="V732" s="52"/>
    </row>
    <row r="733" spans="8:22" x14ac:dyDescent="0.25">
      <c r="H733" s="52"/>
      <c r="O733" s="52"/>
      <c r="V733" s="52"/>
    </row>
    <row r="734" spans="8:22" x14ac:dyDescent="0.25">
      <c r="H734" s="52"/>
      <c r="O734" s="52"/>
      <c r="V734" s="52"/>
    </row>
    <row r="735" spans="8:22" x14ac:dyDescent="0.25">
      <c r="H735" s="52"/>
      <c r="O735" s="52"/>
      <c r="V735" s="52"/>
    </row>
    <row r="736" spans="8:22" x14ac:dyDescent="0.25">
      <c r="H736" s="52"/>
      <c r="O736" s="52"/>
      <c r="V736" s="52"/>
    </row>
    <row r="737" spans="8:22" x14ac:dyDescent="0.25">
      <c r="H737" s="52"/>
      <c r="O737" s="52"/>
      <c r="V737" s="52"/>
    </row>
    <row r="738" spans="8:22" x14ac:dyDescent="0.25">
      <c r="H738" s="52"/>
      <c r="O738" s="52"/>
      <c r="V738" s="52"/>
    </row>
    <row r="739" spans="8:22" x14ac:dyDescent="0.25">
      <c r="H739" s="52"/>
      <c r="O739" s="52"/>
      <c r="V739" s="52"/>
    </row>
    <row r="740" spans="8:22" x14ac:dyDescent="0.25">
      <c r="H740" s="52"/>
      <c r="O740" s="52"/>
      <c r="V740" s="52"/>
    </row>
    <row r="741" spans="8:22" x14ac:dyDescent="0.25">
      <c r="H741" s="52"/>
      <c r="O741" s="52"/>
      <c r="V741" s="52"/>
    </row>
    <row r="742" spans="8:22" x14ac:dyDescent="0.25">
      <c r="H742" s="52"/>
      <c r="O742" s="52"/>
      <c r="V742" s="52"/>
    </row>
    <row r="743" spans="8:22" x14ac:dyDescent="0.25">
      <c r="H743" s="52"/>
      <c r="O743" s="52"/>
      <c r="V743" s="52"/>
    </row>
    <row r="744" spans="8:22" x14ac:dyDescent="0.25">
      <c r="H744" s="52"/>
      <c r="O744" s="52"/>
      <c r="V744" s="52"/>
    </row>
    <row r="745" spans="8:22" x14ac:dyDescent="0.25">
      <c r="H745" s="52"/>
      <c r="O745" s="52"/>
      <c r="V745" s="52"/>
    </row>
    <row r="746" spans="8:22" x14ac:dyDescent="0.25">
      <c r="H746" s="52"/>
      <c r="O746" s="52"/>
      <c r="V746" s="52"/>
    </row>
    <row r="747" spans="8:22" x14ac:dyDescent="0.25">
      <c r="H747" s="52"/>
      <c r="O747" s="52"/>
      <c r="V747" s="52"/>
    </row>
    <row r="748" spans="8:22" x14ac:dyDescent="0.25">
      <c r="H748" s="52"/>
      <c r="O748" s="52"/>
      <c r="V748" s="52"/>
    </row>
    <row r="749" spans="8:22" x14ac:dyDescent="0.25">
      <c r="H749" s="52"/>
      <c r="O749" s="52"/>
      <c r="V749" s="52"/>
    </row>
    <row r="750" spans="8:22" x14ac:dyDescent="0.25">
      <c r="H750" s="52"/>
      <c r="O750" s="52"/>
      <c r="V750" s="52"/>
    </row>
    <row r="751" spans="8:22" x14ac:dyDescent="0.25">
      <c r="H751" s="52"/>
      <c r="O751" s="52"/>
      <c r="V751" s="52"/>
    </row>
    <row r="752" spans="8:22" x14ac:dyDescent="0.25">
      <c r="H752" s="52"/>
      <c r="O752" s="52"/>
      <c r="V752" s="52"/>
    </row>
    <row r="753" spans="8:22" x14ac:dyDescent="0.25">
      <c r="H753" s="52"/>
      <c r="O753" s="52"/>
      <c r="V753" s="52"/>
    </row>
    <row r="754" spans="8:22" x14ac:dyDescent="0.25">
      <c r="H754" s="52"/>
      <c r="O754" s="52"/>
      <c r="V754" s="52"/>
    </row>
    <row r="755" spans="8:22" x14ac:dyDescent="0.25">
      <c r="H755" s="52"/>
      <c r="O755" s="52"/>
      <c r="V755" s="52"/>
    </row>
    <row r="756" spans="8:22" x14ac:dyDescent="0.25">
      <c r="H756" s="52"/>
      <c r="O756" s="52"/>
      <c r="V756" s="52"/>
    </row>
    <row r="757" spans="8:22" x14ac:dyDescent="0.25">
      <c r="H757" s="52"/>
      <c r="O757" s="52"/>
      <c r="V757" s="52"/>
    </row>
    <row r="758" spans="8:22" x14ac:dyDescent="0.25">
      <c r="H758" s="52"/>
      <c r="O758" s="52"/>
      <c r="V758" s="52"/>
    </row>
    <row r="759" spans="8:22" x14ac:dyDescent="0.25">
      <c r="H759" s="52"/>
      <c r="O759" s="52"/>
      <c r="V759" s="52"/>
    </row>
    <row r="760" spans="8:22" x14ac:dyDescent="0.25">
      <c r="H760" s="52"/>
      <c r="O760" s="52"/>
      <c r="V760" s="52"/>
    </row>
    <row r="761" spans="8:22" x14ac:dyDescent="0.25">
      <c r="H761" s="52"/>
      <c r="O761" s="52"/>
      <c r="V761" s="52"/>
    </row>
    <row r="762" spans="8:22" x14ac:dyDescent="0.25">
      <c r="H762" s="52"/>
      <c r="O762" s="52"/>
      <c r="V762" s="52"/>
    </row>
    <row r="763" spans="8:22" x14ac:dyDescent="0.25">
      <c r="H763" s="52"/>
      <c r="O763" s="52"/>
      <c r="V763" s="52"/>
    </row>
    <row r="764" spans="8:22" x14ac:dyDescent="0.25">
      <c r="H764" s="52"/>
      <c r="O764" s="52"/>
      <c r="V764" s="52"/>
    </row>
    <row r="765" spans="8:22" x14ac:dyDescent="0.25">
      <c r="H765" s="52"/>
      <c r="O765" s="52"/>
      <c r="V765" s="52"/>
    </row>
    <row r="766" spans="8:22" x14ac:dyDescent="0.25">
      <c r="H766" s="52"/>
      <c r="O766" s="52"/>
      <c r="V766" s="52"/>
    </row>
    <row r="767" spans="8:22" x14ac:dyDescent="0.25">
      <c r="H767" s="52"/>
      <c r="O767" s="52"/>
      <c r="V767" s="52"/>
    </row>
    <row r="768" spans="8:22" x14ac:dyDescent="0.25">
      <c r="H768" s="52"/>
      <c r="O768" s="52"/>
      <c r="V768" s="52"/>
    </row>
    <row r="769" spans="8:22" x14ac:dyDescent="0.25">
      <c r="H769" s="52"/>
      <c r="O769" s="52"/>
      <c r="V769" s="52"/>
    </row>
    <row r="770" spans="8:22" x14ac:dyDescent="0.25">
      <c r="H770" s="52"/>
      <c r="O770" s="52"/>
      <c r="V770" s="52"/>
    </row>
    <row r="771" spans="8:22" x14ac:dyDescent="0.25">
      <c r="H771" s="52"/>
      <c r="O771" s="52"/>
      <c r="V771" s="52"/>
    </row>
    <row r="772" spans="8:22" x14ac:dyDescent="0.25">
      <c r="H772" s="52"/>
      <c r="O772" s="52"/>
      <c r="V772" s="52"/>
    </row>
    <row r="773" spans="8:22" x14ac:dyDescent="0.25">
      <c r="H773" s="52"/>
      <c r="O773" s="52"/>
      <c r="V773" s="52"/>
    </row>
    <row r="774" spans="8:22" x14ac:dyDescent="0.25">
      <c r="H774" s="52"/>
      <c r="O774" s="52"/>
      <c r="V774" s="52"/>
    </row>
    <row r="775" spans="8:22" x14ac:dyDescent="0.25">
      <c r="H775" s="52"/>
      <c r="O775" s="52"/>
      <c r="V775" s="52"/>
    </row>
    <row r="776" spans="8:22" x14ac:dyDescent="0.25">
      <c r="H776" s="52"/>
      <c r="O776" s="52"/>
      <c r="V776" s="52"/>
    </row>
    <row r="777" spans="8:22" x14ac:dyDescent="0.25">
      <c r="H777" s="52"/>
      <c r="O777" s="52"/>
      <c r="V777" s="52"/>
    </row>
    <row r="778" spans="8:22" x14ac:dyDescent="0.25">
      <c r="H778" s="52"/>
      <c r="O778" s="52"/>
      <c r="V778" s="52"/>
    </row>
    <row r="779" spans="8:22" x14ac:dyDescent="0.25">
      <c r="H779" s="52"/>
      <c r="O779" s="52"/>
      <c r="V779" s="52"/>
    </row>
    <row r="780" spans="8:22" x14ac:dyDescent="0.25">
      <c r="H780" s="52"/>
      <c r="O780" s="52"/>
      <c r="V780" s="52"/>
    </row>
    <row r="781" spans="8:22" x14ac:dyDescent="0.25">
      <c r="H781" s="52"/>
      <c r="O781" s="52"/>
      <c r="V781" s="52"/>
    </row>
    <row r="782" spans="8:22" x14ac:dyDescent="0.25">
      <c r="H782" s="52"/>
      <c r="O782" s="52"/>
      <c r="V782" s="52"/>
    </row>
    <row r="783" spans="8:22" x14ac:dyDescent="0.25">
      <c r="H783" s="52"/>
      <c r="O783" s="52"/>
      <c r="V783" s="52"/>
    </row>
    <row r="784" spans="8:22" x14ac:dyDescent="0.25">
      <c r="H784" s="52"/>
      <c r="O784" s="52"/>
      <c r="V784" s="52"/>
    </row>
    <row r="785" spans="8:22" x14ac:dyDescent="0.25">
      <c r="H785" s="52"/>
      <c r="O785" s="52"/>
      <c r="V785" s="52"/>
    </row>
    <row r="786" spans="8:22" x14ac:dyDescent="0.25">
      <c r="H786" s="52"/>
      <c r="O786" s="52"/>
      <c r="V786" s="52"/>
    </row>
    <row r="787" spans="8:22" x14ac:dyDescent="0.25">
      <c r="H787" s="52"/>
      <c r="O787" s="52"/>
      <c r="V787" s="52"/>
    </row>
    <row r="788" spans="8:22" x14ac:dyDescent="0.25">
      <c r="H788" s="52"/>
      <c r="O788" s="52"/>
      <c r="V788" s="52"/>
    </row>
    <row r="789" spans="8:22" x14ac:dyDescent="0.25">
      <c r="H789" s="52"/>
      <c r="O789" s="52"/>
      <c r="V789" s="52"/>
    </row>
    <row r="790" spans="8:22" x14ac:dyDescent="0.25">
      <c r="H790" s="52"/>
      <c r="O790" s="52"/>
      <c r="V790" s="52"/>
    </row>
    <row r="791" spans="8:22" x14ac:dyDescent="0.25">
      <c r="H791" s="52"/>
      <c r="O791" s="52"/>
      <c r="V791" s="52"/>
    </row>
    <row r="792" spans="8:22" x14ac:dyDescent="0.25">
      <c r="H792" s="52"/>
      <c r="O792" s="52"/>
      <c r="V792" s="52"/>
    </row>
    <row r="793" spans="8:22" x14ac:dyDescent="0.25">
      <c r="H793" s="52"/>
      <c r="O793" s="52"/>
      <c r="V793" s="52"/>
    </row>
    <row r="794" spans="8:22" x14ac:dyDescent="0.25">
      <c r="H794" s="52"/>
      <c r="O794" s="52"/>
      <c r="V794" s="52"/>
    </row>
    <row r="795" spans="8:22" x14ac:dyDescent="0.25">
      <c r="H795" s="52"/>
      <c r="O795" s="52"/>
      <c r="V795" s="52"/>
    </row>
    <row r="796" spans="8:22" x14ac:dyDescent="0.25">
      <c r="H796" s="52"/>
      <c r="O796" s="52"/>
      <c r="V796" s="52"/>
    </row>
    <row r="797" spans="8:22" x14ac:dyDescent="0.25">
      <c r="H797" s="52"/>
      <c r="O797" s="52"/>
      <c r="V797" s="52"/>
    </row>
    <row r="798" spans="8:22" x14ac:dyDescent="0.25">
      <c r="H798" s="52"/>
      <c r="O798" s="52"/>
      <c r="V798" s="52"/>
    </row>
    <row r="799" spans="8:22" x14ac:dyDescent="0.25">
      <c r="H799" s="52"/>
      <c r="O799" s="52"/>
      <c r="V799" s="52"/>
    </row>
    <row r="800" spans="8:22" x14ac:dyDescent="0.25">
      <c r="H800" s="52"/>
      <c r="O800" s="52"/>
      <c r="V800" s="52"/>
    </row>
    <row r="801" spans="8:22" x14ac:dyDescent="0.25">
      <c r="H801" s="52"/>
      <c r="O801" s="52"/>
      <c r="V801" s="52"/>
    </row>
    <row r="802" spans="8:22" x14ac:dyDescent="0.25">
      <c r="H802" s="52"/>
      <c r="O802" s="52"/>
      <c r="V802" s="52"/>
    </row>
    <row r="803" spans="8:22" x14ac:dyDescent="0.25">
      <c r="H803" s="52"/>
      <c r="O803" s="52"/>
      <c r="V803" s="52"/>
    </row>
    <row r="804" spans="8:22" x14ac:dyDescent="0.25">
      <c r="H804" s="52"/>
      <c r="O804" s="52"/>
      <c r="V804" s="52"/>
    </row>
    <row r="805" spans="8:22" x14ac:dyDescent="0.25">
      <c r="H805" s="52"/>
      <c r="O805" s="52"/>
      <c r="V805" s="52"/>
    </row>
    <row r="806" spans="8:22" x14ac:dyDescent="0.25">
      <c r="H806" s="52"/>
      <c r="O806" s="52"/>
      <c r="V806" s="52"/>
    </row>
    <row r="807" spans="8:22" x14ac:dyDescent="0.25">
      <c r="H807" s="52"/>
      <c r="O807" s="52"/>
      <c r="V807" s="52"/>
    </row>
    <row r="808" spans="8:22" x14ac:dyDescent="0.25">
      <c r="H808" s="52"/>
      <c r="O808" s="52"/>
      <c r="V808" s="52"/>
    </row>
    <row r="809" spans="8:22" x14ac:dyDescent="0.25">
      <c r="H809" s="52"/>
      <c r="O809" s="52"/>
      <c r="V809" s="52"/>
    </row>
    <row r="810" spans="8:22" x14ac:dyDescent="0.25">
      <c r="H810" s="52"/>
      <c r="O810" s="52"/>
      <c r="V810" s="52"/>
    </row>
    <row r="811" spans="8:22" x14ac:dyDescent="0.25">
      <c r="H811" s="52"/>
      <c r="O811" s="52"/>
      <c r="V811" s="52"/>
    </row>
    <row r="812" spans="8:22" x14ac:dyDescent="0.25">
      <c r="H812" s="52"/>
      <c r="O812" s="52"/>
      <c r="V812" s="52"/>
    </row>
    <row r="813" spans="8:22" x14ac:dyDescent="0.25">
      <c r="H813" s="52"/>
      <c r="O813" s="52"/>
      <c r="V813" s="52"/>
    </row>
    <row r="814" spans="8:22" x14ac:dyDescent="0.25">
      <c r="H814" s="52"/>
      <c r="O814" s="52"/>
      <c r="V814" s="52"/>
    </row>
    <row r="815" spans="8:22" x14ac:dyDescent="0.25">
      <c r="H815" s="52"/>
      <c r="O815" s="52"/>
      <c r="V815" s="52"/>
    </row>
    <row r="816" spans="8:22" x14ac:dyDescent="0.25">
      <c r="H816" s="52"/>
      <c r="O816" s="52"/>
      <c r="V816" s="52"/>
    </row>
    <row r="817" spans="8:22" x14ac:dyDescent="0.25">
      <c r="H817" s="52"/>
      <c r="O817" s="52"/>
      <c r="V817" s="52"/>
    </row>
    <row r="818" spans="8:22" x14ac:dyDescent="0.25">
      <c r="H818" s="52"/>
      <c r="O818" s="52"/>
      <c r="V818" s="52"/>
    </row>
    <row r="819" spans="8:22" x14ac:dyDescent="0.25">
      <c r="H819" s="52"/>
      <c r="O819" s="52"/>
      <c r="V819" s="52"/>
    </row>
    <row r="820" spans="8:22" x14ac:dyDescent="0.25">
      <c r="H820" s="52"/>
      <c r="O820" s="52"/>
      <c r="V820" s="52"/>
    </row>
    <row r="821" spans="8:22" x14ac:dyDescent="0.25">
      <c r="H821" s="52"/>
      <c r="O821" s="52"/>
      <c r="V821" s="52"/>
    </row>
    <row r="822" spans="8:22" x14ac:dyDescent="0.25">
      <c r="H822" s="52"/>
      <c r="O822" s="52"/>
      <c r="V822" s="52"/>
    </row>
    <row r="823" spans="8:22" x14ac:dyDescent="0.25">
      <c r="H823" s="52"/>
      <c r="O823" s="52"/>
      <c r="V823" s="52"/>
    </row>
    <row r="824" spans="8:22" x14ac:dyDescent="0.25">
      <c r="H824" s="52"/>
      <c r="O824" s="52"/>
      <c r="V824" s="52"/>
    </row>
    <row r="825" spans="8:22" x14ac:dyDescent="0.25">
      <c r="H825" s="52"/>
      <c r="O825" s="52"/>
      <c r="V825" s="52"/>
    </row>
    <row r="826" spans="8:22" x14ac:dyDescent="0.25">
      <c r="H826" s="52"/>
      <c r="O826" s="52"/>
      <c r="V826" s="52"/>
    </row>
    <row r="827" spans="8:22" x14ac:dyDescent="0.25">
      <c r="H827" s="52"/>
      <c r="O827" s="52"/>
      <c r="V827" s="52"/>
    </row>
    <row r="828" spans="8:22" x14ac:dyDescent="0.25">
      <c r="H828" s="52"/>
      <c r="O828" s="52"/>
      <c r="V828" s="52"/>
    </row>
    <row r="829" spans="8:22" x14ac:dyDescent="0.25">
      <c r="H829" s="52"/>
      <c r="O829" s="52"/>
      <c r="V829" s="52"/>
    </row>
    <row r="830" spans="8:22" x14ac:dyDescent="0.25">
      <c r="H830" s="52"/>
      <c r="O830" s="52"/>
      <c r="V830" s="52"/>
    </row>
    <row r="831" spans="8:22" x14ac:dyDescent="0.25">
      <c r="H831" s="52"/>
      <c r="O831" s="52"/>
      <c r="V831" s="52"/>
    </row>
    <row r="832" spans="8:22" x14ac:dyDescent="0.25">
      <c r="H832" s="52"/>
      <c r="O832" s="52"/>
      <c r="V832" s="52"/>
    </row>
    <row r="833" spans="8:22" x14ac:dyDescent="0.25">
      <c r="H833" s="52"/>
      <c r="O833" s="52"/>
      <c r="V833" s="52"/>
    </row>
    <row r="834" spans="8:22" x14ac:dyDescent="0.25">
      <c r="H834" s="52"/>
      <c r="O834" s="52"/>
      <c r="V834" s="52"/>
    </row>
    <row r="835" spans="8:22" x14ac:dyDescent="0.25">
      <c r="H835" s="52"/>
      <c r="O835" s="52"/>
      <c r="V835" s="52"/>
    </row>
    <row r="836" spans="8:22" x14ac:dyDescent="0.25">
      <c r="H836" s="52"/>
      <c r="O836" s="52"/>
      <c r="V836" s="52"/>
    </row>
    <row r="837" spans="8:22" x14ac:dyDescent="0.25">
      <c r="H837" s="52"/>
      <c r="O837" s="52"/>
      <c r="V837" s="52"/>
    </row>
    <row r="838" spans="8:22" x14ac:dyDescent="0.25">
      <c r="H838" s="52"/>
      <c r="O838" s="52"/>
      <c r="V838" s="52"/>
    </row>
    <row r="839" spans="8:22" x14ac:dyDescent="0.25">
      <c r="H839" s="52"/>
      <c r="O839" s="52"/>
      <c r="V839" s="52"/>
    </row>
    <row r="840" spans="8:22" x14ac:dyDescent="0.25">
      <c r="H840" s="52"/>
      <c r="O840" s="52"/>
      <c r="V840" s="52"/>
    </row>
    <row r="841" spans="8:22" x14ac:dyDescent="0.25">
      <c r="H841" s="52"/>
      <c r="O841" s="52"/>
      <c r="V841" s="52"/>
    </row>
    <row r="842" spans="8:22" x14ac:dyDescent="0.25">
      <c r="H842" s="52"/>
      <c r="O842" s="52"/>
      <c r="V842" s="52"/>
    </row>
    <row r="843" spans="8:22" x14ac:dyDescent="0.25">
      <c r="H843" s="52"/>
      <c r="O843" s="52"/>
      <c r="V843" s="52"/>
    </row>
    <row r="844" spans="8:22" x14ac:dyDescent="0.25">
      <c r="H844" s="52"/>
      <c r="O844" s="52"/>
      <c r="V844" s="52"/>
    </row>
    <row r="845" spans="8:22" x14ac:dyDescent="0.25">
      <c r="H845" s="52"/>
      <c r="O845" s="52"/>
      <c r="V845" s="52"/>
    </row>
    <row r="846" spans="8:22" x14ac:dyDescent="0.25">
      <c r="H846" s="52"/>
      <c r="O846" s="52"/>
      <c r="V846" s="52"/>
    </row>
    <row r="847" spans="8:22" x14ac:dyDescent="0.25">
      <c r="H847" s="52"/>
      <c r="O847" s="52"/>
      <c r="V847" s="52"/>
    </row>
    <row r="848" spans="8:22" x14ac:dyDescent="0.25">
      <c r="H848" s="52"/>
      <c r="O848" s="52"/>
      <c r="V848" s="52"/>
    </row>
    <row r="849" spans="8:22" x14ac:dyDescent="0.25">
      <c r="H849" s="52"/>
      <c r="O849" s="52"/>
      <c r="V849" s="52"/>
    </row>
    <row r="850" spans="8:22" x14ac:dyDescent="0.25">
      <c r="H850" s="52"/>
      <c r="O850" s="52"/>
      <c r="V850" s="52"/>
    </row>
    <row r="851" spans="8:22" x14ac:dyDescent="0.25">
      <c r="H851" s="52"/>
      <c r="O851" s="52"/>
      <c r="V851" s="52"/>
    </row>
    <row r="852" spans="8:22" x14ac:dyDescent="0.25">
      <c r="H852" s="52"/>
      <c r="O852" s="52"/>
      <c r="V852" s="52"/>
    </row>
    <row r="853" spans="8:22" x14ac:dyDescent="0.25">
      <c r="H853" s="52"/>
      <c r="O853" s="52"/>
      <c r="V853" s="52"/>
    </row>
    <row r="854" spans="8:22" x14ac:dyDescent="0.25">
      <c r="H854" s="52"/>
      <c r="O854" s="52"/>
      <c r="V854" s="52"/>
    </row>
    <row r="855" spans="8:22" x14ac:dyDescent="0.25">
      <c r="H855" s="52"/>
      <c r="O855" s="52"/>
      <c r="V855" s="52"/>
    </row>
    <row r="856" spans="8:22" x14ac:dyDescent="0.25">
      <c r="H856" s="52"/>
      <c r="O856" s="52"/>
      <c r="V856" s="52"/>
    </row>
    <row r="857" spans="8:22" x14ac:dyDescent="0.25">
      <c r="H857" s="52"/>
      <c r="O857" s="52"/>
      <c r="V857" s="52"/>
    </row>
    <row r="858" spans="8:22" x14ac:dyDescent="0.25">
      <c r="H858" s="52"/>
      <c r="O858" s="52"/>
      <c r="V858" s="52"/>
    </row>
    <row r="859" spans="8:22" x14ac:dyDescent="0.25">
      <c r="H859" s="52"/>
      <c r="O859" s="52"/>
      <c r="V859" s="52"/>
    </row>
    <row r="860" spans="8:22" x14ac:dyDescent="0.25">
      <c r="H860" s="52"/>
      <c r="O860" s="52"/>
      <c r="V860" s="52"/>
    </row>
    <row r="861" spans="8:22" x14ac:dyDescent="0.25">
      <c r="H861" s="52"/>
      <c r="O861" s="52"/>
      <c r="V861" s="52"/>
    </row>
    <row r="862" spans="8:22" x14ac:dyDescent="0.25">
      <c r="H862" s="52"/>
      <c r="O862" s="52"/>
      <c r="V862" s="52"/>
    </row>
    <row r="863" spans="8:22" x14ac:dyDescent="0.25">
      <c r="H863" s="52"/>
      <c r="O863" s="52"/>
      <c r="V863" s="52"/>
    </row>
    <row r="864" spans="8:22" x14ac:dyDescent="0.25">
      <c r="H864" s="52"/>
      <c r="O864" s="52"/>
      <c r="V864" s="52"/>
    </row>
    <row r="865" spans="8:22" x14ac:dyDescent="0.25">
      <c r="H865" s="52"/>
      <c r="O865" s="52"/>
      <c r="V865" s="52"/>
    </row>
    <row r="866" spans="8:22" x14ac:dyDescent="0.25">
      <c r="H866" s="52"/>
      <c r="O866" s="52"/>
      <c r="V866" s="52"/>
    </row>
    <row r="867" spans="8:22" x14ac:dyDescent="0.25">
      <c r="H867" s="52"/>
      <c r="O867" s="52"/>
      <c r="V867" s="52"/>
    </row>
    <row r="868" spans="8:22" x14ac:dyDescent="0.25">
      <c r="H868" s="52"/>
      <c r="O868" s="52"/>
      <c r="V868" s="52"/>
    </row>
    <row r="869" spans="8:22" x14ac:dyDescent="0.25">
      <c r="H869" s="52"/>
      <c r="O869" s="52"/>
      <c r="V869" s="52"/>
    </row>
    <row r="870" spans="8:22" x14ac:dyDescent="0.25">
      <c r="H870" s="52"/>
      <c r="O870" s="52"/>
      <c r="V870" s="52"/>
    </row>
    <row r="871" spans="8:22" x14ac:dyDescent="0.25">
      <c r="H871" s="52"/>
      <c r="O871" s="52"/>
      <c r="V871" s="52"/>
    </row>
    <row r="872" spans="8:22" x14ac:dyDescent="0.25">
      <c r="H872" s="52"/>
      <c r="O872" s="52"/>
      <c r="V872" s="52"/>
    </row>
    <row r="873" spans="8:22" x14ac:dyDescent="0.25">
      <c r="H873" s="52"/>
      <c r="O873" s="52"/>
      <c r="V873" s="52"/>
    </row>
    <row r="874" spans="8:22" x14ac:dyDescent="0.25">
      <c r="H874" s="52"/>
      <c r="O874" s="52"/>
      <c r="V874" s="52"/>
    </row>
    <row r="875" spans="8:22" x14ac:dyDescent="0.25">
      <c r="H875" s="52"/>
      <c r="O875" s="52"/>
      <c r="V875" s="52"/>
    </row>
    <row r="876" spans="8:22" x14ac:dyDescent="0.25">
      <c r="H876" s="52"/>
      <c r="O876" s="52"/>
      <c r="V876" s="52"/>
    </row>
    <row r="877" spans="8:22" x14ac:dyDescent="0.25">
      <c r="H877" s="52"/>
      <c r="O877" s="52"/>
      <c r="V877" s="52"/>
    </row>
    <row r="878" spans="8:22" x14ac:dyDescent="0.25">
      <c r="H878" s="52"/>
      <c r="O878" s="52"/>
      <c r="V878" s="52"/>
    </row>
    <row r="879" spans="8:22" x14ac:dyDescent="0.25">
      <c r="H879" s="52"/>
      <c r="O879" s="52"/>
      <c r="V879" s="52"/>
    </row>
    <row r="880" spans="8:22" x14ac:dyDescent="0.25">
      <c r="H880" s="52"/>
      <c r="O880" s="52"/>
      <c r="V880" s="52"/>
    </row>
    <row r="881" spans="8:22" x14ac:dyDescent="0.25">
      <c r="H881" s="52"/>
      <c r="O881" s="52"/>
      <c r="V881" s="52"/>
    </row>
    <row r="882" spans="8:22" x14ac:dyDescent="0.25">
      <c r="H882" s="52"/>
      <c r="O882" s="52"/>
      <c r="V882" s="52"/>
    </row>
    <row r="883" spans="8:22" x14ac:dyDescent="0.25">
      <c r="H883" s="52"/>
      <c r="O883" s="52"/>
      <c r="V883" s="52"/>
    </row>
    <row r="884" spans="8:22" x14ac:dyDescent="0.25">
      <c r="H884" s="52"/>
      <c r="O884" s="52"/>
      <c r="V884" s="52"/>
    </row>
    <row r="885" spans="8:22" x14ac:dyDescent="0.25">
      <c r="H885" s="52"/>
      <c r="O885" s="52"/>
      <c r="V885" s="52"/>
    </row>
    <row r="886" spans="8:22" x14ac:dyDescent="0.25">
      <c r="H886" s="52"/>
      <c r="O886" s="52"/>
      <c r="V886" s="52"/>
    </row>
    <row r="887" spans="8:22" x14ac:dyDescent="0.25">
      <c r="H887" s="52"/>
      <c r="O887" s="52"/>
      <c r="V887" s="52"/>
    </row>
    <row r="888" spans="8:22" x14ac:dyDescent="0.25">
      <c r="H888" s="52"/>
      <c r="O888" s="52"/>
      <c r="V888" s="52"/>
    </row>
    <row r="889" spans="8:22" x14ac:dyDescent="0.25">
      <c r="H889" s="52"/>
      <c r="O889" s="52"/>
      <c r="V889" s="52"/>
    </row>
    <row r="890" spans="8:22" x14ac:dyDescent="0.25">
      <c r="H890" s="52"/>
      <c r="O890" s="52"/>
      <c r="V890" s="52"/>
    </row>
    <row r="891" spans="8:22" x14ac:dyDescent="0.25">
      <c r="H891" s="52"/>
      <c r="O891" s="52"/>
      <c r="V891" s="52"/>
    </row>
    <row r="892" spans="8:22" x14ac:dyDescent="0.25">
      <c r="H892" s="52"/>
      <c r="O892" s="52"/>
      <c r="V892" s="52"/>
    </row>
    <row r="893" spans="8:22" x14ac:dyDescent="0.25">
      <c r="H893" s="52"/>
      <c r="O893" s="52"/>
      <c r="V893" s="52"/>
    </row>
    <row r="894" spans="8:22" x14ac:dyDescent="0.25">
      <c r="H894" s="52"/>
      <c r="O894" s="52"/>
      <c r="V894" s="52"/>
    </row>
    <row r="895" spans="8:22" x14ac:dyDescent="0.25">
      <c r="H895" s="52"/>
      <c r="O895" s="52"/>
      <c r="V895" s="52"/>
    </row>
    <row r="896" spans="8:22" x14ac:dyDescent="0.25">
      <c r="H896" s="52"/>
      <c r="O896" s="52"/>
      <c r="V896" s="52"/>
    </row>
    <row r="897" spans="8:22" x14ac:dyDescent="0.25">
      <c r="H897" s="52"/>
      <c r="O897" s="52"/>
      <c r="V897" s="52"/>
    </row>
    <row r="898" spans="8:22" x14ac:dyDescent="0.25">
      <c r="H898" s="52"/>
      <c r="O898" s="52"/>
      <c r="V898" s="52"/>
    </row>
    <row r="899" spans="8:22" x14ac:dyDescent="0.25">
      <c r="H899" s="52"/>
      <c r="O899" s="52"/>
      <c r="V899" s="52"/>
    </row>
    <row r="900" spans="8:22" x14ac:dyDescent="0.25">
      <c r="H900" s="52"/>
      <c r="O900" s="52"/>
      <c r="V900" s="52"/>
    </row>
    <row r="901" spans="8:22" x14ac:dyDescent="0.25">
      <c r="H901" s="52"/>
      <c r="O901" s="52"/>
      <c r="V901" s="52"/>
    </row>
    <row r="902" spans="8:22" x14ac:dyDescent="0.25">
      <c r="H902" s="52"/>
      <c r="O902" s="52"/>
      <c r="V902" s="52"/>
    </row>
    <row r="903" spans="8:22" x14ac:dyDescent="0.25">
      <c r="H903" s="52"/>
      <c r="O903" s="52"/>
      <c r="V903" s="52"/>
    </row>
    <row r="904" spans="8:22" x14ac:dyDescent="0.25">
      <c r="H904" s="52"/>
      <c r="O904" s="52"/>
      <c r="V904" s="52"/>
    </row>
    <row r="905" spans="8:22" x14ac:dyDescent="0.25">
      <c r="H905" s="52"/>
      <c r="O905" s="52"/>
      <c r="V905" s="52"/>
    </row>
    <row r="906" spans="8:22" x14ac:dyDescent="0.25">
      <c r="H906" s="52"/>
      <c r="O906" s="52"/>
      <c r="V906" s="52"/>
    </row>
    <row r="907" spans="8:22" x14ac:dyDescent="0.25">
      <c r="H907" s="52"/>
      <c r="O907" s="52"/>
      <c r="V907" s="52"/>
    </row>
    <row r="908" spans="8:22" x14ac:dyDescent="0.25">
      <c r="H908" s="52"/>
      <c r="O908" s="52"/>
      <c r="V908" s="52"/>
    </row>
    <row r="909" spans="8:22" x14ac:dyDescent="0.25">
      <c r="H909" s="52"/>
      <c r="O909" s="52"/>
      <c r="V909" s="52"/>
    </row>
    <row r="910" spans="8:22" x14ac:dyDescent="0.25">
      <c r="H910" s="52"/>
      <c r="O910" s="52"/>
      <c r="V910" s="52"/>
    </row>
    <row r="911" spans="8:22" x14ac:dyDescent="0.25">
      <c r="H911" s="52"/>
      <c r="O911" s="52"/>
      <c r="V911" s="52"/>
    </row>
    <row r="912" spans="8:22" x14ac:dyDescent="0.25">
      <c r="H912" s="52"/>
      <c r="O912" s="52"/>
      <c r="V912" s="52"/>
    </row>
    <row r="913" spans="8:22" x14ac:dyDescent="0.25">
      <c r="H913" s="52"/>
      <c r="O913" s="52"/>
      <c r="V913" s="52"/>
    </row>
    <row r="914" spans="8:22" x14ac:dyDescent="0.25">
      <c r="H914" s="52"/>
      <c r="O914" s="52"/>
      <c r="V914" s="52"/>
    </row>
    <row r="915" spans="8:22" x14ac:dyDescent="0.25">
      <c r="H915" s="52"/>
      <c r="O915" s="52"/>
      <c r="V915" s="52"/>
    </row>
    <row r="916" spans="8:22" x14ac:dyDescent="0.25">
      <c r="H916" s="52"/>
      <c r="O916" s="52"/>
      <c r="V916" s="52"/>
    </row>
    <row r="917" spans="8:22" x14ac:dyDescent="0.25">
      <c r="H917" s="52"/>
      <c r="O917" s="52"/>
      <c r="V917" s="52"/>
    </row>
    <row r="918" spans="8:22" x14ac:dyDescent="0.25">
      <c r="H918" s="52"/>
      <c r="O918" s="52"/>
      <c r="V918" s="52"/>
    </row>
    <row r="919" spans="8:22" x14ac:dyDescent="0.25">
      <c r="H919" s="52"/>
      <c r="O919" s="52"/>
      <c r="V919" s="52"/>
    </row>
    <row r="920" spans="8:22" x14ac:dyDescent="0.25">
      <c r="H920" s="52"/>
      <c r="O920" s="52"/>
      <c r="V920" s="52"/>
    </row>
    <row r="921" spans="8:22" x14ac:dyDescent="0.25">
      <c r="H921" s="52"/>
      <c r="O921" s="52"/>
      <c r="V921" s="52"/>
    </row>
    <row r="922" spans="8:22" x14ac:dyDescent="0.25">
      <c r="H922" s="52"/>
      <c r="O922" s="52"/>
      <c r="V922" s="52"/>
    </row>
    <row r="923" spans="8:22" x14ac:dyDescent="0.25">
      <c r="H923" s="52"/>
      <c r="O923" s="52"/>
      <c r="V923" s="52"/>
    </row>
    <row r="924" spans="8:22" x14ac:dyDescent="0.25">
      <c r="H924" s="52"/>
      <c r="O924" s="52"/>
      <c r="V924" s="52"/>
    </row>
    <row r="925" spans="8:22" x14ac:dyDescent="0.25">
      <c r="H925" s="52"/>
      <c r="O925" s="52"/>
      <c r="V925" s="52"/>
    </row>
    <row r="926" spans="8:22" x14ac:dyDescent="0.25">
      <c r="H926" s="52"/>
      <c r="O926" s="52"/>
      <c r="V926" s="52"/>
    </row>
    <row r="927" spans="8:22" x14ac:dyDescent="0.25">
      <c r="H927" s="52"/>
      <c r="O927" s="52"/>
      <c r="V927" s="52"/>
    </row>
    <row r="928" spans="8:22" x14ac:dyDescent="0.25">
      <c r="H928" s="52"/>
      <c r="O928" s="52"/>
      <c r="V928" s="52"/>
    </row>
    <row r="929" spans="8:22" x14ac:dyDescent="0.25">
      <c r="H929" s="52"/>
      <c r="O929" s="52"/>
      <c r="V929" s="52"/>
    </row>
    <row r="930" spans="8:22" x14ac:dyDescent="0.25">
      <c r="H930" s="52"/>
      <c r="O930" s="52"/>
      <c r="V930" s="52"/>
    </row>
    <row r="931" spans="8:22" x14ac:dyDescent="0.25">
      <c r="H931" s="52"/>
      <c r="O931" s="52"/>
      <c r="V931" s="52"/>
    </row>
    <row r="932" spans="8:22" x14ac:dyDescent="0.25">
      <c r="H932" s="52"/>
      <c r="O932" s="52"/>
      <c r="V932" s="52"/>
    </row>
    <row r="933" spans="8:22" x14ac:dyDescent="0.25">
      <c r="H933" s="52"/>
      <c r="O933" s="52"/>
      <c r="V933" s="52"/>
    </row>
    <row r="934" spans="8:22" x14ac:dyDescent="0.25">
      <c r="H934" s="52"/>
      <c r="O934" s="52"/>
      <c r="V934" s="52"/>
    </row>
    <row r="935" spans="8:22" x14ac:dyDescent="0.25">
      <c r="H935" s="52"/>
      <c r="O935" s="52"/>
      <c r="V935" s="52"/>
    </row>
    <row r="936" spans="8:22" x14ac:dyDescent="0.25">
      <c r="H936" s="52"/>
      <c r="O936" s="52"/>
      <c r="V936" s="52"/>
    </row>
    <row r="937" spans="8:22" x14ac:dyDescent="0.25">
      <c r="H937" s="52"/>
      <c r="O937" s="52"/>
      <c r="V937" s="52"/>
    </row>
    <row r="938" spans="8:22" x14ac:dyDescent="0.25">
      <c r="H938" s="52"/>
      <c r="O938" s="52"/>
      <c r="V938" s="52"/>
    </row>
    <row r="939" spans="8:22" x14ac:dyDescent="0.25">
      <c r="H939" s="52"/>
      <c r="O939" s="52"/>
      <c r="V939" s="52"/>
    </row>
    <row r="940" spans="8:22" x14ac:dyDescent="0.25">
      <c r="H940" s="52"/>
      <c r="O940" s="52"/>
      <c r="V940" s="52"/>
    </row>
    <row r="941" spans="8:22" x14ac:dyDescent="0.25">
      <c r="H941" s="52"/>
      <c r="O941" s="52"/>
      <c r="V941" s="52"/>
    </row>
    <row r="942" spans="8:22" x14ac:dyDescent="0.25">
      <c r="H942" s="52"/>
      <c r="O942" s="52"/>
      <c r="V942" s="52"/>
    </row>
    <row r="943" spans="8:22" x14ac:dyDescent="0.25">
      <c r="H943" s="52"/>
      <c r="O943" s="52"/>
      <c r="V943" s="52"/>
    </row>
    <row r="944" spans="8:22" x14ac:dyDescent="0.25">
      <c r="H944" s="52"/>
      <c r="O944" s="52"/>
      <c r="V944" s="52"/>
    </row>
    <row r="945" spans="8:22" x14ac:dyDescent="0.25">
      <c r="H945" s="52"/>
      <c r="O945" s="52"/>
      <c r="V945" s="52"/>
    </row>
    <row r="946" spans="8:22" x14ac:dyDescent="0.25">
      <c r="H946" s="52"/>
      <c r="O946" s="52"/>
      <c r="V946" s="52"/>
    </row>
    <row r="947" spans="8:22" x14ac:dyDescent="0.25">
      <c r="H947" s="52"/>
      <c r="O947" s="52"/>
      <c r="V947" s="52"/>
    </row>
    <row r="948" spans="8:22" x14ac:dyDescent="0.25">
      <c r="H948" s="52"/>
      <c r="O948" s="52"/>
      <c r="V948" s="52"/>
    </row>
    <row r="949" spans="8:22" x14ac:dyDescent="0.25">
      <c r="H949" s="52"/>
      <c r="O949" s="52"/>
      <c r="V949" s="52"/>
    </row>
    <row r="950" spans="8:22" x14ac:dyDescent="0.25">
      <c r="H950" s="52"/>
      <c r="O950" s="52"/>
      <c r="V950" s="52"/>
    </row>
    <row r="951" spans="8:22" x14ac:dyDescent="0.25">
      <c r="H951" s="52"/>
      <c r="O951" s="52"/>
      <c r="V951" s="52"/>
    </row>
    <row r="952" spans="8:22" x14ac:dyDescent="0.25">
      <c r="H952" s="52"/>
      <c r="O952" s="52"/>
      <c r="V952" s="52"/>
    </row>
    <row r="953" spans="8:22" x14ac:dyDescent="0.25">
      <c r="H953" s="52"/>
      <c r="O953" s="52"/>
      <c r="V953" s="52"/>
    </row>
    <row r="954" spans="8:22" x14ac:dyDescent="0.25">
      <c r="H954" s="52"/>
      <c r="O954" s="52"/>
      <c r="V954" s="52"/>
    </row>
    <row r="955" spans="8:22" x14ac:dyDescent="0.25">
      <c r="H955" s="52"/>
      <c r="O955" s="52"/>
      <c r="V955" s="52"/>
    </row>
    <row r="956" spans="8:22" x14ac:dyDescent="0.25">
      <c r="H956" s="52"/>
      <c r="O956" s="52"/>
      <c r="V956" s="52"/>
    </row>
    <row r="957" spans="8:22" x14ac:dyDescent="0.25">
      <c r="H957" s="52"/>
      <c r="O957" s="52"/>
      <c r="V957" s="52"/>
    </row>
    <row r="958" spans="8:22" x14ac:dyDescent="0.25">
      <c r="H958" s="52"/>
      <c r="O958" s="52"/>
      <c r="V958" s="52"/>
    </row>
    <row r="959" spans="8:22" x14ac:dyDescent="0.25">
      <c r="H959" s="52"/>
      <c r="O959" s="52"/>
      <c r="V959" s="52"/>
    </row>
    <row r="960" spans="8:22" x14ac:dyDescent="0.25">
      <c r="H960" s="52"/>
      <c r="O960" s="52"/>
      <c r="V960" s="52"/>
    </row>
    <row r="961" spans="8:22" x14ac:dyDescent="0.25">
      <c r="H961" s="52"/>
      <c r="O961" s="52"/>
      <c r="V961" s="52"/>
    </row>
    <row r="962" spans="8:22" x14ac:dyDescent="0.25">
      <c r="H962" s="52"/>
      <c r="O962" s="52"/>
      <c r="V962" s="52"/>
    </row>
    <row r="963" spans="8:22" x14ac:dyDescent="0.25">
      <c r="H963" s="52"/>
      <c r="O963" s="52"/>
      <c r="V963" s="52"/>
    </row>
    <row r="964" spans="8:22" x14ac:dyDescent="0.25">
      <c r="H964" s="52"/>
      <c r="O964" s="52"/>
      <c r="V964" s="52"/>
    </row>
    <row r="965" spans="8:22" x14ac:dyDescent="0.25">
      <c r="H965" s="52"/>
      <c r="O965" s="52"/>
      <c r="V965" s="52"/>
    </row>
    <row r="966" spans="8:22" x14ac:dyDescent="0.25">
      <c r="H966" s="52"/>
      <c r="O966" s="52"/>
      <c r="V966" s="52"/>
    </row>
    <row r="967" spans="8:22" x14ac:dyDescent="0.25">
      <c r="H967" s="52"/>
      <c r="O967" s="52"/>
      <c r="V967" s="52"/>
    </row>
    <row r="968" spans="8:22" x14ac:dyDescent="0.25">
      <c r="H968" s="52"/>
      <c r="O968" s="52"/>
      <c r="V968" s="52"/>
    </row>
    <row r="969" spans="8:22" x14ac:dyDescent="0.25">
      <c r="H969" s="52"/>
      <c r="O969" s="52"/>
      <c r="V969" s="52"/>
    </row>
    <row r="970" spans="8:22" x14ac:dyDescent="0.25">
      <c r="H970" s="52"/>
      <c r="O970" s="52"/>
      <c r="V970" s="52"/>
    </row>
    <row r="971" spans="8:22" x14ac:dyDescent="0.25">
      <c r="H971" s="52"/>
      <c r="O971" s="52"/>
      <c r="V971" s="52"/>
    </row>
    <row r="972" spans="8:22" x14ac:dyDescent="0.25">
      <c r="H972" s="52"/>
      <c r="O972" s="52"/>
      <c r="V972" s="52"/>
    </row>
    <row r="973" spans="8:22" x14ac:dyDescent="0.25">
      <c r="H973" s="52"/>
      <c r="O973" s="52"/>
      <c r="V973" s="52"/>
    </row>
    <row r="974" spans="8:22" x14ac:dyDescent="0.25">
      <c r="H974" s="52"/>
      <c r="O974" s="52"/>
      <c r="V974" s="52"/>
    </row>
    <row r="975" spans="8:22" x14ac:dyDescent="0.25">
      <c r="H975" s="52"/>
      <c r="O975" s="52"/>
      <c r="V975" s="52"/>
    </row>
    <row r="976" spans="8:22" x14ac:dyDescent="0.25">
      <c r="H976" s="52"/>
      <c r="O976" s="52"/>
      <c r="V976" s="52"/>
    </row>
    <row r="977" spans="8:22" x14ac:dyDescent="0.25">
      <c r="H977" s="52"/>
      <c r="O977" s="52"/>
      <c r="V977" s="52"/>
    </row>
    <row r="978" spans="8:22" x14ac:dyDescent="0.25">
      <c r="H978" s="52"/>
      <c r="O978" s="52"/>
      <c r="V978" s="52"/>
    </row>
    <row r="979" spans="8:22" x14ac:dyDescent="0.25">
      <c r="H979" s="52"/>
      <c r="O979" s="52"/>
      <c r="V979" s="52"/>
    </row>
    <row r="980" spans="8:22" x14ac:dyDescent="0.25">
      <c r="H980" s="52"/>
      <c r="O980" s="52"/>
      <c r="V980" s="52"/>
    </row>
    <row r="981" spans="8:22" x14ac:dyDescent="0.25">
      <c r="H981" s="52"/>
      <c r="O981" s="52"/>
      <c r="V981" s="52"/>
    </row>
    <row r="982" spans="8:22" x14ac:dyDescent="0.25">
      <c r="H982" s="52"/>
      <c r="O982" s="52"/>
      <c r="V982" s="52"/>
    </row>
    <row r="983" spans="8:22" x14ac:dyDescent="0.25">
      <c r="H983" s="52"/>
      <c r="O983" s="52"/>
      <c r="V983" s="52"/>
    </row>
    <row r="984" spans="8:22" x14ac:dyDescent="0.25">
      <c r="H984" s="52"/>
      <c r="O984" s="52"/>
      <c r="V984" s="52"/>
    </row>
    <row r="985" spans="8:22" x14ac:dyDescent="0.25">
      <c r="H985" s="52"/>
      <c r="O985" s="52"/>
      <c r="V985" s="52"/>
    </row>
    <row r="986" spans="8:22" x14ac:dyDescent="0.25">
      <c r="H986" s="52"/>
      <c r="O986" s="52"/>
      <c r="V986" s="52"/>
    </row>
    <row r="987" spans="8:22" x14ac:dyDescent="0.25">
      <c r="H987" s="52"/>
      <c r="O987" s="52"/>
      <c r="V987" s="52"/>
    </row>
    <row r="988" spans="8:22" x14ac:dyDescent="0.25">
      <c r="H988" s="52"/>
      <c r="O988" s="52"/>
      <c r="V988" s="52"/>
    </row>
    <row r="989" spans="8:22" x14ac:dyDescent="0.25">
      <c r="H989" s="52"/>
      <c r="O989" s="52"/>
      <c r="V989" s="52"/>
    </row>
    <row r="990" spans="8:22" x14ac:dyDescent="0.25">
      <c r="H990" s="52"/>
      <c r="O990" s="52"/>
      <c r="V990" s="52"/>
    </row>
    <row r="991" spans="8:22" x14ac:dyDescent="0.25">
      <c r="H991" s="52"/>
      <c r="O991" s="52"/>
      <c r="V991" s="52"/>
    </row>
    <row r="992" spans="8:22" x14ac:dyDescent="0.25">
      <c r="H992" s="52"/>
      <c r="O992" s="52"/>
      <c r="V992" s="52"/>
    </row>
    <row r="993" spans="8:22" x14ac:dyDescent="0.25">
      <c r="H993" s="52"/>
      <c r="O993" s="52"/>
      <c r="V993" s="52"/>
    </row>
    <row r="994" spans="8:22" x14ac:dyDescent="0.25">
      <c r="H994" s="52"/>
      <c r="O994" s="52"/>
      <c r="V994" s="52"/>
    </row>
    <row r="995" spans="8:22" x14ac:dyDescent="0.25">
      <c r="H995" s="52"/>
      <c r="O995" s="52"/>
      <c r="V995" s="52"/>
    </row>
    <row r="996" spans="8:22" x14ac:dyDescent="0.25">
      <c r="H996" s="52"/>
      <c r="O996" s="52"/>
      <c r="V996" s="52"/>
    </row>
    <row r="997" spans="8:22" x14ac:dyDescent="0.25">
      <c r="H997" s="52"/>
      <c r="O997" s="52"/>
      <c r="V997" s="52"/>
    </row>
    <row r="998" spans="8:22" x14ac:dyDescent="0.25">
      <c r="H998" s="52"/>
      <c r="O998" s="52"/>
      <c r="V998" s="52"/>
    </row>
    <row r="999" spans="8:22" x14ac:dyDescent="0.25">
      <c r="H999" s="52"/>
      <c r="O999" s="52"/>
      <c r="V999" s="52"/>
    </row>
    <row r="1000" spans="8:22" x14ac:dyDescent="0.25">
      <c r="H1000" s="52"/>
      <c r="O1000" s="52"/>
      <c r="V1000" s="52"/>
    </row>
    <row r="1001" spans="8:22" x14ac:dyDescent="0.25">
      <c r="H1001" s="52"/>
      <c r="O1001" s="52"/>
      <c r="V1001" s="52"/>
    </row>
    <row r="1002" spans="8:22" x14ac:dyDescent="0.25">
      <c r="H1002" s="52"/>
      <c r="O1002" s="52"/>
      <c r="V1002" s="52"/>
    </row>
    <row r="1003" spans="8:22" x14ac:dyDescent="0.25">
      <c r="H1003" s="52"/>
      <c r="O1003" s="52"/>
      <c r="V1003" s="52"/>
    </row>
    <row r="1004" spans="8:22" x14ac:dyDescent="0.25">
      <c r="H1004" s="52"/>
      <c r="O1004" s="52"/>
      <c r="V1004" s="52"/>
    </row>
    <row r="1005" spans="8:22" x14ac:dyDescent="0.25">
      <c r="H1005" s="52"/>
      <c r="O1005" s="52"/>
      <c r="V1005" s="52"/>
    </row>
    <row r="1006" spans="8:22" x14ac:dyDescent="0.25">
      <c r="H1006" s="52"/>
      <c r="O1006" s="52"/>
      <c r="V1006" s="52"/>
    </row>
    <row r="1007" spans="8:22" x14ac:dyDescent="0.25">
      <c r="H1007" s="52"/>
      <c r="O1007" s="52"/>
      <c r="V1007" s="52"/>
    </row>
    <row r="1008" spans="8:22" x14ac:dyDescent="0.25">
      <c r="H1008" s="52"/>
      <c r="O1008" s="52"/>
      <c r="V1008" s="52"/>
    </row>
    <row r="1009" spans="8:22" x14ac:dyDescent="0.25">
      <c r="H1009" s="52"/>
      <c r="O1009" s="52"/>
      <c r="V1009" s="52"/>
    </row>
    <row r="1010" spans="8:22" x14ac:dyDescent="0.25">
      <c r="H1010" s="52"/>
      <c r="O1010" s="52"/>
      <c r="V1010" s="52"/>
    </row>
    <row r="1011" spans="8:22" x14ac:dyDescent="0.25">
      <c r="H1011" s="52"/>
      <c r="O1011" s="52"/>
      <c r="V1011" s="52"/>
    </row>
    <row r="1012" spans="8:22" x14ac:dyDescent="0.25">
      <c r="H1012" s="52"/>
      <c r="O1012" s="52"/>
      <c r="V1012" s="52"/>
    </row>
    <row r="1013" spans="8:22" x14ac:dyDescent="0.25">
      <c r="H1013" s="52"/>
      <c r="O1013" s="52"/>
      <c r="V1013" s="52"/>
    </row>
    <row r="1014" spans="8:22" x14ac:dyDescent="0.25">
      <c r="H1014" s="52"/>
      <c r="O1014" s="52"/>
      <c r="V1014" s="52"/>
    </row>
    <row r="1015" spans="8:22" x14ac:dyDescent="0.25">
      <c r="H1015" s="52"/>
      <c r="O1015" s="52"/>
      <c r="V1015" s="52"/>
    </row>
    <row r="1016" spans="8:22" x14ac:dyDescent="0.25">
      <c r="H1016" s="52"/>
      <c r="O1016" s="52"/>
      <c r="V1016" s="52"/>
    </row>
    <row r="1017" spans="8:22" x14ac:dyDescent="0.25">
      <c r="H1017" s="52"/>
      <c r="O1017" s="52"/>
      <c r="V1017" s="52"/>
    </row>
    <row r="1018" spans="8:22" x14ac:dyDescent="0.25">
      <c r="H1018" s="52"/>
      <c r="O1018" s="52"/>
      <c r="V1018" s="52"/>
    </row>
    <row r="1019" spans="8:22" x14ac:dyDescent="0.25">
      <c r="H1019" s="52"/>
      <c r="O1019" s="52"/>
      <c r="V1019" s="52"/>
    </row>
    <row r="1020" spans="8:22" x14ac:dyDescent="0.25">
      <c r="H1020" s="52"/>
      <c r="O1020" s="52"/>
      <c r="V1020" s="52"/>
    </row>
    <row r="1021" spans="8:22" x14ac:dyDescent="0.25">
      <c r="H1021" s="52"/>
      <c r="O1021" s="52"/>
      <c r="V1021" s="52"/>
    </row>
    <row r="1022" spans="8:22" x14ac:dyDescent="0.25">
      <c r="H1022" s="52"/>
      <c r="O1022" s="52"/>
      <c r="V1022" s="52"/>
    </row>
    <row r="1023" spans="8:22" x14ac:dyDescent="0.25">
      <c r="H1023" s="52"/>
      <c r="O1023" s="52"/>
      <c r="V1023" s="52"/>
    </row>
    <row r="1024" spans="8:22" x14ac:dyDescent="0.25">
      <c r="H1024" s="52"/>
      <c r="O1024" s="52"/>
      <c r="V1024" s="52"/>
    </row>
    <row r="1025" spans="8:22" x14ac:dyDescent="0.25">
      <c r="H1025" s="52"/>
      <c r="O1025" s="52"/>
      <c r="V1025" s="52"/>
    </row>
    <row r="1026" spans="8:22" x14ac:dyDescent="0.25">
      <c r="H1026" s="52"/>
      <c r="O1026" s="52"/>
      <c r="V1026" s="52"/>
    </row>
    <row r="1027" spans="8:22" x14ac:dyDescent="0.25">
      <c r="H1027" s="52"/>
      <c r="O1027" s="52"/>
      <c r="V1027" s="52"/>
    </row>
    <row r="1028" spans="8:22" x14ac:dyDescent="0.25">
      <c r="H1028" s="52"/>
      <c r="O1028" s="52"/>
      <c r="V1028" s="52"/>
    </row>
    <row r="1029" spans="8:22" x14ac:dyDescent="0.25">
      <c r="H1029" s="52"/>
      <c r="O1029" s="52"/>
      <c r="V1029" s="52"/>
    </row>
    <row r="1030" spans="8:22" x14ac:dyDescent="0.25">
      <c r="H1030" s="52"/>
      <c r="O1030" s="52"/>
      <c r="V1030" s="52"/>
    </row>
    <row r="1031" spans="8:22" x14ac:dyDescent="0.25">
      <c r="H1031" s="52"/>
      <c r="O1031" s="52"/>
      <c r="V1031" s="52"/>
    </row>
    <row r="1032" spans="8:22" x14ac:dyDescent="0.25">
      <c r="H1032" s="52"/>
      <c r="O1032" s="52"/>
      <c r="V1032" s="52"/>
    </row>
    <row r="1033" spans="8:22" x14ac:dyDescent="0.25">
      <c r="H1033" s="52"/>
      <c r="O1033" s="52"/>
      <c r="V1033" s="52"/>
    </row>
    <row r="1034" spans="8:22" x14ac:dyDescent="0.25">
      <c r="H1034" s="52"/>
      <c r="O1034" s="52"/>
      <c r="V1034" s="52"/>
    </row>
    <row r="1035" spans="8:22" x14ac:dyDescent="0.25">
      <c r="H1035" s="52"/>
      <c r="O1035" s="52"/>
      <c r="V1035" s="52"/>
    </row>
    <row r="1036" spans="8:22" x14ac:dyDescent="0.25">
      <c r="H1036" s="52"/>
      <c r="O1036" s="52"/>
      <c r="V1036" s="52"/>
    </row>
    <row r="1037" spans="8:22" x14ac:dyDescent="0.25">
      <c r="H1037" s="52"/>
      <c r="O1037" s="52"/>
      <c r="V1037" s="52"/>
    </row>
    <row r="1038" spans="8:22" x14ac:dyDescent="0.25">
      <c r="H1038" s="52"/>
      <c r="O1038" s="52"/>
      <c r="V1038" s="52"/>
    </row>
    <row r="1039" spans="8:22" x14ac:dyDescent="0.25">
      <c r="H1039" s="52"/>
      <c r="O1039" s="52"/>
      <c r="V1039" s="52"/>
    </row>
    <row r="1040" spans="8:22" x14ac:dyDescent="0.25">
      <c r="H1040" s="52"/>
      <c r="O1040" s="52"/>
      <c r="V1040" s="52"/>
    </row>
    <row r="1041" spans="8:22" x14ac:dyDescent="0.25">
      <c r="H1041" s="52"/>
      <c r="O1041" s="52"/>
      <c r="V1041" s="52"/>
    </row>
    <row r="1042" spans="8:22" x14ac:dyDescent="0.25">
      <c r="H1042" s="52"/>
      <c r="O1042" s="52"/>
      <c r="V1042" s="52"/>
    </row>
    <row r="1043" spans="8:22" x14ac:dyDescent="0.25">
      <c r="H1043" s="52"/>
      <c r="O1043" s="52"/>
      <c r="V1043" s="52"/>
    </row>
    <row r="1044" spans="8:22" x14ac:dyDescent="0.25">
      <c r="H1044" s="52"/>
      <c r="O1044" s="52"/>
      <c r="V1044" s="52"/>
    </row>
    <row r="1045" spans="8:22" x14ac:dyDescent="0.25">
      <c r="H1045" s="52"/>
      <c r="O1045" s="52"/>
      <c r="V1045" s="52"/>
    </row>
    <row r="1046" spans="8:22" x14ac:dyDescent="0.25">
      <c r="H1046" s="52"/>
      <c r="O1046" s="52"/>
      <c r="V1046" s="52"/>
    </row>
    <row r="1047" spans="8:22" x14ac:dyDescent="0.25">
      <c r="H1047" s="52"/>
      <c r="O1047" s="52"/>
      <c r="V1047" s="52"/>
    </row>
    <row r="1048" spans="8:22" x14ac:dyDescent="0.25">
      <c r="H1048" s="52"/>
      <c r="O1048" s="52"/>
      <c r="V1048" s="52"/>
    </row>
    <row r="1049" spans="8:22" x14ac:dyDescent="0.25">
      <c r="H1049" s="52"/>
      <c r="O1049" s="52"/>
      <c r="V1049" s="52"/>
    </row>
    <row r="1050" spans="8:22" x14ac:dyDescent="0.25">
      <c r="H1050" s="52"/>
      <c r="O1050" s="52"/>
      <c r="V1050" s="52"/>
    </row>
    <row r="1051" spans="8:22" x14ac:dyDescent="0.25">
      <c r="H1051" s="52"/>
      <c r="O1051" s="52"/>
      <c r="V1051" s="52"/>
    </row>
    <row r="1052" spans="8:22" x14ac:dyDescent="0.25">
      <c r="H1052" s="52"/>
      <c r="O1052" s="52"/>
      <c r="V1052" s="52"/>
    </row>
    <row r="1053" spans="8:22" x14ac:dyDescent="0.25">
      <c r="H1053" s="52"/>
      <c r="O1053" s="52"/>
      <c r="V1053" s="52"/>
    </row>
    <row r="1054" spans="8:22" x14ac:dyDescent="0.25">
      <c r="H1054" s="52"/>
      <c r="O1054" s="52"/>
      <c r="V1054" s="52"/>
    </row>
    <row r="1055" spans="8:22" x14ac:dyDescent="0.25">
      <c r="H1055" s="52"/>
      <c r="O1055" s="52"/>
      <c r="V1055" s="52"/>
    </row>
    <row r="1056" spans="8:22" x14ac:dyDescent="0.25">
      <c r="H1056" s="52"/>
      <c r="O1056" s="52"/>
      <c r="V1056" s="52"/>
    </row>
    <row r="1057" spans="8:22" x14ac:dyDescent="0.25">
      <c r="H1057" s="52"/>
      <c r="O1057" s="52"/>
      <c r="V1057" s="52"/>
    </row>
    <row r="1058" spans="8:22" x14ac:dyDescent="0.25">
      <c r="H1058" s="52"/>
      <c r="O1058" s="52"/>
      <c r="V1058" s="52"/>
    </row>
    <row r="1059" spans="8:22" x14ac:dyDescent="0.25">
      <c r="H1059" s="52"/>
      <c r="O1059" s="52"/>
      <c r="V1059" s="52"/>
    </row>
    <row r="1060" spans="8:22" x14ac:dyDescent="0.25">
      <c r="H1060" s="52"/>
      <c r="O1060" s="52"/>
      <c r="V1060" s="52"/>
    </row>
    <row r="1061" spans="8:22" x14ac:dyDescent="0.25">
      <c r="H1061" s="52"/>
      <c r="O1061" s="52"/>
      <c r="V1061" s="52"/>
    </row>
    <row r="1062" spans="8:22" x14ac:dyDescent="0.25">
      <c r="H1062" s="52"/>
      <c r="O1062" s="52"/>
      <c r="V1062" s="52"/>
    </row>
    <row r="1063" spans="8:22" x14ac:dyDescent="0.25">
      <c r="H1063" s="52"/>
      <c r="O1063" s="52"/>
      <c r="V1063" s="52"/>
    </row>
    <row r="1064" spans="8:22" x14ac:dyDescent="0.25">
      <c r="H1064" s="52"/>
      <c r="O1064" s="52"/>
      <c r="V1064" s="52"/>
    </row>
    <row r="1065" spans="8:22" x14ac:dyDescent="0.25">
      <c r="H1065" s="52"/>
      <c r="O1065" s="52"/>
      <c r="V1065" s="52"/>
    </row>
    <row r="1066" spans="8:22" x14ac:dyDescent="0.25">
      <c r="H1066" s="52"/>
      <c r="O1066" s="52"/>
      <c r="V1066" s="52"/>
    </row>
    <row r="1067" spans="8:22" x14ac:dyDescent="0.25">
      <c r="H1067" s="52"/>
      <c r="O1067" s="52"/>
      <c r="V1067" s="52"/>
    </row>
    <row r="1068" spans="8:22" x14ac:dyDescent="0.25">
      <c r="H1068" s="52"/>
      <c r="O1068" s="52"/>
      <c r="V1068" s="52"/>
    </row>
    <row r="1069" spans="8:22" x14ac:dyDescent="0.25">
      <c r="H1069" s="52"/>
      <c r="O1069" s="52"/>
      <c r="V1069" s="52"/>
    </row>
    <row r="1070" spans="8:22" x14ac:dyDescent="0.25">
      <c r="H1070" s="52"/>
      <c r="O1070" s="52"/>
      <c r="V1070" s="52"/>
    </row>
    <row r="1071" spans="8:22" x14ac:dyDescent="0.25">
      <c r="H1071" s="52"/>
      <c r="O1071" s="52"/>
      <c r="V1071" s="52"/>
    </row>
    <row r="1072" spans="8:22" x14ac:dyDescent="0.25">
      <c r="H1072" s="52"/>
      <c r="O1072" s="52"/>
      <c r="V1072" s="52"/>
    </row>
    <row r="1073" spans="8:22" x14ac:dyDescent="0.25">
      <c r="H1073" s="52"/>
      <c r="O1073" s="52"/>
      <c r="V1073" s="52"/>
    </row>
    <row r="1074" spans="8:22" x14ac:dyDescent="0.25">
      <c r="H1074" s="52"/>
      <c r="O1074" s="52"/>
      <c r="V1074" s="52"/>
    </row>
    <row r="1075" spans="8:22" x14ac:dyDescent="0.25">
      <c r="H1075" s="52"/>
      <c r="O1075" s="52"/>
      <c r="V1075" s="52"/>
    </row>
    <row r="1076" spans="8:22" x14ac:dyDescent="0.25">
      <c r="H1076" s="52"/>
      <c r="O1076" s="52"/>
      <c r="V1076" s="52"/>
    </row>
    <row r="1077" spans="8:22" x14ac:dyDescent="0.25">
      <c r="H1077" s="52"/>
      <c r="O1077" s="52"/>
      <c r="V1077" s="52"/>
    </row>
    <row r="1078" spans="8:22" x14ac:dyDescent="0.25">
      <c r="H1078" s="52"/>
      <c r="O1078" s="52"/>
      <c r="V1078" s="52"/>
    </row>
    <row r="1079" spans="8:22" x14ac:dyDescent="0.25">
      <c r="H1079" s="52"/>
      <c r="O1079" s="52"/>
      <c r="V1079" s="52"/>
    </row>
    <row r="1080" spans="8:22" x14ac:dyDescent="0.25">
      <c r="H1080" s="52"/>
      <c r="O1080" s="52"/>
      <c r="V1080" s="52"/>
    </row>
    <row r="1081" spans="8:22" x14ac:dyDescent="0.25">
      <c r="H1081" s="52"/>
      <c r="O1081" s="52"/>
      <c r="V1081" s="52"/>
    </row>
    <row r="1082" spans="8:22" x14ac:dyDescent="0.25">
      <c r="H1082" s="52"/>
      <c r="O1082" s="52"/>
      <c r="V1082" s="52"/>
    </row>
    <row r="1083" spans="8:22" x14ac:dyDescent="0.25">
      <c r="H1083" s="52"/>
      <c r="O1083" s="52"/>
      <c r="V1083" s="52"/>
    </row>
    <row r="1084" spans="8:22" x14ac:dyDescent="0.25">
      <c r="H1084" s="52"/>
      <c r="O1084" s="52"/>
      <c r="V1084" s="52"/>
    </row>
    <row r="1085" spans="8:22" x14ac:dyDescent="0.25">
      <c r="H1085" s="52"/>
      <c r="O1085" s="52"/>
      <c r="V1085" s="52"/>
    </row>
    <row r="1086" spans="8:22" x14ac:dyDescent="0.25">
      <c r="H1086" s="52"/>
      <c r="O1086" s="52"/>
      <c r="V1086" s="52"/>
    </row>
    <row r="1087" spans="8:22" x14ac:dyDescent="0.25">
      <c r="H1087" s="52"/>
      <c r="O1087" s="52"/>
      <c r="V1087" s="52"/>
    </row>
    <row r="1088" spans="8:22" x14ac:dyDescent="0.25">
      <c r="H1088" s="52"/>
      <c r="O1088" s="52"/>
      <c r="V1088" s="52"/>
    </row>
    <row r="1089" spans="8:22" x14ac:dyDescent="0.25">
      <c r="H1089" s="52"/>
      <c r="O1089" s="52"/>
      <c r="V1089" s="52"/>
    </row>
    <row r="1090" spans="8:22" x14ac:dyDescent="0.25">
      <c r="H1090" s="52"/>
      <c r="O1090" s="52"/>
      <c r="V1090" s="52"/>
    </row>
    <row r="1091" spans="8:22" x14ac:dyDescent="0.25">
      <c r="H1091" s="52"/>
      <c r="O1091" s="52"/>
      <c r="V1091" s="52"/>
    </row>
    <row r="1092" spans="8:22" x14ac:dyDescent="0.25">
      <c r="H1092" s="52"/>
      <c r="O1092" s="52"/>
      <c r="V1092" s="52"/>
    </row>
    <row r="1093" spans="8:22" x14ac:dyDescent="0.25">
      <c r="H1093" s="52"/>
      <c r="O1093" s="52"/>
      <c r="V1093" s="52"/>
    </row>
    <row r="1094" spans="8:22" x14ac:dyDescent="0.25">
      <c r="H1094" s="52"/>
      <c r="O1094" s="52"/>
      <c r="V1094" s="52"/>
    </row>
    <row r="1095" spans="8:22" x14ac:dyDescent="0.25">
      <c r="H1095" s="52"/>
      <c r="O1095" s="52"/>
      <c r="V1095" s="52"/>
    </row>
    <row r="1096" spans="8:22" x14ac:dyDescent="0.25">
      <c r="H1096" s="52"/>
      <c r="O1096" s="52"/>
      <c r="V1096" s="52"/>
    </row>
    <row r="1097" spans="8:22" x14ac:dyDescent="0.25">
      <c r="H1097" s="52"/>
      <c r="O1097" s="52"/>
      <c r="V1097" s="52"/>
    </row>
    <row r="1098" spans="8:22" x14ac:dyDescent="0.25">
      <c r="H1098" s="52"/>
      <c r="O1098" s="52"/>
      <c r="V1098" s="52"/>
    </row>
    <row r="1099" spans="8:22" x14ac:dyDescent="0.25">
      <c r="H1099" s="52"/>
      <c r="O1099" s="52"/>
      <c r="V1099" s="52"/>
    </row>
    <row r="1100" spans="8:22" x14ac:dyDescent="0.25">
      <c r="H1100" s="52"/>
      <c r="O1100" s="52"/>
      <c r="V1100" s="52"/>
    </row>
    <row r="1101" spans="8:22" x14ac:dyDescent="0.25">
      <c r="H1101" s="52"/>
      <c r="O1101" s="52"/>
      <c r="V1101" s="52"/>
    </row>
    <row r="1102" spans="8:22" x14ac:dyDescent="0.25">
      <c r="H1102" s="52"/>
      <c r="O1102" s="52"/>
      <c r="V1102" s="52"/>
    </row>
    <row r="1103" spans="8:22" x14ac:dyDescent="0.25">
      <c r="H1103" s="52"/>
      <c r="O1103" s="52"/>
      <c r="V1103" s="52"/>
    </row>
    <row r="1104" spans="8:22" x14ac:dyDescent="0.25">
      <c r="H1104" s="52"/>
      <c r="O1104" s="52"/>
      <c r="V1104" s="52"/>
    </row>
    <row r="1105" spans="8:22" x14ac:dyDescent="0.25">
      <c r="H1105" s="52"/>
      <c r="O1105" s="52"/>
      <c r="V1105" s="52"/>
    </row>
    <row r="1106" spans="8:22" x14ac:dyDescent="0.25">
      <c r="H1106" s="52"/>
      <c r="O1106" s="52"/>
      <c r="V1106" s="52"/>
    </row>
    <row r="1107" spans="8:22" x14ac:dyDescent="0.25">
      <c r="H1107" s="52"/>
      <c r="O1107" s="52"/>
      <c r="V1107" s="52"/>
    </row>
    <row r="1108" spans="8:22" x14ac:dyDescent="0.25">
      <c r="H1108" s="52"/>
      <c r="O1108" s="52"/>
      <c r="V1108" s="52"/>
    </row>
    <row r="1109" spans="8:22" x14ac:dyDescent="0.25">
      <c r="H1109" s="52"/>
      <c r="O1109" s="52"/>
      <c r="V1109" s="52"/>
    </row>
    <row r="1110" spans="8:22" x14ac:dyDescent="0.25">
      <c r="H1110" s="52"/>
      <c r="O1110" s="52"/>
      <c r="V1110" s="52"/>
    </row>
    <row r="1111" spans="8:22" x14ac:dyDescent="0.25">
      <c r="H1111" s="52"/>
      <c r="O1111" s="52"/>
      <c r="V1111" s="52"/>
    </row>
    <row r="1112" spans="8:22" x14ac:dyDescent="0.25">
      <c r="H1112" s="52"/>
      <c r="O1112" s="52"/>
      <c r="V1112" s="52"/>
    </row>
    <row r="1113" spans="8:22" x14ac:dyDescent="0.25">
      <c r="H1113" s="52"/>
      <c r="O1113" s="52"/>
      <c r="V1113" s="52"/>
    </row>
    <row r="1114" spans="8:22" x14ac:dyDescent="0.25">
      <c r="H1114" s="52"/>
      <c r="O1114" s="52"/>
      <c r="V1114" s="52"/>
    </row>
    <row r="1115" spans="8:22" x14ac:dyDescent="0.25">
      <c r="H1115" s="52"/>
      <c r="O1115" s="52"/>
      <c r="V1115" s="52"/>
    </row>
    <row r="1116" spans="8:22" x14ac:dyDescent="0.25">
      <c r="H1116" s="52"/>
      <c r="O1116" s="52"/>
      <c r="V1116" s="52"/>
    </row>
    <row r="1117" spans="8:22" x14ac:dyDescent="0.25">
      <c r="H1117" s="52"/>
      <c r="O1117" s="52"/>
      <c r="V1117" s="52"/>
    </row>
    <row r="1118" spans="8:22" x14ac:dyDescent="0.25">
      <c r="H1118" s="52"/>
      <c r="O1118" s="52"/>
      <c r="V1118" s="52"/>
    </row>
    <row r="1119" spans="8:22" x14ac:dyDescent="0.25">
      <c r="H1119" s="52"/>
      <c r="O1119" s="52"/>
      <c r="V1119" s="52"/>
    </row>
    <row r="1120" spans="8:22" x14ac:dyDescent="0.25">
      <c r="H1120" s="52"/>
      <c r="O1120" s="52"/>
      <c r="V1120" s="52"/>
    </row>
    <row r="1121" spans="8:22" x14ac:dyDescent="0.25">
      <c r="H1121" s="52"/>
      <c r="O1121" s="52"/>
      <c r="V1121" s="52"/>
    </row>
    <row r="1122" spans="8:22" x14ac:dyDescent="0.25">
      <c r="H1122" s="52"/>
      <c r="O1122" s="52"/>
      <c r="V1122" s="52"/>
    </row>
    <row r="1123" spans="8:22" x14ac:dyDescent="0.25">
      <c r="H1123" s="52"/>
      <c r="O1123" s="52"/>
      <c r="V1123" s="52"/>
    </row>
    <row r="1124" spans="8:22" x14ac:dyDescent="0.25">
      <c r="H1124" s="52"/>
      <c r="O1124" s="52"/>
      <c r="V1124" s="52"/>
    </row>
    <row r="1125" spans="8:22" x14ac:dyDescent="0.25">
      <c r="H1125" s="52"/>
      <c r="O1125" s="52"/>
      <c r="V1125" s="52"/>
    </row>
    <row r="1126" spans="8:22" x14ac:dyDescent="0.25">
      <c r="H1126" s="52"/>
      <c r="O1126" s="52"/>
      <c r="V1126" s="52"/>
    </row>
    <row r="1127" spans="8:22" x14ac:dyDescent="0.25">
      <c r="H1127" s="52"/>
      <c r="O1127" s="52"/>
      <c r="V1127" s="52"/>
    </row>
    <row r="1128" spans="8:22" x14ac:dyDescent="0.25">
      <c r="H1128" s="52"/>
      <c r="O1128" s="52"/>
      <c r="V1128" s="52"/>
    </row>
    <row r="1129" spans="8:22" x14ac:dyDescent="0.25">
      <c r="H1129" s="52"/>
      <c r="O1129" s="52"/>
      <c r="V1129" s="52"/>
    </row>
    <row r="1130" spans="8:22" x14ac:dyDescent="0.25">
      <c r="H1130" s="52"/>
      <c r="O1130" s="52"/>
      <c r="V1130" s="52"/>
    </row>
    <row r="1131" spans="8:22" x14ac:dyDescent="0.25">
      <c r="H1131" s="52"/>
      <c r="O1131" s="52"/>
      <c r="V1131" s="52"/>
    </row>
    <row r="1132" spans="8:22" x14ac:dyDescent="0.25">
      <c r="H1132" s="52"/>
      <c r="O1132" s="52"/>
      <c r="V1132" s="52"/>
    </row>
    <row r="1133" spans="8:22" x14ac:dyDescent="0.25">
      <c r="H1133" s="52"/>
      <c r="O1133" s="52"/>
      <c r="V1133" s="52"/>
    </row>
    <row r="1134" spans="8:22" x14ac:dyDescent="0.25">
      <c r="H1134" s="52"/>
      <c r="O1134" s="52"/>
      <c r="V1134" s="52"/>
    </row>
    <row r="1135" spans="8:22" x14ac:dyDescent="0.25">
      <c r="H1135" s="52"/>
      <c r="O1135" s="52"/>
      <c r="V1135" s="52"/>
    </row>
    <row r="1136" spans="8:22" x14ac:dyDescent="0.25">
      <c r="H1136" s="52"/>
      <c r="O1136" s="52"/>
      <c r="V1136" s="52"/>
    </row>
    <row r="1137" spans="8:22" x14ac:dyDescent="0.25">
      <c r="H1137" s="52"/>
      <c r="O1137" s="52"/>
      <c r="V1137" s="52"/>
    </row>
    <row r="1138" spans="8:22" x14ac:dyDescent="0.25">
      <c r="H1138" s="52"/>
      <c r="O1138" s="52"/>
      <c r="V1138" s="52"/>
    </row>
    <row r="1139" spans="8:22" x14ac:dyDescent="0.25">
      <c r="H1139" s="52"/>
      <c r="O1139" s="52"/>
      <c r="V1139" s="52"/>
    </row>
    <row r="1140" spans="8:22" x14ac:dyDescent="0.25">
      <c r="H1140" s="52"/>
      <c r="O1140" s="52"/>
      <c r="V1140" s="52"/>
    </row>
    <row r="1141" spans="8:22" x14ac:dyDescent="0.25">
      <c r="H1141" s="52"/>
      <c r="O1141" s="52"/>
      <c r="V1141" s="52"/>
    </row>
    <row r="1142" spans="8:22" x14ac:dyDescent="0.25">
      <c r="H1142" s="52"/>
      <c r="O1142" s="52"/>
      <c r="V1142" s="52"/>
    </row>
    <row r="1143" spans="8:22" x14ac:dyDescent="0.25">
      <c r="H1143" s="52"/>
      <c r="O1143" s="52"/>
      <c r="V1143" s="52"/>
    </row>
    <row r="1144" spans="8:22" x14ac:dyDescent="0.25">
      <c r="H1144" s="52"/>
      <c r="O1144" s="52"/>
      <c r="V1144" s="52"/>
    </row>
    <row r="1145" spans="8:22" x14ac:dyDescent="0.25">
      <c r="H1145" s="52"/>
      <c r="O1145" s="52"/>
      <c r="V1145" s="52"/>
    </row>
    <row r="1146" spans="8:22" x14ac:dyDescent="0.25">
      <c r="H1146" s="52"/>
      <c r="O1146" s="52"/>
      <c r="V1146" s="52"/>
    </row>
    <row r="1147" spans="8:22" x14ac:dyDescent="0.25">
      <c r="H1147" s="52"/>
      <c r="O1147" s="52"/>
      <c r="V1147" s="52"/>
    </row>
    <row r="1148" spans="8:22" x14ac:dyDescent="0.25">
      <c r="H1148" s="52"/>
      <c r="O1148" s="52"/>
      <c r="V1148" s="52"/>
    </row>
    <row r="1149" spans="8:22" x14ac:dyDescent="0.25">
      <c r="H1149" s="52"/>
      <c r="O1149" s="52"/>
      <c r="V1149" s="52"/>
    </row>
    <row r="1150" spans="8:22" x14ac:dyDescent="0.25">
      <c r="H1150" s="52"/>
      <c r="O1150" s="52"/>
      <c r="V1150" s="52"/>
    </row>
    <row r="1151" spans="8:22" x14ac:dyDescent="0.25">
      <c r="H1151" s="52"/>
      <c r="O1151" s="52"/>
      <c r="V1151" s="52"/>
    </row>
    <row r="1152" spans="8:22" x14ac:dyDescent="0.25">
      <c r="H1152" s="52"/>
      <c r="O1152" s="52"/>
      <c r="V1152" s="52"/>
    </row>
    <row r="1153" spans="8:22" x14ac:dyDescent="0.25">
      <c r="H1153" s="52"/>
      <c r="O1153" s="52"/>
      <c r="V1153" s="52"/>
    </row>
    <row r="1154" spans="8:22" x14ac:dyDescent="0.25">
      <c r="H1154" s="52"/>
      <c r="O1154" s="52"/>
      <c r="V1154" s="52"/>
    </row>
    <row r="1155" spans="8:22" x14ac:dyDescent="0.25">
      <c r="H1155" s="52"/>
      <c r="O1155" s="52"/>
      <c r="V1155" s="52"/>
    </row>
    <row r="1156" spans="8:22" x14ac:dyDescent="0.25">
      <c r="H1156" s="52"/>
      <c r="O1156" s="52"/>
      <c r="V1156" s="52"/>
    </row>
    <row r="1157" spans="8:22" x14ac:dyDescent="0.25">
      <c r="H1157" s="52"/>
      <c r="O1157" s="52"/>
      <c r="V1157" s="52"/>
    </row>
    <row r="1158" spans="8:22" x14ac:dyDescent="0.25">
      <c r="H1158" s="52"/>
      <c r="O1158" s="52"/>
      <c r="V1158" s="52"/>
    </row>
    <row r="1159" spans="8:22" x14ac:dyDescent="0.25">
      <c r="H1159" s="52"/>
      <c r="O1159" s="52"/>
      <c r="V1159" s="52"/>
    </row>
    <row r="1160" spans="8:22" x14ac:dyDescent="0.25">
      <c r="H1160" s="52"/>
      <c r="O1160" s="52"/>
      <c r="V1160" s="52"/>
    </row>
    <row r="1161" spans="8:22" x14ac:dyDescent="0.25">
      <c r="H1161" s="52"/>
      <c r="O1161" s="52"/>
      <c r="V1161" s="52"/>
    </row>
    <row r="1162" spans="8:22" x14ac:dyDescent="0.25">
      <c r="H1162" s="52"/>
      <c r="O1162" s="52"/>
      <c r="V1162" s="52"/>
    </row>
    <row r="1163" spans="8:22" x14ac:dyDescent="0.25">
      <c r="H1163" s="52"/>
      <c r="O1163" s="52"/>
      <c r="V1163" s="52"/>
    </row>
    <row r="1164" spans="8:22" x14ac:dyDescent="0.25">
      <c r="H1164" s="52"/>
      <c r="O1164" s="52"/>
      <c r="V1164" s="52"/>
    </row>
    <row r="1165" spans="8:22" x14ac:dyDescent="0.25">
      <c r="H1165" s="52"/>
      <c r="O1165" s="52"/>
      <c r="V1165" s="52"/>
    </row>
    <row r="1166" spans="8:22" x14ac:dyDescent="0.25">
      <c r="H1166" s="52"/>
      <c r="O1166" s="52"/>
      <c r="V1166" s="52"/>
    </row>
    <row r="1167" spans="8:22" x14ac:dyDescent="0.25">
      <c r="H1167" s="52"/>
      <c r="O1167" s="52"/>
      <c r="V1167" s="52"/>
    </row>
    <row r="1168" spans="8:22" x14ac:dyDescent="0.25">
      <c r="H1168" s="52"/>
      <c r="O1168" s="52"/>
      <c r="V1168" s="52"/>
    </row>
    <row r="1169" spans="8:22" x14ac:dyDescent="0.25">
      <c r="H1169" s="52"/>
      <c r="O1169" s="52"/>
      <c r="V1169" s="52"/>
    </row>
    <row r="1170" spans="8:22" x14ac:dyDescent="0.25">
      <c r="H1170" s="52"/>
      <c r="O1170" s="52"/>
      <c r="V1170" s="52"/>
    </row>
    <row r="1171" spans="8:22" x14ac:dyDescent="0.25">
      <c r="H1171" s="52"/>
      <c r="O1171" s="52"/>
      <c r="V1171" s="52"/>
    </row>
    <row r="1172" spans="8:22" x14ac:dyDescent="0.25">
      <c r="H1172" s="52"/>
      <c r="O1172" s="52"/>
      <c r="V1172" s="52"/>
    </row>
    <row r="1173" spans="8:22" x14ac:dyDescent="0.25">
      <c r="H1173" s="52"/>
      <c r="O1173" s="52"/>
      <c r="V1173" s="52"/>
    </row>
    <row r="1174" spans="8:22" x14ac:dyDescent="0.25">
      <c r="H1174" s="52"/>
      <c r="O1174" s="52"/>
      <c r="V1174" s="52"/>
    </row>
    <row r="1175" spans="8:22" x14ac:dyDescent="0.25">
      <c r="H1175" s="52"/>
      <c r="O1175" s="52"/>
      <c r="V1175" s="52"/>
    </row>
    <row r="1176" spans="8:22" x14ac:dyDescent="0.25">
      <c r="H1176" s="52"/>
      <c r="O1176" s="52"/>
      <c r="V1176" s="52"/>
    </row>
    <row r="1177" spans="8:22" x14ac:dyDescent="0.25">
      <c r="H1177" s="52"/>
      <c r="O1177" s="52"/>
      <c r="V1177" s="52"/>
    </row>
    <row r="1178" spans="8:22" x14ac:dyDescent="0.25">
      <c r="H1178" s="52"/>
      <c r="O1178" s="52"/>
      <c r="V1178" s="52"/>
    </row>
    <row r="1179" spans="8:22" x14ac:dyDescent="0.25">
      <c r="H1179" s="52"/>
      <c r="O1179" s="52"/>
      <c r="V1179" s="52"/>
    </row>
    <row r="1180" spans="8:22" x14ac:dyDescent="0.25">
      <c r="H1180" s="52"/>
      <c r="O1180" s="52"/>
      <c r="V1180" s="52"/>
    </row>
    <row r="1181" spans="8:22" x14ac:dyDescent="0.25">
      <c r="H1181" s="52"/>
      <c r="O1181" s="52"/>
      <c r="V1181" s="52"/>
    </row>
    <row r="1182" spans="8:22" x14ac:dyDescent="0.25">
      <c r="H1182" s="52"/>
      <c r="O1182" s="52"/>
      <c r="V1182" s="52"/>
    </row>
    <row r="1183" spans="8:22" x14ac:dyDescent="0.25">
      <c r="H1183" s="52"/>
      <c r="O1183" s="52"/>
      <c r="V1183" s="52"/>
    </row>
    <row r="1184" spans="8:22" x14ac:dyDescent="0.25">
      <c r="H1184" s="52"/>
      <c r="O1184" s="52"/>
      <c r="V1184" s="52"/>
    </row>
    <row r="1185" spans="8:22" x14ac:dyDescent="0.25">
      <c r="H1185" s="52"/>
      <c r="O1185" s="52"/>
      <c r="V1185" s="52"/>
    </row>
    <row r="1186" spans="8:22" x14ac:dyDescent="0.25">
      <c r="H1186" s="52"/>
      <c r="O1186" s="52"/>
      <c r="V1186" s="52"/>
    </row>
    <row r="1187" spans="8:22" x14ac:dyDescent="0.25">
      <c r="H1187" s="52"/>
      <c r="O1187" s="52"/>
      <c r="V1187" s="52"/>
    </row>
    <row r="1188" spans="8:22" x14ac:dyDescent="0.25">
      <c r="H1188" s="52"/>
      <c r="O1188" s="52"/>
      <c r="V1188" s="52"/>
    </row>
    <row r="1189" spans="8:22" x14ac:dyDescent="0.25">
      <c r="H1189" s="52"/>
      <c r="O1189" s="52"/>
      <c r="V1189" s="52"/>
    </row>
    <row r="1190" spans="8:22" x14ac:dyDescent="0.25">
      <c r="H1190" s="52"/>
      <c r="O1190" s="52"/>
      <c r="V1190" s="52"/>
    </row>
    <row r="1191" spans="8:22" x14ac:dyDescent="0.25">
      <c r="H1191" s="52"/>
      <c r="O1191" s="52"/>
      <c r="V1191" s="52"/>
    </row>
    <row r="1192" spans="8:22" x14ac:dyDescent="0.25">
      <c r="H1192" s="52"/>
      <c r="O1192" s="52"/>
      <c r="V1192" s="52"/>
    </row>
    <row r="1193" spans="8:22" x14ac:dyDescent="0.25">
      <c r="H1193" s="52"/>
      <c r="O1193" s="52"/>
      <c r="V1193" s="52"/>
    </row>
    <row r="1194" spans="8:22" x14ac:dyDescent="0.25">
      <c r="H1194" s="52"/>
      <c r="O1194" s="52"/>
      <c r="V1194" s="52"/>
    </row>
    <row r="1195" spans="8:22" x14ac:dyDescent="0.25">
      <c r="H1195" s="52"/>
      <c r="O1195" s="52"/>
      <c r="V1195" s="52"/>
    </row>
    <row r="1196" spans="8:22" x14ac:dyDescent="0.25">
      <c r="H1196" s="52"/>
      <c r="O1196" s="52"/>
      <c r="V1196" s="52"/>
    </row>
    <row r="1197" spans="8:22" x14ac:dyDescent="0.25">
      <c r="H1197" s="52"/>
      <c r="O1197" s="52"/>
      <c r="V1197" s="52"/>
    </row>
    <row r="1198" spans="8:22" x14ac:dyDescent="0.25">
      <c r="H1198" s="52"/>
      <c r="O1198" s="52"/>
      <c r="V1198" s="52"/>
    </row>
    <row r="1199" spans="8:22" x14ac:dyDescent="0.25">
      <c r="H1199" s="52"/>
      <c r="O1199" s="52"/>
      <c r="V1199" s="52"/>
    </row>
    <row r="1200" spans="8:22" x14ac:dyDescent="0.25">
      <c r="H1200" s="52"/>
      <c r="O1200" s="52"/>
      <c r="V1200" s="52"/>
    </row>
    <row r="1201" spans="8:22" x14ac:dyDescent="0.25">
      <c r="H1201" s="52"/>
      <c r="O1201" s="52"/>
      <c r="V1201" s="52"/>
    </row>
    <row r="1202" spans="8:22" x14ac:dyDescent="0.25">
      <c r="H1202" s="52"/>
      <c r="O1202" s="52"/>
      <c r="V1202" s="52"/>
    </row>
    <row r="1203" spans="8:22" x14ac:dyDescent="0.25">
      <c r="H1203" s="52"/>
      <c r="O1203" s="52"/>
      <c r="V1203" s="52"/>
    </row>
    <row r="1204" spans="8:22" x14ac:dyDescent="0.25">
      <c r="H1204" s="52"/>
      <c r="O1204" s="52"/>
      <c r="V1204" s="52"/>
    </row>
    <row r="1205" spans="8:22" x14ac:dyDescent="0.25">
      <c r="H1205" s="52"/>
      <c r="O1205" s="52"/>
      <c r="V1205" s="52"/>
    </row>
    <row r="1206" spans="8:22" x14ac:dyDescent="0.25">
      <c r="H1206" s="52"/>
      <c r="O1206" s="52"/>
      <c r="V1206" s="52"/>
    </row>
    <row r="1207" spans="8:22" x14ac:dyDescent="0.25">
      <c r="H1207" s="52"/>
      <c r="O1207" s="52"/>
      <c r="V1207" s="52"/>
    </row>
    <row r="1208" spans="8:22" x14ac:dyDescent="0.25">
      <c r="H1208" s="52"/>
      <c r="O1208" s="52"/>
      <c r="V1208" s="52"/>
    </row>
    <row r="1209" spans="8:22" x14ac:dyDescent="0.25">
      <c r="H1209" s="52"/>
      <c r="O1209" s="52"/>
      <c r="V1209" s="52"/>
    </row>
    <row r="1210" spans="8:22" x14ac:dyDescent="0.25">
      <c r="H1210" s="52"/>
      <c r="O1210" s="52"/>
      <c r="V1210" s="52"/>
    </row>
    <row r="1211" spans="8:22" x14ac:dyDescent="0.25">
      <c r="H1211" s="52"/>
      <c r="O1211" s="52"/>
      <c r="V1211" s="52"/>
    </row>
    <row r="1212" spans="8:22" x14ac:dyDescent="0.25">
      <c r="H1212" s="52"/>
      <c r="O1212" s="52"/>
      <c r="V1212" s="52"/>
    </row>
    <row r="1213" spans="8:22" x14ac:dyDescent="0.25">
      <c r="H1213" s="52"/>
      <c r="O1213" s="52"/>
      <c r="V1213" s="52"/>
    </row>
    <row r="1214" spans="8:22" x14ac:dyDescent="0.25">
      <c r="H1214" s="52"/>
      <c r="O1214" s="52"/>
      <c r="V1214" s="52"/>
    </row>
    <row r="1215" spans="8:22" x14ac:dyDescent="0.25">
      <c r="H1215" s="52"/>
      <c r="O1215" s="52"/>
      <c r="V1215" s="52"/>
    </row>
    <row r="1216" spans="8:22" x14ac:dyDescent="0.25">
      <c r="H1216" s="52"/>
      <c r="O1216" s="52"/>
      <c r="V1216" s="52"/>
    </row>
    <row r="1217" spans="8:22" x14ac:dyDescent="0.25">
      <c r="H1217" s="52"/>
      <c r="O1217" s="52"/>
      <c r="V1217" s="52"/>
    </row>
    <row r="1218" spans="8:22" x14ac:dyDescent="0.25">
      <c r="H1218" s="52"/>
      <c r="O1218" s="52"/>
      <c r="V1218" s="52"/>
    </row>
    <row r="1219" spans="8:22" x14ac:dyDescent="0.25">
      <c r="H1219" s="52"/>
      <c r="O1219" s="52"/>
      <c r="V1219" s="52"/>
    </row>
    <row r="1220" spans="8:22" x14ac:dyDescent="0.25">
      <c r="H1220" s="52"/>
      <c r="O1220" s="52"/>
      <c r="V1220" s="52"/>
    </row>
    <row r="1221" spans="8:22" x14ac:dyDescent="0.25">
      <c r="H1221" s="52"/>
      <c r="O1221" s="52"/>
      <c r="V1221" s="52"/>
    </row>
    <row r="1222" spans="8:22" x14ac:dyDescent="0.25">
      <c r="H1222" s="52"/>
      <c r="O1222" s="52"/>
      <c r="V1222" s="52"/>
    </row>
    <row r="1223" spans="8:22" x14ac:dyDescent="0.25">
      <c r="H1223" s="52"/>
      <c r="O1223" s="52"/>
      <c r="V1223" s="52"/>
    </row>
    <row r="1224" spans="8:22" x14ac:dyDescent="0.25">
      <c r="H1224" s="52"/>
      <c r="O1224" s="52"/>
      <c r="V1224" s="52"/>
    </row>
    <row r="1225" spans="8:22" x14ac:dyDescent="0.25">
      <c r="H1225" s="52"/>
      <c r="O1225" s="52"/>
      <c r="V1225" s="52"/>
    </row>
    <row r="1226" spans="8:22" x14ac:dyDescent="0.25">
      <c r="H1226" s="52"/>
      <c r="O1226" s="52"/>
      <c r="V1226" s="52"/>
    </row>
    <row r="1227" spans="8:22" x14ac:dyDescent="0.25">
      <c r="H1227" s="52"/>
      <c r="O1227" s="52"/>
      <c r="V1227" s="52"/>
    </row>
    <row r="1228" spans="8:22" x14ac:dyDescent="0.25">
      <c r="H1228" s="52"/>
      <c r="O1228" s="52"/>
      <c r="V1228" s="52"/>
    </row>
    <row r="1229" spans="8:22" x14ac:dyDescent="0.25">
      <c r="H1229" s="52"/>
      <c r="O1229" s="52"/>
      <c r="V1229" s="52"/>
    </row>
    <row r="1230" spans="8:22" x14ac:dyDescent="0.25">
      <c r="H1230" s="52"/>
      <c r="O1230" s="52"/>
      <c r="V1230" s="52"/>
    </row>
    <row r="1231" spans="8:22" x14ac:dyDescent="0.25">
      <c r="H1231" s="52"/>
      <c r="O1231" s="52"/>
      <c r="V1231" s="52"/>
    </row>
    <row r="1232" spans="8:22" x14ac:dyDescent="0.25">
      <c r="H1232" s="52"/>
      <c r="O1232" s="52"/>
      <c r="V1232" s="52"/>
    </row>
    <row r="1233" spans="8:22" x14ac:dyDescent="0.25">
      <c r="H1233" s="52"/>
      <c r="O1233" s="52"/>
      <c r="V1233" s="52"/>
    </row>
    <row r="1234" spans="8:22" x14ac:dyDescent="0.25">
      <c r="H1234" s="52"/>
      <c r="O1234" s="52"/>
      <c r="V1234" s="52"/>
    </row>
    <row r="1235" spans="8:22" x14ac:dyDescent="0.25">
      <c r="H1235" s="52"/>
      <c r="O1235" s="52"/>
      <c r="V1235" s="52"/>
    </row>
    <row r="1236" spans="8:22" x14ac:dyDescent="0.25">
      <c r="H1236" s="52"/>
      <c r="O1236" s="52"/>
      <c r="V1236" s="52"/>
    </row>
    <row r="1237" spans="8:22" x14ac:dyDescent="0.25">
      <c r="H1237" s="52"/>
      <c r="O1237" s="52"/>
      <c r="V1237" s="52"/>
    </row>
    <row r="1238" spans="8:22" x14ac:dyDescent="0.25">
      <c r="H1238" s="52"/>
      <c r="O1238" s="52"/>
      <c r="V1238" s="52"/>
    </row>
    <row r="1239" spans="8:22" x14ac:dyDescent="0.25">
      <c r="H1239" s="52"/>
      <c r="O1239" s="52"/>
      <c r="V1239" s="52"/>
    </row>
    <row r="1240" spans="8:22" x14ac:dyDescent="0.25">
      <c r="H1240" s="52"/>
      <c r="O1240" s="52"/>
      <c r="V1240" s="52"/>
    </row>
    <row r="1241" spans="8:22" x14ac:dyDescent="0.25">
      <c r="H1241" s="52"/>
      <c r="O1241" s="52"/>
      <c r="V1241" s="52"/>
    </row>
    <row r="1242" spans="8:22" x14ac:dyDescent="0.25">
      <c r="H1242" s="52"/>
      <c r="O1242" s="52"/>
      <c r="V1242" s="52"/>
    </row>
    <row r="1243" spans="8:22" x14ac:dyDescent="0.25">
      <c r="H1243" s="52"/>
      <c r="O1243" s="52"/>
      <c r="V1243" s="52"/>
    </row>
    <row r="1244" spans="8:22" x14ac:dyDescent="0.25">
      <c r="H1244" s="52"/>
      <c r="O1244" s="52"/>
      <c r="V1244" s="52"/>
    </row>
    <row r="1245" spans="8:22" x14ac:dyDescent="0.25">
      <c r="H1245" s="52"/>
      <c r="O1245" s="52"/>
      <c r="V1245" s="52"/>
    </row>
    <row r="1246" spans="8:22" x14ac:dyDescent="0.25">
      <c r="H1246" s="52"/>
      <c r="O1246" s="52"/>
      <c r="V1246" s="52"/>
    </row>
    <row r="1247" spans="8:22" x14ac:dyDescent="0.25">
      <c r="H1247" s="52"/>
      <c r="O1247" s="52"/>
      <c r="V1247" s="52"/>
    </row>
    <row r="1248" spans="8:22" x14ac:dyDescent="0.25">
      <c r="H1248" s="52"/>
      <c r="O1248" s="52"/>
      <c r="V1248" s="52"/>
    </row>
    <row r="1249" spans="8:22" x14ac:dyDescent="0.25">
      <c r="H1249" s="52"/>
      <c r="O1249" s="52"/>
      <c r="V1249" s="52"/>
    </row>
    <row r="1250" spans="8:22" x14ac:dyDescent="0.25">
      <c r="H1250" s="52"/>
      <c r="O1250" s="52"/>
      <c r="V1250" s="52"/>
    </row>
    <row r="1251" spans="8:22" x14ac:dyDescent="0.25">
      <c r="H1251" s="52"/>
      <c r="O1251" s="52"/>
      <c r="V1251" s="52"/>
    </row>
    <row r="1252" spans="8:22" x14ac:dyDescent="0.25">
      <c r="H1252" s="52"/>
      <c r="O1252" s="52"/>
      <c r="V1252" s="52"/>
    </row>
    <row r="1253" spans="8:22" x14ac:dyDescent="0.25">
      <c r="H1253" s="52"/>
      <c r="O1253" s="52"/>
      <c r="V1253" s="52"/>
    </row>
    <row r="1254" spans="8:22" x14ac:dyDescent="0.25">
      <c r="H1254" s="52"/>
      <c r="O1254" s="52"/>
      <c r="V1254" s="52"/>
    </row>
    <row r="1255" spans="8:22" x14ac:dyDescent="0.25">
      <c r="H1255" s="52"/>
      <c r="O1255" s="52"/>
      <c r="V1255" s="52"/>
    </row>
    <row r="1256" spans="8:22" x14ac:dyDescent="0.25">
      <c r="H1256" s="52"/>
      <c r="O1256" s="52"/>
      <c r="V1256" s="52"/>
    </row>
    <row r="1257" spans="8:22" x14ac:dyDescent="0.25">
      <c r="H1257" s="52"/>
      <c r="O1257" s="52"/>
      <c r="V1257" s="52"/>
    </row>
    <row r="1258" spans="8:22" x14ac:dyDescent="0.25">
      <c r="H1258" s="52"/>
      <c r="O1258" s="52"/>
      <c r="V1258" s="52"/>
    </row>
    <row r="1259" spans="8:22" x14ac:dyDescent="0.25">
      <c r="H1259" s="52"/>
      <c r="O1259" s="52"/>
      <c r="V1259" s="52"/>
    </row>
    <row r="1260" spans="8:22" x14ac:dyDescent="0.25">
      <c r="H1260" s="52"/>
      <c r="O1260" s="52"/>
      <c r="V1260" s="52"/>
    </row>
    <row r="1261" spans="8:22" x14ac:dyDescent="0.25">
      <c r="H1261" s="52"/>
      <c r="O1261" s="52"/>
      <c r="V1261" s="52"/>
    </row>
    <row r="1262" spans="8:22" x14ac:dyDescent="0.25">
      <c r="H1262" s="52"/>
      <c r="O1262" s="52"/>
      <c r="V1262" s="52"/>
    </row>
    <row r="1263" spans="8:22" x14ac:dyDescent="0.25">
      <c r="H1263" s="52"/>
      <c r="O1263" s="52"/>
      <c r="V1263" s="52"/>
    </row>
    <row r="1264" spans="8:22" x14ac:dyDescent="0.25">
      <c r="H1264" s="52"/>
      <c r="O1264" s="52"/>
      <c r="V1264" s="52"/>
    </row>
    <row r="1265" spans="8:22" x14ac:dyDescent="0.25">
      <c r="H1265" s="52"/>
      <c r="O1265" s="52"/>
      <c r="V1265" s="52"/>
    </row>
    <row r="1266" spans="8:22" x14ac:dyDescent="0.25">
      <c r="H1266" s="52"/>
      <c r="O1266" s="52"/>
      <c r="V1266" s="52"/>
    </row>
    <row r="1267" spans="8:22" x14ac:dyDescent="0.25">
      <c r="H1267" s="52"/>
      <c r="O1267" s="52"/>
      <c r="V1267" s="52"/>
    </row>
    <row r="1268" spans="8:22" x14ac:dyDescent="0.25">
      <c r="H1268" s="52"/>
      <c r="O1268" s="52"/>
      <c r="V1268" s="52"/>
    </row>
    <row r="1269" spans="8:22" x14ac:dyDescent="0.25">
      <c r="H1269" s="52"/>
      <c r="O1269" s="52"/>
      <c r="V1269" s="52"/>
    </row>
    <row r="1270" spans="8:22" x14ac:dyDescent="0.25">
      <c r="H1270" s="52"/>
      <c r="O1270" s="52"/>
      <c r="V1270" s="52"/>
    </row>
    <row r="1271" spans="8:22" x14ac:dyDescent="0.25">
      <c r="H1271" s="52"/>
      <c r="O1271" s="52"/>
      <c r="V1271" s="52"/>
    </row>
    <row r="1272" spans="8:22" x14ac:dyDescent="0.25">
      <c r="H1272" s="52"/>
      <c r="O1272" s="52"/>
      <c r="V1272" s="52"/>
    </row>
    <row r="1273" spans="8:22" x14ac:dyDescent="0.25">
      <c r="H1273" s="52"/>
      <c r="O1273" s="52"/>
      <c r="V1273" s="52"/>
    </row>
    <row r="1274" spans="8:22" x14ac:dyDescent="0.25">
      <c r="H1274" s="52"/>
      <c r="O1274" s="52"/>
      <c r="V1274" s="52"/>
    </row>
    <row r="1275" spans="8:22" x14ac:dyDescent="0.25">
      <c r="H1275" s="52"/>
      <c r="O1275" s="52"/>
      <c r="V1275" s="52"/>
    </row>
    <row r="1276" spans="8:22" x14ac:dyDescent="0.25">
      <c r="H1276" s="52"/>
      <c r="O1276" s="52"/>
      <c r="V1276" s="52"/>
    </row>
    <row r="1277" spans="8:22" x14ac:dyDescent="0.25">
      <c r="H1277" s="52"/>
      <c r="O1277" s="52"/>
      <c r="V1277" s="52"/>
    </row>
    <row r="1278" spans="8:22" x14ac:dyDescent="0.25">
      <c r="H1278" s="52"/>
      <c r="O1278" s="52"/>
      <c r="V1278" s="52"/>
    </row>
    <row r="1279" spans="8:22" x14ac:dyDescent="0.25">
      <c r="H1279" s="52"/>
      <c r="O1279" s="52"/>
      <c r="V1279" s="52"/>
    </row>
    <row r="1280" spans="8:22" x14ac:dyDescent="0.25">
      <c r="H1280" s="52"/>
      <c r="O1280" s="52"/>
      <c r="V1280" s="52"/>
    </row>
    <row r="1281" spans="8:22" x14ac:dyDescent="0.25">
      <c r="H1281" s="52"/>
      <c r="O1281" s="52"/>
      <c r="V1281" s="52"/>
    </row>
    <row r="1282" spans="8:22" x14ac:dyDescent="0.25">
      <c r="H1282" s="52"/>
      <c r="O1282" s="52"/>
      <c r="V1282" s="52"/>
    </row>
    <row r="1283" spans="8:22" x14ac:dyDescent="0.25">
      <c r="H1283" s="52"/>
      <c r="O1283" s="52"/>
      <c r="V1283" s="52"/>
    </row>
    <row r="1284" spans="8:22" x14ac:dyDescent="0.25">
      <c r="H1284" s="52"/>
      <c r="O1284" s="52"/>
      <c r="V1284" s="52"/>
    </row>
    <row r="1285" spans="8:22" x14ac:dyDescent="0.25">
      <c r="H1285" s="52"/>
      <c r="O1285" s="52"/>
      <c r="V1285" s="52"/>
    </row>
    <row r="1286" spans="8:22" x14ac:dyDescent="0.25">
      <c r="H1286" s="52"/>
      <c r="O1286" s="52"/>
      <c r="V1286" s="52"/>
    </row>
    <row r="1287" spans="8:22" x14ac:dyDescent="0.25">
      <c r="H1287" s="52"/>
      <c r="O1287" s="52"/>
      <c r="V1287" s="52"/>
    </row>
    <row r="1288" spans="8:22" x14ac:dyDescent="0.25">
      <c r="H1288" s="52"/>
      <c r="O1288" s="52"/>
      <c r="V1288" s="52"/>
    </row>
    <row r="1289" spans="8:22" x14ac:dyDescent="0.25">
      <c r="H1289" s="52"/>
      <c r="O1289" s="52"/>
      <c r="V1289" s="52"/>
    </row>
    <row r="1290" spans="8:22" x14ac:dyDescent="0.25">
      <c r="H1290" s="52"/>
      <c r="O1290" s="52"/>
      <c r="V1290" s="52"/>
    </row>
    <row r="1291" spans="8:22" x14ac:dyDescent="0.25">
      <c r="H1291" s="52"/>
      <c r="O1291" s="52"/>
      <c r="V1291" s="52"/>
    </row>
    <row r="1292" spans="8:22" x14ac:dyDescent="0.25">
      <c r="H1292" s="52"/>
      <c r="O1292" s="52"/>
      <c r="V1292" s="52"/>
    </row>
    <row r="1293" spans="8:22" x14ac:dyDescent="0.25">
      <c r="H1293" s="52"/>
      <c r="O1293" s="52"/>
      <c r="V1293" s="52"/>
    </row>
    <row r="1294" spans="8:22" x14ac:dyDescent="0.25">
      <c r="H1294" s="52"/>
      <c r="O1294" s="52"/>
      <c r="V1294" s="52"/>
    </row>
    <row r="1295" spans="8:22" x14ac:dyDescent="0.25">
      <c r="H1295" s="52"/>
      <c r="O1295" s="52"/>
      <c r="V1295" s="52"/>
    </row>
    <row r="1296" spans="8:22" x14ac:dyDescent="0.25">
      <c r="H1296" s="52"/>
      <c r="O1296" s="52"/>
      <c r="V1296" s="52"/>
    </row>
    <row r="1297" spans="8:22" x14ac:dyDescent="0.25">
      <c r="H1297" s="52"/>
      <c r="O1297" s="52"/>
      <c r="V1297" s="52"/>
    </row>
    <row r="1298" spans="8:22" x14ac:dyDescent="0.25">
      <c r="H1298" s="52"/>
      <c r="O1298" s="52"/>
      <c r="V1298" s="52"/>
    </row>
    <row r="1299" spans="8:22" x14ac:dyDescent="0.25">
      <c r="H1299" s="52"/>
      <c r="O1299" s="52"/>
      <c r="V1299" s="52"/>
    </row>
    <row r="1300" spans="8:22" x14ac:dyDescent="0.25">
      <c r="H1300" s="52"/>
      <c r="O1300" s="52"/>
      <c r="V1300" s="52"/>
    </row>
    <row r="1301" spans="8:22" x14ac:dyDescent="0.25">
      <c r="H1301" s="52"/>
      <c r="O1301" s="52"/>
      <c r="V1301" s="52"/>
    </row>
    <row r="1302" spans="8:22" x14ac:dyDescent="0.25">
      <c r="H1302" s="52"/>
      <c r="O1302" s="52"/>
      <c r="V1302" s="52"/>
    </row>
    <row r="1303" spans="8:22" x14ac:dyDescent="0.25">
      <c r="H1303" s="52"/>
      <c r="O1303" s="52"/>
      <c r="V1303" s="52"/>
    </row>
    <row r="1304" spans="8:22" x14ac:dyDescent="0.25">
      <c r="H1304" s="52"/>
      <c r="O1304" s="52"/>
      <c r="V1304" s="52"/>
    </row>
    <row r="1305" spans="8:22" x14ac:dyDescent="0.25">
      <c r="H1305" s="52"/>
      <c r="O1305" s="52"/>
      <c r="V1305" s="52"/>
    </row>
    <row r="1306" spans="8:22" x14ac:dyDescent="0.25">
      <c r="H1306" s="52"/>
      <c r="O1306" s="52"/>
      <c r="V1306" s="52"/>
    </row>
    <row r="1307" spans="8:22" x14ac:dyDescent="0.25">
      <c r="H1307" s="52"/>
      <c r="O1307" s="52"/>
      <c r="V1307" s="52"/>
    </row>
    <row r="1308" spans="8:22" x14ac:dyDescent="0.25">
      <c r="H1308" s="52"/>
      <c r="O1308" s="52"/>
      <c r="V1308" s="52"/>
    </row>
    <row r="1309" spans="8:22" x14ac:dyDescent="0.25">
      <c r="H1309" s="52"/>
      <c r="O1309" s="52"/>
      <c r="V1309" s="52"/>
    </row>
    <row r="1310" spans="8:22" x14ac:dyDescent="0.25">
      <c r="H1310" s="52"/>
      <c r="O1310" s="52"/>
      <c r="V1310" s="52"/>
    </row>
    <row r="1311" spans="8:22" x14ac:dyDescent="0.25">
      <c r="H1311" s="52"/>
      <c r="O1311" s="52"/>
      <c r="V1311" s="52"/>
    </row>
    <row r="1312" spans="8:22" x14ac:dyDescent="0.25">
      <c r="H1312" s="52"/>
      <c r="O1312" s="52"/>
      <c r="V1312" s="52"/>
    </row>
    <row r="1313" spans="8:22" x14ac:dyDescent="0.25">
      <c r="H1313" s="52"/>
      <c r="O1313" s="52"/>
      <c r="V1313" s="52"/>
    </row>
    <row r="1314" spans="8:22" x14ac:dyDescent="0.25">
      <c r="H1314" s="52"/>
      <c r="O1314" s="52"/>
      <c r="V1314" s="52"/>
    </row>
  </sheetData>
  <mergeCells count="178">
    <mergeCell ref="ET1:EY1"/>
    <mergeCell ref="C3:H3"/>
    <mergeCell ref="J3:O3"/>
    <mergeCell ref="Q3:V3"/>
    <mergeCell ref="X3:AC3"/>
    <mergeCell ref="AE3:AJ3"/>
    <mergeCell ref="AL3:AQ3"/>
    <mergeCell ref="AS3:AX3"/>
    <mergeCell ref="AZ3:BE3"/>
    <mergeCell ref="BG3:BL3"/>
    <mergeCell ref="ET3:EY3"/>
    <mergeCell ref="DD3:DI3"/>
    <mergeCell ref="DK3:DP3"/>
    <mergeCell ref="DR3:DW3"/>
    <mergeCell ref="DY3:ED3"/>
    <mergeCell ref="EF3:EK3"/>
    <mergeCell ref="EM3:ER3"/>
    <mergeCell ref="BN3:BS3"/>
    <mergeCell ref="BU3:BZ3"/>
    <mergeCell ref="CB3:CG3"/>
    <mergeCell ref="CI3:CN3"/>
    <mergeCell ref="CP3:CU3"/>
    <mergeCell ref="CW3:DB3"/>
    <mergeCell ref="C4:H4"/>
    <mergeCell ref="J4:O4"/>
    <mergeCell ref="Q4:V4"/>
    <mergeCell ref="X4:AC4"/>
    <mergeCell ref="AE4:AJ4"/>
    <mergeCell ref="AL4:AQ4"/>
    <mergeCell ref="AS4:AX4"/>
    <mergeCell ref="AZ4:BE4"/>
    <mergeCell ref="BG4:BL4"/>
    <mergeCell ref="ET4:EY4"/>
    <mergeCell ref="C5:H5"/>
    <mergeCell ref="J5:O5"/>
    <mergeCell ref="Q5:V5"/>
    <mergeCell ref="X5:AC5"/>
    <mergeCell ref="AE5:AJ5"/>
    <mergeCell ref="AL5:AQ5"/>
    <mergeCell ref="AS5:AX5"/>
    <mergeCell ref="AZ5:BE5"/>
    <mergeCell ref="BG5:BL5"/>
    <mergeCell ref="DD4:DI4"/>
    <mergeCell ref="DK4:DP4"/>
    <mergeCell ref="DR4:DW4"/>
    <mergeCell ref="DY4:ED4"/>
    <mergeCell ref="EF4:EK4"/>
    <mergeCell ref="EM4:ER4"/>
    <mergeCell ref="BN4:BS4"/>
    <mergeCell ref="BU4:BZ4"/>
    <mergeCell ref="CB4:CG4"/>
    <mergeCell ref="CI4:CN4"/>
    <mergeCell ref="CP4:CU4"/>
    <mergeCell ref="CW4:DB4"/>
    <mergeCell ref="ET5:EY5"/>
    <mergeCell ref="DD5:DI5"/>
    <mergeCell ref="C6:H6"/>
    <mergeCell ref="J6:O6"/>
    <mergeCell ref="Q6:V6"/>
    <mergeCell ref="X6:AC6"/>
    <mergeCell ref="AE6:AJ6"/>
    <mergeCell ref="AL6:AQ6"/>
    <mergeCell ref="AS6:AX6"/>
    <mergeCell ref="AZ6:BE6"/>
    <mergeCell ref="BG6:BL6"/>
    <mergeCell ref="DK5:DP5"/>
    <mergeCell ref="DR5:DW5"/>
    <mergeCell ref="DY5:ED5"/>
    <mergeCell ref="EF5:EK5"/>
    <mergeCell ref="EM5:ER5"/>
    <mergeCell ref="BN5:BS5"/>
    <mergeCell ref="BU5:BZ5"/>
    <mergeCell ref="CB5:CG5"/>
    <mergeCell ref="CI5:CN5"/>
    <mergeCell ref="CP5:CU5"/>
    <mergeCell ref="CW5:DB5"/>
    <mergeCell ref="ET6:EY6"/>
    <mergeCell ref="ET41:EY41"/>
    <mergeCell ref="C43:H43"/>
    <mergeCell ref="J43:O43"/>
    <mergeCell ref="Q43:V43"/>
    <mergeCell ref="X43:AC43"/>
    <mergeCell ref="AE43:AJ43"/>
    <mergeCell ref="AL43:AQ43"/>
    <mergeCell ref="AS43:AX43"/>
    <mergeCell ref="AZ43:BE43"/>
    <mergeCell ref="DD6:DI6"/>
    <mergeCell ref="DK6:DP6"/>
    <mergeCell ref="DR6:DW6"/>
    <mergeCell ref="DY6:ED6"/>
    <mergeCell ref="EF6:EK6"/>
    <mergeCell ref="EM6:ER6"/>
    <mergeCell ref="BN6:BS6"/>
    <mergeCell ref="BU6:BZ6"/>
    <mergeCell ref="CB6:CG6"/>
    <mergeCell ref="CI6:CN6"/>
    <mergeCell ref="CP6:CU6"/>
    <mergeCell ref="CW6:DB6"/>
    <mergeCell ref="EM43:ER43"/>
    <mergeCell ref="ET43:EY43"/>
    <mergeCell ref="C44:H44"/>
    <mergeCell ref="J44:O44"/>
    <mergeCell ref="Q44:V44"/>
    <mergeCell ref="X44:AC44"/>
    <mergeCell ref="AE44:AJ44"/>
    <mergeCell ref="AL44:AQ44"/>
    <mergeCell ref="AS44:AX44"/>
    <mergeCell ref="AZ44:BE44"/>
    <mergeCell ref="CW43:DB43"/>
    <mergeCell ref="DD43:DI43"/>
    <mergeCell ref="DK43:DP43"/>
    <mergeCell ref="DR43:DW43"/>
    <mergeCell ref="DY43:ED43"/>
    <mergeCell ref="EF43:EK43"/>
    <mergeCell ref="BG43:BL43"/>
    <mergeCell ref="BN43:BS43"/>
    <mergeCell ref="BU43:BZ43"/>
    <mergeCell ref="CB43:CG43"/>
    <mergeCell ref="CI43:CN43"/>
    <mergeCell ref="CP43:CU43"/>
    <mergeCell ref="EM44:ER44"/>
    <mergeCell ref="ET44:EY44"/>
    <mergeCell ref="C45:H45"/>
    <mergeCell ref="J45:O45"/>
    <mergeCell ref="Q45:V45"/>
    <mergeCell ref="X45:AC45"/>
    <mergeCell ref="AE45:AJ45"/>
    <mergeCell ref="AL45:AQ45"/>
    <mergeCell ref="AS45:AX45"/>
    <mergeCell ref="AZ45:BE45"/>
    <mergeCell ref="CW44:DB44"/>
    <mergeCell ref="DD44:DI44"/>
    <mergeCell ref="DK44:DP44"/>
    <mergeCell ref="DR44:DW44"/>
    <mergeCell ref="DY44:ED44"/>
    <mergeCell ref="EF44:EK44"/>
    <mergeCell ref="BG44:BL44"/>
    <mergeCell ref="BN44:BS44"/>
    <mergeCell ref="BU44:BZ44"/>
    <mergeCell ref="CB44:CG44"/>
    <mergeCell ref="CI44:CN44"/>
    <mergeCell ref="CP44:CU44"/>
    <mergeCell ref="EM45:ER45"/>
    <mergeCell ref="ET45:EY45"/>
    <mergeCell ref="C46:H46"/>
    <mergeCell ref="J46:O46"/>
    <mergeCell ref="Q46:V46"/>
    <mergeCell ref="X46:AC46"/>
    <mergeCell ref="AE46:AJ46"/>
    <mergeCell ref="AL46:AQ46"/>
    <mergeCell ref="AS46:AX46"/>
    <mergeCell ref="AZ46:BE46"/>
    <mergeCell ref="CW45:DB45"/>
    <mergeCell ref="DD45:DI45"/>
    <mergeCell ref="DK45:DP45"/>
    <mergeCell ref="DR45:DW45"/>
    <mergeCell ref="DY45:ED45"/>
    <mergeCell ref="EF45:EK45"/>
    <mergeCell ref="BG45:BL45"/>
    <mergeCell ref="BN45:BS45"/>
    <mergeCell ref="BU45:BZ45"/>
    <mergeCell ref="CB45:CG45"/>
    <mergeCell ref="CI45:CN45"/>
    <mergeCell ref="CP45:CU45"/>
    <mergeCell ref="EM46:ER46"/>
    <mergeCell ref="ET46:EY46"/>
    <mergeCell ref="CW46:DB46"/>
    <mergeCell ref="DD46:DI46"/>
    <mergeCell ref="DK46:DP46"/>
    <mergeCell ref="DR46:DW46"/>
    <mergeCell ref="DY46:ED46"/>
    <mergeCell ref="EF46:EK46"/>
    <mergeCell ref="BG46:BL46"/>
    <mergeCell ref="BN46:BS46"/>
    <mergeCell ref="BU46:BZ46"/>
    <mergeCell ref="CB46:CG46"/>
    <mergeCell ref="CI46:CN46"/>
    <mergeCell ref="CP46:CU46"/>
  </mergeCells>
  <printOptions gridLines="1"/>
  <pageMargins left="0" right="0" top="0" bottom="0" header="0.31496062992125984" footer="0.31496062992125984"/>
  <pageSetup scale="56" orientation="landscape" r:id="rId1"/>
  <colBreaks count="1" manualBreakCount="1">
    <brk id="57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ER Long Dist Rd Champs 2021-22</vt:lpstr>
      <vt:lpstr>ER Long Dist Rd Champs 2019-20</vt:lpstr>
      <vt:lpstr>ER Long Dist Rd Champs 2018 -19</vt:lpstr>
      <vt:lpstr>ER Long Dist Rd Champs 2017-18</vt:lpstr>
      <vt:lpstr>ER Long Dist Rd Champs 2016-17</vt:lpstr>
      <vt:lpstr>ER Long Dist Rd Champs 2016</vt:lpstr>
      <vt:lpstr>'ER Long Dist Rd Champs 2016'!Print_Area</vt:lpstr>
      <vt:lpstr>'ER Long Dist Rd Champs 2016-17'!Print_Area</vt:lpstr>
      <vt:lpstr>'ER Long Dist Rd Champs 2017-18'!Print_Area</vt:lpstr>
      <vt:lpstr>'ER Long Dist Rd Champs 2018 -19'!Print_Area</vt:lpstr>
      <vt:lpstr>'ER Long Dist Rd Champs 2019-20'!Print_Area</vt:lpstr>
      <vt:lpstr>'ER Long Dist Rd Champs 2021-22'!Print_Area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Marshall</dc:creator>
  <cp:lastModifiedBy>Alan Marshall</cp:lastModifiedBy>
  <dcterms:created xsi:type="dcterms:W3CDTF">2016-02-20T22:11:23Z</dcterms:created>
  <dcterms:modified xsi:type="dcterms:W3CDTF">2022-02-07T23:00:29Z</dcterms:modified>
</cp:coreProperties>
</file>